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rain microhemorrhage study, BMC Research notes\"/>
    </mc:Choice>
  </mc:AlternateContent>
  <bookViews>
    <workbookView xWindow="0" yWindow="0" windowWidth="30720" windowHeight="1543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56" i="1" l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F47" i="1"/>
  <c r="C47" i="1"/>
  <c r="F46" i="1"/>
  <c r="C46" i="1"/>
  <c r="F45" i="1"/>
  <c r="C45" i="1"/>
  <c r="F44" i="1"/>
  <c r="C44" i="1"/>
  <c r="F43" i="1"/>
  <c r="C43" i="1"/>
  <c r="F42" i="1"/>
  <c r="C42" i="1"/>
  <c r="F41" i="1"/>
  <c r="C41" i="1"/>
  <c r="F40" i="1"/>
  <c r="C40" i="1"/>
  <c r="F39" i="1"/>
  <c r="C39" i="1"/>
  <c r="F38" i="1"/>
  <c r="C38" i="1"/>
  <c r="F37" i="1"/>
  <c r="C37" i="1"/>
  <c r="F36" i="1"/>
  <c r="C36" i="1"/>
  <c r="F35" i="1"/>
  <c r="C35" i="1"/>
  <c r="F34" i="1"/>
  <c r="C34" i="1"/>
  <c r="F33" i="1"/>
  <c r="C33" i="1"/>
  <c r="F32" i="1"/>
  <c r="C32" i="1"/>
  <c r="F31" i="1"/>
  <c r="C31" i="1"/>
  <c r="F30" i="1"/>
  <c r="C30" i="1"/>
  <c r="F29" i="1"/>
  <c r="C29" i="1"/>
  <c r="F28" i="1"/>
  <c r="C28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  <c r="F5" i="1"/>
  <c r="C5" i="1"/>
  <c r="F4" i="1"/>
  <c r="C4" i="1"/>
  <c r="F3" i="1"/>
  <c r="C3" i="1"/>
</calcChain>
</file>

<file path=xl/comments1.xml><?xml version="1.0" encoding="utf-8"?>
<comments xmlns="http://schemas.openxmlformats.org/spreadsheetml/2006/main">
  <authors>
    <author/>
  </authors>
  <commentList>
    <comment ref="A7" authorId="0" shapeId="0">
      <text>
        <r>
          <rPr>
            <sz val="10"/>
            <color rgb="FF000000"/>
            <rFont val="Arial"/>
          </rPr>
          <t xml:space="preserve">no sagital 
</t>
        </r>
      </text>
    </comment>
    <comment ref="A26" authorId="0" shapeId="0">
      <text>
        <r>
          <rPr>
            <sz val="10"/>
            <color rgb="FF000000"/>
            <rFont val="Arial"/>
          </rPr>
          <t xml:space="preserve">not a great mri - limited slides
</t>
        </r>
      </text>
    </comment>
    <comment ref="A27" authorId="0" shapeId="0">
      <text>
        <r>
          <rPr>
            <sz val="10"/>
            <color rgb="FF000000"/>
            <rFont val="Arial"/>
          </rPr>
          <t xml:space="preserve">the study is not clear enough to </t>
        </r>
      </text>
    </comment>
    <comment ref="A45" authorId="0" shapeId="0">
      <text>
        <r>
          <rPr>
            <sz val="10"/>
            <color rgb="FF000000"/>
            <rFont val="Arial"/>
          </rPr>
          <t>Brain tumor??</t>
        </r>
      </text>
    </comment>
  </commentList>
</comments>
</file>

<file path=xl/sharedStrings.xml><?xml version="1.0" encoding="utf-8"?>
<sst xmlns="http://schemas.openxmlformats.org/spreadsheetml/2006/main" count="106" uniqueCount="91">
  <si>
    <t xml:space="preserve">Intercranial hemmorage </t>
  </si>
  <si>
    <t>name</t>
  </si>
  <si>
    <t>total brain vol mm3</t>
  </si>
  <si>
    <t>right brain</t>
  </si>
  <si>
    <t>left brain</t>
  </si>
  <si>
    <t>Hippocampus</t>
  </si>
  <si>
    <t>Right</t>
  </si>
  <si>
    <t>Left</t>
  </si>
  <si>
    <t>adhesion mm</t>
  </si>
  <si>
    <t>adhesion area mm2</t>
  </si>
  <si>
    <t>da mm</t>
  </si>
  <si>
    <t>dp mm</t>
  </si>
  <si>
    <t>weight (kg)</t>
  </si>
  <si>
    <t>age (yrs)</t>
  </si>
  <si>
    <t>breed</t>
  </si>
  <si>
    <t>sex</t>
  </si>
  <si>
    <t>13y1m</t>
  </si>
  <si>
    <t>shih-tzu</t>
  </si>
  <si>
    <t>fs</t>
  </si>
  <si>
    <t>PJJ Canbr 001</t>
  </si>
  <si>
    <t>PJJ Canbr 002</t>
  </si>
  <si>
    <t>PJJ Canbr 003</t>
  </si>
  <si>
    <t>PJJ Canbr 004</t>
  </si>
  <si>
    <t>PJJ Canbr 005</t>
  </si>
  <si>
    <t>PJJ Canbr 006</t>
  </si>
  <si>
    <t>PJJ Canbr 008</t>
  </si>
  <si>
    <t>PJJ Canbr 009</t>
  </si>
  <si>
    <t>PJJ Canbr 011</t>
  </si>
  <si>
    <t>PJJ Canbr 012</t>
  </si>
  <si>
    <t>11y2m</t>
  </si>
  <si>
    <t>maltese</t>
  </si>
  <si>
    <t>11y7m</t>
  </si>
  <si>
    <t>greyhound</t>
  </si>
  <si>
    <t>mn</t>
  </si>
  <si>
    <t>14y2m</t>
  </si>
  <si>
    <t>mix</t>
  </si>
  <si>
    <t>blue italian greyhound</t>
  </si>
  <si>
    <t>mi</t>
  </si>
  <si>
    <t>chihuahua</t>
  </si>
  <si>
    <t>shetland sheep</t>
  </si>
  <si>
    <t>MN</t>
  </si>
  <si>
    <t>8y10m</t>
  </si>
  <si>
    <t>yorkie</t>
  </si>
  <si>
    <t>maltese mix</t>
  </si>
  <si>
    <t>9y1m</t>
  </si>
  <si>
    <t>mini dachshund</t>
  </si>
  <si>
    <t>8y1m</t>
  </si>
  <si>
    <t>Chihuahua</t>
  </si>
  <si>
    <t>FS</t>
  </si>
  <si>
    <t>MI</t>
  </si>
  <si>
    <t>Baby Cakes</t>
  </si>
  <si>
    <t>Brutus</t>
  </si>
  <si>
    <t>Brynn</t>
  </si>
  <si>
    <t>Dakota</t>
  </si>
  <si>
    <t>Dexter</t>
  </si>
  <si>
    <t>Dipper</t>
  </si>
  <si>
    <t>Dusty</t>
  </si>
  <si>
    <t>Elizabeth</t>
  </si>
  <si>
    <t>Gabriella</t>
  </si>
  <si>
    <t>Hemi</t>
  </si>
  <si>
    <t>Jared</t>
  </si>
  <si>
    <t>Jet</t>
  </si>
  <si>
    <t>Lily</t>
  </si>
  <si>
    <t>Lou Lou</t>
  </si>
  <si>
    <t>Louie</t>
  </si>
  <si>
    <t>Iguina</t>
  </si>
  <si>
    <t>Gerdes</t>
  </si>
  <si>
    <t>Rose</t>
  </si>
  <si>
    <t xml:space="preserve">Rosie </t>
  </si>
  <si>
    <t>Sandy</t>
  </si>
  <si>
    <t>Snuffles</t>
  </si>
  <si>
    <t>Toby</t>
  </si>
  <si>
    <t>Bella</t>
  </si>
  <si>
    <t>Duke</t>
  </si>
  <si>
    <t>Ernie</t>
  </si>
  <si>
    <t>Romeo</t>
  </si>
  <si>
    <t>Teddy</t>
  </si>
  <si>
    <t>Lucy</t>
  </si>
  <si>
    <t>Sarah</t>
  </si>
  <si>
    <t>Sally</t>
  </si>
  <si>
    <t>Brad</t>
  </si>
  <si>
    <t>Jade</t>
  </si>
  <si>
    <t>Tyler</t>
  </si>
  <si>
    <t>Gretchen</t>
  </si>
  <si>
    <t>Buddy</t>
  </si>
  <si>
    <t>Carson</t>
  </si>
  <si>
    <t>Peanut</t>
  </si>
  <si>
    <t>Roxy</t>
  </si>
  <si>
    <t>Penelope</t>
  </si>
  <si>
    <t>Cookie</t>
  </si>
  <si>
    <t>Munckin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</si>
</sst>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b/>
      <sz val="11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EA9999"/>
        <bgColor rgb="FFEA99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2" fillId="3" borderId="0" xfId="0" applyFont="1" applyFill="1" applyAlignment="1"/>
    <xf numFmtId="0" fontId="2" fillId="4" borderId="0" xfId="0" applyFont="1" applyFill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O56"/>
  <sheetViews>
    <sheetView tabSelected="1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A59" sqref="A59"/>
    </sheetView>
  </sheetViews>
  <sheetFormatPr defaultColWidth="14.44140625" defaultRowHeight="15.75" customHeight="1" x14ac:dyDescent="0.25"/>
  <cols>
    <col min="1" max="1" width="24.88671875" customWidth="1"/>
    <col min="2" max="2" width="16.88671875" customWidth="1"/>
    <col min="9" max="9" width="17.5546875" customWidth="1"/>
  </cols>
  <sheetData>
    <row r="1" spans="1:15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5" ht="15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ht="15.75" customHeight="1" x14ac:dyDescent="0.25">
      <c r="A3" s="2" t="s">
        <v>50</v>
      </c>
      <c r="B3" s="2">
        <v>61401.22</v>
      </c>
      <c r="C3">
        <f t="shared" ref="C3:C47" si="0">(B3-D3)</f>
        <v>31754.14</v>
      </c>
      <c r="D3" s="2">
        <v>29647.08</v>
      </c>
      <c r="E3" s="2">
        <v>921.15</v>
      </c>
      <c r="F3">
        <f t="shared" ref="F3:F26" si="1">(E3-G3)</f>
        <v>486.12</v>
      </c>
      <c r="G3" s="2">
        <v>435.03</v>
      </c>
      <c r="H3" s="2">
        <v>3.44</v>
      </c>
      <c r="I3" s="2">
        <v>17.655000000000001</v>
      </c>
      <c r="J3" s="2">
        <v>4.7409999999999997</v>
      </c>
      <c r="K3" s="2">
        <v>4.9089999999999998</v>
      </c>
    </row>
    <row r="4" spans="1:15" ht="15.75" customHeight="1" x14ac:dyDescent="0.25">
      <c r="A4" s="2" t="s">
        <v>51</v>
      </c>
      <c r="B4" s="2">
        <v>64869.84</v>
      </c>
      <c r="C4">
        <f t="shared" si="0"/>
        <v>32548.709999999995</v>
      </c>
      <c r="D4" s="2">
        <v>32321.13</v>
      </c>
      <c r="E4" s="2">
        <v>620.79999999999995</v>
      </c>
      <c r="F4">
        <f t="shared" si="1"/>
        <v>314.05999999999995</v>
      </c>
      <c r="G4" s="2">
        <v>306.74</v>
      </c>
      <c r="H4" s="2">
        <v>5.53</v>
      </c>
      <c r="I4" s="2">
        <v>29.625</v>
      </c>
      <c r="J4" s="2">
        <v>6.1420000000000003</v>
      </c>
      <c r="K4" s="2">
        <v>6.3710000000000004</v>
      </c>
    </row>
    <row r="5" spans="1:15" ht="15.75" customHeight="1" x14ac:dyDescent="0.25">
      <c r="A5" s="2" t="s">
        <v>52</v>
      </c>
      <c r="B5" s="2">
        <v>72543.56</v>
      </c>
      <c r="C5">
        <f t="shared" si="0"/>
        <v>36917.199999999997</v>
      </c>
      <c r="D5" s="2">
        <v>35626.36</v>
      </c>
      <c r="E5" s="2">
        <v>346.58</v>
      </c>
      <c r="F5">
        <f t="shared" si="1"/>
        <v>157.80999999999997</v>
      </c>
      <c r="G5" s="2">
        <v>188.77</v>
      </c>
      <c r="H5" s="2">
        <v>6.68</v>
      </c>
      <c r="I5" s="2">
        <v>41.244999999999997</v>
      </c>
      <c r="J5" s="2">
        <v>7.2469999999999999</v>
      </c>
      <c r="K5" s="2">
        <v>7.4180000000000001</v>
      </c>
    </row>
    <row r="6" spans="1:15" ht="15.75" customHeight="1" x14ac:dyDescent="0.25">
      <c r="A6" s="3" t="s">
        <v>53</v>
      </c>
      <c r="B6" s="2">
        <v>93212.7</v>
      </c>
      <c r="C6">
        <f t="shared" si="0"/>
        <v>47654.369999999995</v>
      </c>
      <c r="D6" s="2">
        <v>45558.33</v>
      </c>
      <c r="E6" s="2">
        <v>723.1</v>
      </c>
      <c r="F6">
        <f t="shared" si="1"/>
        <v>393.36</v>
      </c>
      <c r="G6" s="2">
        <v>329.74</v>
      </c>
      <c r="H6" s="2">
        <v>5.86</v>
      </c>
      <c r="I6" s="2">
        <v>33.241</v>
      </c>
      <c r="J6" s="2">
        <v>6.5060000000000002</v>
      </c>
      <c r="K6" s="2">
        <v>6.5730000000000004</v>
      </c>
    </row>
    <row r="7" spans="1:15" ht="15.75" customHeight="1" x14ac:dyDescent="0.25">
      <c r="A7" s="2" t="s">
        <v>54</v>
      </c>
      <c r="B7" s="2">
        <v>53672.06</v>
      </c>
      <c r="C7">
        <f t="shared" si="0"/>
        <v>27779.269999999997</v>
      </c>
      <c r="D7" s="2">
        <v>25892.79</v>
      </c>
      <c r="E7" s="2">
        <v>253.98</v>
      </c>
      <c r="F7">
        <f t="shared" si="1"/>
        <v>124.97999999999999</v>
      </c>
      <c r="G7" s="2">
        <v>129</v>
      </c>
      <c r="H7" s="2">
        <v>3.03</v>
      </c>
      <c r="I7" s="2">
        <v>15.374000000000001</v>
      </c>
      <c r="J7" s="2">
        <v>4.4240000000000004</v>
      </c>
      <c r="K7" s="2">
        <v>4.6280000000000001</v>
      </c>
    </row>
    <row r="8" spans="1:15" ht="15.75" customHeight="1" x14ac:dyDescent="0.25">
      <c r="A8" s="3" t="s">
        <v>55</v>
      </c>
      <c r="B8" s="2">
        <v>51084.71</v>
      </c>
      <c r="C8">
        <f t="shared" si="0"/>
        <v>26158.7</v>
      </c>
      <c r="D8" s="2">
        <v>24926.01</v>
      </c>
      <c r="E8" s="2">
        <v>343.04</v>
      </c>
      <c r="F8">
        <f t="shared" si="1"/>
        <v>166.66000000000003</v>
      </c>
      <c r="G8" s="2">
        <v>176.38</v>
      </c>
      <c r="H8" s="2">
        <v>4.63</v>
      </c>
      <c r="I8" s="2">
        <v>26.591999999999999</v>
      </c>
      <c r="J8" s="2">
        <v>5.819</v>
      </c>
      <c r="K8" s="2">
        <v>5.9610000000000003</v>
      </c>
    </row>
    <row r="9" spans="1:15" ht="15.75" customHeight="1" x14ac:dyDescent="0.25">
      <c r="A9" s="2" t="s">
        <v>56</v>
      </c>
      <c r="B9" s="2">
        <v>43409.15</v>
      </c>
      <c r="C9">
        <f t="shared" si="0"/>
        <v>22426.600000000002</v>
      </c>
      <c r="D9" s="2">
        <v>20982.55</v>
      </c>
      <c r="E9" s="2">
        <v>442.68</v>
      </c>
      <c r="F9">
        <f t="shared" si="1"/>
        <v>266.3</v>
      </c>
      <c r="G9" s="2">
        <v>176.38</v>
      </c>
      <c r="H9" s="2">
        <v>5.48</v>
      </c>
      <c r="I9" s="2">
        <v>33.862000000000002</v>
      </c>
      <c r="J9" s="2">
        <v>6.5659999999999998</v>
      </c>
      <c r="K9" s="2">
        <v>6.7</v>
      </c>
    </row>
    <row r="10" spans="1:15" ht="15.75" customHeight="1" x14ac:dyDescent="0.25">
      <c r="A10" s="2" t="s">
        <v>57</v>
      </c>
      <c r="B10" s="2">
        <v>61779.97</v>
      </c>
      <c r="C10">
        <f t="shared" si="0"/>
        <v>31497.88</v>
      </c>
      <c r="D10" s="2">
        <v>30282.09</v>
      </c>
      <c r="E10" s="2">
        <v>532.78</v>
      </c>
      <c r="F10">
        <f t="shared" si="1"/>
        <v>282.42999999999995</v>
      </c>
      <c r="G10" s="2">
        <v>250.35</v>
      </c>
      <c r="H10" s="2">
        <v>6.3</v>
      </c>
      <c r="I10" s="2">
        <v>32.872</v>
      </c>
      <c r="J10" s="2">
        <v>6.4690000000000003</v>
      </c>
      <c r="K10" s="2">
        <v>6.5590000000000002</v>
      </c>
    </row>
    <row r="11" spans="1:15" ht="15.75" customHeight="1" x14ac:dyDescent="0.25">
      <c r="A11" s="2" t="s">
        <v>58</v>
      </c>
      <c r="B11" s="2">
        <v>47955.39</v>
      </c>
      <c r="C11">
        <f t="shared" si="0"/>
        <v>24664.1</v>
      </c>
      <c r="D11" s="2">
        <v>23291.29</v>
      </c>
      <c r="E11" s="2">
        <v>422.79</v>
      </c>
      <c r="F11">
        <f t="shared" si="1"/>
        <v>182.39000000000001</v>
      </c>
      <c r="G11" s="2">
        <v>240.4</v>
      </c>
      <c r="H11" s="2">
        <v>5.19</v>
      </c>
      <c r="I11" s="2">
        <v>24.38</v>
      </c>
      <c r="J11" s="2">
        <v>5.5720000000000001</v>
      </c>
      <c r="K11" s="2">
        <v>5.7679999999999998</v>
      </c>
    </row>
    <row r="12" spans="1:15" ht="15.75" customHeight="1" x14ac:dyDescent="0.25">
      <c r="A12" s="2" t="s">
        <v>59</v>
      </c>
      <c r="B12" s="2">
        <v>75826.62</v>
      </c>
      <c r="C12">
        <f t="shared" si="0"/>
        <v>38771.549999999996</v>
      </c>
      <c r="D12" s="2">
        <v>37055.07</v>
      </c>
      <c r="E12" s="2">
        <v>422.79</v>
      </c>
      <c r="F12">
        <f t="shared" si="1"/>
        <v>197.33</v>
      </c>
      <c r="G12" s="2">
        <v>225.46</v>
      </c>
      <c r="H12" s="2">
        <v>4.74</v>
      </c>
      <c r="I12" s="2">
        <v>56.601999999999997</v>
      </c>
      <c r="J12" s="2">
        <v>8.4890000000000008</v>
      </c>
      <c r="K12" s="2">
        <v>8.7309999999999999</v>
      </c>
    </row>
    <row r="13" spans="1:15" ht="15.75" customHeight="1" x14ac:dyDescent="0.25">
      <c r="A13" s="2" t="s">
        <v>60</v>
      </c>
      <c r="B13" s="2">
        <v>71706.53</v>
      </c>
      <c r="C13">
        <f t="shared" si="0"/>
        <v>36289.089999999997</v>
      </c>
      <c r="D13" s="2">
        <v>35417.440000000002</v>
      </c>
      <c r="E13" s="2">
        <v>532.21</v>
      </c>
      <c r="F13">
        <f t="shared" si="1"/>
        <v>299.99</v>
      </c>
      <c r="G13" s="2">
        <v>232.22</v>
      </c>
      <c r="H13" s="2">
        <v>3.8</v>
      </c>
      <c r="I13" s="2">
        <v>15.69</v>
      </c>
      <c r="J13" s="2">
        <v>4.47</v>
      </c>
      <c r="K13" s="2">
        <v>4.7009999999999996</v>
      </c>
    </row>
    <row r="14" spans="1:15" ht="15.75" customHeight="1" x14ac:dyDescent="0.25">
      <c r="A14" s="3" t="s">
        <v>61</v>
      </c>
      <c r="B14" s="2">
        <v>58135.93</v>
      </c>
      <c r="C14">
        <f t="shared" si="0"/>
        <v>29705.97</v>
      </c>
      <c r="D14" s="2">
        <v>28429.96</v>
      </c>
      <c r="E14" s="2">
        <v>460.29</v>
      </c>
      <c r="F14">
        <f t="shared" si="1"/>
        <v>256.96000000000004</v>
      </c>
      <c r="G14" s="2">
        <v>203.33</v>
      </c>
      <c r="H14" s="2">
        <v>1.41</v>
      </c>
      <c r="I14" s="2">
        <v>17.77</v>
      </c>
      <c r="J14" s="2">
        <v>4.7569999999999997</v>
      </c>
      <c r="K14" s="2">
        <v>5.1559999999999997</v>
      </c>
    </row>
    <row r="15" spans="1:15" ht="15.75" customHeight="1" x14ac:dyDescent="0.25">
      <c r="A15" s="2" t="s">
        <v>62</v>
      </c>
      <c r="B15" s="2">
        <v>51954.71</v>
      </c>
      <c r="C15">
        <f t="shared" si="0"/>
        <v>26825.3</v>
      </c>
      <c r="D15" s="2">
        <v>25129.41</v>
      </c>
      <c r="E15" s="2">
        <v>225.46</v>
      </c>
      <c r="F15">
        <f t="shared" si="1"/>
        <v>130.12</v>
      </c>
      <c r="G15" s="2">
        <v>95.34</v>
      </c>
      <c r="H15" s="2">
        <v>5.54</v>
      </c>
      <c r="I15" s="2">
        <v>25.521999999999998</v>
      </c>
      <c r="J15" s="2">
        <v>5.7009999999999996</v>
      </c>
      <c r="K15" s="2">
        <v>5.7709999999999999</v>
      </c>
    </row>
    <row r="16" spans="1:15" ht="15.75" customHeight="1" x14ac:dyDescent="0.25">
      <c r="A16" s="2" t="s">
        <v>63</v>
      </c>
      <c r="B16" s="2">
        <v>80489.22</v>
      </c>
      <c r="C16">
        <f t="shared" si="0"/>
        <v>40976.47</v>
      </c>
      <c r="D16" s="2">
        <v>39512.75</v>
      </c>
      <c r="E16" s="2">
        <v>658.47</v>
      </c>
      <c r="F16">
        <f t="shared" si="1"/>
        <v>339.39000000000004</v>
      </c>
      <c r="G16" s="2">
        <v>319.08</v>
      </c>
      <c r="H16" s="2">
        <v>4.96</v>
      </c>
      <c r="I16" s="2">
        <v>28.960999999999999</v>
      </c>
      <c r="J16" s="2">
        <v>6.0720000000000001</v>
      </c>
      <c r="K16" s="2">
        <v>6.2720000000000002</v>
      </c>
    </row>
    <row r="17" spans="1:15" ht="15.75" customHeight="1" x14ac:dyDescent="0.25">
      <c r="A17" s="2" t="s">
        <v>64</v>
      </c>
      <c r="B17" s="2">
        <v>52675.33</v>
      </c>
      <c r="C17">
        <f t="shared" si="0"/>
        <v>26788.780000000002</v>
      </c>
      <c r="D17" s="2">
        <v>25886.55</v>
      </c>
      <c r="E17" s="2">
        <v>396.52</v>
      </c>
      <c r="F17">
        <f t="shared" si="1"/>
        <v>205.04999999999998</v>
      </c>
      <c r="G17" s="2">
        <v>191.47</v>
      </c>
      <c r="H17" s="2">
        <v>4.9400000000000004</v>
      </c>
      <c r="I17" s="2">
        <v>37.35</v>
      </c>
      <c r="J17" s="2">
        <v>6.8959999999999999</v>
      </c>
      <c r="K17" s="2">
        <v>7.0419999999999998</v>
      </c>
    </row>
    <row r="18" spans="1:15" ht="15.75" customHeight="1" x14ac:dyDescent="0.25">
      <c r="A18" s="2" t="s">
        <v>65</v>
      </c>
      <c r="B18" s="2">
        <v>48051.44</v>
      </c>
      <c r="C18">
        <f t="shared" si="0"/>
        <v>24407.550000000003</v>
      </c>
      <c r="D18" s="2">
        <v>23643.89</v>
      </c>
      <c r="E18" s="2">
        <v>350.46</v>
      </c>
      <c r="F18">
        <f t="shared" si="1"/>
        <v>175.39</v>
      </c>
      <c r="G18" s="2">
        <v>175.07</v>
      </c>
      <c r="H18" s="2">
        <v>2.67</v>
      </c>
      <c r="I18" s="2">
        <v>27.436</v>
      </c>
      <c r="J18" s="2">
        <v>5.91</v>
      </c>
      <c r="K18" s="2">
        <v>6.0629999999999997</v>
      </c>
    </row>
    <row r="19" spans="1:15" ht="15.75" customHeight="1" x14ac:dyDescent="0.25">
      <c r="A19" s="2" t="s">
        <v>66</v>
      </c>
      <c r="B19" s="2">
        <v>71690.83</v>
      </c>
      <c r="C19">
        <f t="shared" si="0"/>
        <v>36705.57</v>
      </c>
      <c r="D19" s="2">
        <v>34985.26</v>
      </c>
      <c r="E19" s="2">
        <v>315.07</v>
      </c>
      <c r="F19">
        <f t="shared" si="1"/>
        <v>179.42</v>
      </c>
      <c r="G19" s="2">
        <v>135.65</v>
      </c>
      <c r="H19" s="2">
        <v>4.33</v>
      </c>
      <c r="I19" s="2">
        <v>17.175000000000001</v>
      </c>
      <c r="J19" s="2">
        <v>4.6760000000000002</v>
      </c>
      <c r="K19" s="2">
        <v>4.9820000000000002</v>
      </c>
    </row>
    <row r="20" spans="1:15" ht="15.75" customHeight="1" x14ac:dyDescent="0.25">
      <c r="A20" s="4" t="s">
        <v>67</v>
      </c>
      <c r="B20" s="2">
        <v>70825.23</v>
      </c>
      <c r="C20">
        <f t="shared" si="0"/>
        <v>36444.35</v>
      </c>
      <c r="D20" s="2">
        <v>34380.879999999997</v>
      </c>
      <c r="E20" s="2">
        <v>775.68</v>
      </c>
      <c r="F20">
        <f t="shared" si="1"/>
        <v>397.20999999999992</v>
      </c>
      <c r="G20" s="2">
        <v>378.47</v>
      </c>
      <c r="H20" s="2">
        <v>5.68</v>
      </c>
      <c r="I20" s="2">
        <v>64.088999999999999</v>
      </c>
      <c r="J20" s="2">
        <v>9.0329999999999995</v>
      </c>
      <c r="K20" s="2">
        <v>9.3309999999999995</v>
      </c>
    </row>
    <row r="21" spans="1:15" ht="15.75" customHeight="1" x14ac:dyDescent="0.25">
      <c r="A21" s="2" t="s">
        <v>68</v>
      </c>
      <c r="B21" s="2">
        <v>76742.52</v>
      </c>
      <c r="C21">
        <f t="shared" si="0"/>
        <v>39727.08</v>
      </c>
      <c r="D21" s="2">
        <v>37015.440000000002</v>
      </c>
      <c r="E21" s="2">
        <v>521.05999999999995</v>
      </c>
      <c r="F21">
        <f t="shared" si="1"/>
        <v>270.83999999999992</v>
      </c>
      <c r="G21" s="2">
        <v>250.22</v>
      </c>
      <c r="H21" s="2">
        <v>2.82</v>
      </c>
      <c r="I21" s="2">
        <v>32.392000000000003</v>
      </c>
      <c r="J21" s="2">
        <v>6.4219999999999997</v>
      </c>
      <c r="K21" s="2">
        <v>6.6379999999999999</v>
      </c>
    </row>
    <row r="22" spans="1:15" ht="15.75" customHeight="1" x14ac:dyDescent="0.25">
      <c r="A22" s="2" t="s">
        <v>68</v>
      </c>
      <c r="B22" s="2">
        <v>43056.03</v>
      </c>
      <c r="C22">
        <f t="shared" si="0"/>
        <v>21919.53</v>
      </c>
      <c r="D22" s="2">
        <v>21136.5</v>
      </c>
      <c r="E22" s="2">
        <v>314.31</v>
      </c>
      <c r="F22">
        <f t="shared" si="1"/>
        <v>148.85</v>
      </c>
      <c r="G22" s="2">
        <v>165.46</v>
      </c>
      <c r="H22" s="2">
        <v>3.08</v>
      </c>
      <c r="I22" s="2">
        <v>12.294</v>
      </c>
      <c r="J22" s="2">
        <v>3.956</v>
      </c>
      <c r="K22" s="2">
        <v>4.4649999999999999</v>
      </c>
    </row>
    <row r="23" spans="1:15" ht="15.75" customHeight="1" x14ac:dyDescent="0.25">
      <c r="A23" s="2" t="s">
        <v>69</v>
      </c>
      <c r="B23" s="2">
        <v>49635.03</v>
      </c>
      <c r="C23">
        <f t="shared" si="0"/>
        <v>25372.639999999999</v>
      </c>
      <c r="D23" s="2">
        <v>24262.39</v>
      </c>
      <c r="E23" s="2">
        <v>291.26</v>
      </c>
      <c r="F23">
        <f t="shared" si="1"/>
        <v>158.60999999999999</v>
      </c>
      <c r="G23" s="2">
        <v>132.65</v>
      </c>
      <c r="H23" s="2">
        <v>1.98</v>
      </c>
      <c r="I23" s="2">
        <v>19.975000000000001</v>
      </c>
      <c r="J23" s="2">
        <v>5.0430000000000001</v>
      </c>
      <c r="K23" s="2">
        <v>5.1820000000000004</v>
      </c>
    </row>
    <row r="24" spans="1:15" ht="15.75" customHeight="1" x14ac:dyDescent="0.25">
      <c r="A24" s="2" t="s">
        <v>70</v>
      </c>
      <c r="B24" s="2">
        <v>42525.41</v>
      </c>
      <c r="C24">
        <f t="shared" si="0"/>
        <v>21632.33</v>
      </c>
      <c r="D24" s="2">
        <v>20893.080000000002</v>
      </c>
      <c r="E24" s="2">
        <v>378.08</v>
      </c>
      <c r="F24">
        <f t="shared" si="1"/>
        <v>190.57999999999998</v>
      </c>
      <c r="G24" s="2">
        <v>187.5</v>
      </c>
      <c r="H24" s="2">
        <v>4.8499999999999996</v>
      </c>
      <c r="I24" s="2">
        <v>23.327999999999999</v>
      </c>
      <c r="J24" s="2">
        <v>5.45</v>
      </c>
      <c r="K24" s="2">
        <v>5.6689999999999996</v>
      </c>
      <c r="L24" s="2">
        <v>6.4</v>
      </c>
      <c r="M24" s="2" t="s">
        <v>16</v>
      </c>
      <c r="N24" s="2" t="s">
        <v>17</v>
      </c>
      <c r="O24" s="2" t="s">
        <v>18</v>
      </c>
    </row>
    <row r="25" spans="1:15" ht="15.75" customHeight="1" x14ac:dyDescent="0.25">
      <c r="A25" s="2" t="s">
        <v>71</v>
      </c>
      <c r="B25" s="2">
        <v>55534.1</v>
      </c>
      <c r="C25">
        <f t="shared" si="0"/>
        <v>28516.05</v>
      </c>
      <c r="D25" s="2">
        <v>27018.05</v>
      </c>
      <c r="E25" s="2">
        <v>469.83</v>
      </c>
      <c r="F25">
        <f t="shared" si="1"/>
        <v>205.99</v>
      </c>
      <c r="G25" s="2">
        <v>263.83999999999997</v>
      </c>
      <c r="H25" s="2">
        <v>5.33</v>
      </c>
      <c r="I25" s="2">
        <v>33.890999999999998</v>
      </c>
      <c r="J25" s="2">
        <v>6.569</v>
      </c>
      <c r="K25" s="2">
        <v>6.82</v>
      </c>
    </row>
    <row r="26" spans="1:15" ht="15.75" customHeight="1" x14ac:dyDescent="0.25">
      <c r="A26" s="2" t="s">
        <v>72</v>
      </c>
      <c r="B26" s="2">
        <v>39886.019999999997</v>
      </c>
      <c r="C26">
        <f t="shared" si="0"/>
        <v>20954.479999999996</v>
      </c>
      <c r="D26" s="2">
        <v>18931.54</v>
      </c>
      <c r="E26" s="2">
        <v>111.86</v>
      </c>
      <c r="F26">
        <f t="shared" si="1"/>
        <v>58.54</v>
      </c>
      <c r="G26" s="2">
        <v>53.32</v>
      </c>
      <c r="H26" s="2">
        <v>5.32</v>
      </c>
      <c r="I26" s="2">
        <v>23.757999999999999</v>
      </c>
      <c r="J26" s="2">
        <v>5.5</v>
      </c>
      <c r="K26" s="2">
        <v>5.61</v>
      </c>
    </row>
    <row r="27" spans="1:15" ht="15.75" customHeight="1" x14ac:dyDescent="0.25">
      <c r="A27" s="4" t="s">
        <v>73</v>
      </c>
      <c r="C27">
        <f t="shared" si="0"/>
        <v>0</v>
      </c>
    </row>
    <row r="28" spans="1:15" ht="15.75" customHeight="1" x14ac:dyDescent="0.25">
      <c r="A28" s="2" t="s">
        <v>74</v>
      </c>
      <c r="B28" s="2">
        <v>75548.509999999995</v>
      </c>
      <c r="C28">
        <f t="shared" si="0"/>
        <v>37703.579999999994</v>
      </c>
      <c r="D28" s="2">
        <v>37844.93</v>
      </c>
      <c r="E28" s="2">
        <v>287.05</v>
      </c>
      <c r="F28">
        <f t="shared" ref="F28:F47" si="2">(E28-G28)</f>
        <v>158.5</v>
      </c>
      <c r="G28" s="2">
        <v>128.55000000000001</v>
      </c>
      <c r="H28" s="2">
        <v>7.1</v>
      </c>
      <c r="I28" s="2">
        <v>48.412999999999997</v>
      </c>
      <c r="J28" s="2">
        <v>7.851</v>
      </c>
      <c r="K28" s="2">
        <v>8.0879999999999992</v>
      </c>
    </row>
    <row r="29" spans="1:15" ht="15.75" customHeight="1" x14ac:dyDescent="0.25">
      <c r="A29" s="2" t="s">
        <v>75</v>
      </c>
      <c r="B29" s="2">
        <v>47043.88</v>
      </c>
      <c r="C29">
        <f t="shared" si="0"/>
        <v>24503.879999999997</v>
      </c>
      <c r="D29" s="2">
        <v>22540</v>
      </c>
      <c r="E29" s="2">
        <v>138.68</v>
      </c>
      <c r="F29">
        <f t="shared" si="2"/>
        <v>62.480000000000004</v>
      </c>
      <c r="G29" s="2">
        <v>76.2</v>
      </c>
      <c r="H29" s="2">
        <v>6.35</v>
      </c>
      <c r="I29" s="2">
        <v>36.409999999999997</v>
      </c>
      <c r="J29" s="2">
        <v>6.8090000000000002</v>
      </c>
      <c r="K29" s="2">
        <v>7.18</v>
      </c>
    </row>
    <row r="30" spans="1:15" ht="15.75" customHeight="1" x14ac:dyDescent="0.25">
      <c r="A30" s="2" t="s">
        <v>76</v>
      </c>
      <c r="B30" s="2">
        <v>45832.99</v>
      </c>
      <c r="C30">
        <f t="shared" si="0"/>
        <v>23327.909999999996</v>
      </c>
      <c r="D30" s="2">
        <v>22505.08</v>
      </c>
      <c r="E30" s="2">
        <v>259.98</v>
      </c>
      <c r="F30">
        <f t="shared" si="2"/>
        <v>100.09000000000003</v>
      </c>
      <c r="G30" s="2">
        <v>159.88999999999999</v>
      </c>
      <c r="H30" s="2">
        <v>5.78</v>
      </c>
      <c r="I30" s="2">
        <v>31.667999999999999</v>
      </c>
      <c r="J30" s="2">
        <v>6.35</v>
      </c>
      <c r="K30" s="2">
        <v>6.88</v>
      </c>
    </row>
    <row r="31" spans="1:15" ht="15.75" customHeight="1" x14ac:dyDescent="0.25">
      <c r="A31" s="2" t="s">
        <v>19</v>
      </c>
      <c r="B31" s="2">
        <v>71240.56</v>
      </c>
      <c r="C31">
        <f t="shared" si="0"/>
        <v>36045.799999999996</v>
      </c>
      <c r="D31" s="2">
        <v>35194.76</v>
      </c>
      <c r="E31" s="2">
        <v>578.07000000000005</v>
      </c>
      <c r="F31">
        <f t="shared" si="2"/>
        <v>295.95000000000005</v>
      </c>
      <c r="G31" s="2">
        <v>282.12</v>
      </c>
      <c r="H31" s="2">
        <v>7.6</v>
      </c>
      <c r="I31" s="2">
        <v>55.805</v>
      </c>
      <c r="J31" s="2">
        <v>8.4290000000000003</v>
      </c>
      <c r="K31" s="2">
        <v>8.68</v>
      </c>
    </row>
    <row r="32" spans="1:15" ht="15.75" customHeight="1" x14ac:dyDescent="0.25">
      <c r="A32" s="2" t="s">
        <v>20</v>
      </c>
      <c r="B32" s="2">
        <v>62730.400000000001</v>
      </c>
      <c r="C32">
        <f t="shared" si="0"/>
        <v>31610.43</v>
      </c>
      <c r="D32" s="2">
        <v>31119.97</v>
      </c>
      <c r="E32" s="2">
        <v>828.05</v>
      </c>
      <c r="F32">
        <f t="shared" si="2"/>
        <v>404.28</v>
      </c>
      <c r="G32" s="2">
        <v>423.77</v>
      </c>
      <c r="H32" s="2">
        <v>3.66</v>
      </c>
      <c r="I32" s="2">
        <v>38.488</v>
      </c>
      <c r="J32" s="2">
        <v>7</v>
      </c>
      <c r="K32" s="2">
        <v>7.133</v>
      </c>
    </row>
    <row r="33" spans="1:15" ht="15.75" customHeight="1" x14ac:dyDescent="0.25">
      <c r="A33" s="2" t="s">
        <v>21</v>
      </c>
      <c r="B33" s="2">
        <v>71783.59</v>
      </c>
      <c r="C33">
        <f t="shared" si="0"/>
        <v>36023.189999999995</v>
      </c>
      <c r="D33" s="2">
        <v>35760.400000000001</v>
      </c>
      <c r="E33" s="2">
        <v>457.76</v>
      </c>
      <c r="F33">
        <f t="shared" si="2"/>
        <v>235.51</v>
      </c>
      <c r="G33" s="2">
        <v>222.25</v>
      </c>
      <c r="H33" s="2">
        <v>7.38</v>
      </c>
      <c r="I33" s="2">
        <v>43.862000000000002</v>
      </c>
      <c r="J33" s="2">
        <v>7.4729999999999999</v>
      </c>
      <c r="K33" s="2">
        <v>7.52</v>
      </c>
    </row>
    <row r="34" spans="1:15" ht="15.75" customHeight="1" x14ac:dyDescent="0.25">
      <c r="A34" s="2" t="s">
        <v>22</v>
      </c>
      <c r="B34" s="2">
        <v>67266.59</v>
      </c>
      <c r="C34">
        <f t="shared" si="0"/>
        <v>33837.24</v>
      </c>
      <c r="D34" s="2">
        <v>33429.35</v>
      </c>
      <c r="E34" s="2">
        <v>460.09</v>
      </c>
      <c r="F34">
        <f t="shared" si="2"/>
        <v>234.89999999999998</v>
      </c>
      <c r="G34" s="2">
        <v>225.19</v>
      </c>
      <c r="H34" s="2">
        <v>6.41</v>
      </c>
      <c r="I34" s="2">
        <v>49.921999999999997</v>
      </c>
      <c r="J34" s="2">
        <v>7.9729999999999999</v>
      </c>
      <c r="K34" s="2">
        <v>8.1479999999999997</v>
      </c>
    </row>
    <row r="35" spans="1:15" ht="15.75" customHeight="1" x14ac:dyDescent="0.25">
      <c r="A35" s="2" t="s">
        <v>23</v>
      </c>
      <c r="B35" s="2">
        <v>80015.28</v>
      </c>
      <c r="C35">
        <f t="shared" si="0"/>
        <v>40451.119999999995</v>
      </c>
      <c r="D35" s="2">
        <v>39564.160000000003</v>
      </c>
      <c r="E35" s="2">
        <v>441.31</v>
      </c>
      <c r="F35">
        <f t="shared" si="2"/>
        <v>218.2</v>
      </c>
      <c r="G35" s="2">
        <v>223.11</v>
      </c>
      <c r="H35" s="2">
        <v>7.44</v>
      </c>
      <c r="I35" s="2">
        <v>54.188000000000002</v>
      </c>
      <c r="J35" s="2">
        <v>8.3059999999999992</v>
      </c>
      <c r="K35" s="2">
        <v>8.4909999999999997</v>
      </c>
    </row>
    <row r="36" spans="1:15" ht="15.75" customHeight="1" x14ac:dyDescent="0.25">
      <c r="A36" s="2" t="s">
        <v>24</v>
      </c>
      <c r="B36" s="2">
        <v>69783.39</v>
      </c>
      <c r="C36">
        <f t="shared" si="0"/>
        <v>35180.9</v>
      </c>
      <c r="D36" s="2">
        <v>34602.49</v>
      </c>
      <c r="E36" s="2">
        <v>566.58000000000004</v>
      </c>
      <c r="F36">
        <f t="shared" si="2"/>
        <v>319.14000000000004</v>
      </c>
      <c r="G36" s="2">
        <v>247.44</v>
      </c>
      <c r="H36" s="2">
        <v>7.47</v>
      </c>
      <c r="I36" s="2">
        <v>46.031999999999996</v>
      </c>
      <c r="J36" s="2">
        <v>7.6559999999999997</v>
      </c>
      <c r="K36" s="2">
        <v>7.843</v>
      </c>
    </row>
    <row r="37" spans="1:15" ht="15.75" customHeight="1" x14ac:dyDescent="0.25">
      <c r="A37" s="2" t="s">
        <v>25</v>
      </c>
      <c r="B37" s="2">
        <v>81681.710000000006</v>
      </c>
      <c r="C37">
        <f t="shared" si="0"/>
        <v>41540.650000000009</v>
      </c>
      <c r="D37" s="2">
        <v>40141.06</v>
      </c>
      <c r="E37" s="2">
        <v>775.98</v>
      </c>
      <c r="F37">
        <f t="shared" si="2"/>
        <v>450.29</v>
      </c>
      <c r="G37" s="2">
        <v>325.69</v>
      </c>
      <c r="H37" s="2">
        <v>3.59</v>
      </c>
      <c r="I37" s="2">
        <v>44.999000000000002</v>
      </c>
      <c r="J37" s="2">
        <v>7.569</v>
      </c>
      <c r="K37" s="2">
        <v>7.6980000000000004</v>
      </c>
    </row>
    <row r="38" spans="1:15" ht="15.75" customHeight="1" x14ac:dyDescent="0.25">
      <c r="A38" s="2" t="s">
        <v>26</v>
      </c>
      <c r="B38" s="2">
        <v>75314.28</v>
      </c>
      <c r="C38">
        <f t="shared" si="0"/>
        <v>37736.299999999996</v>
      </c>
      <c r="D38" s="2">
        <v>37577.980000000003</v>
      </c>
      <c r="E38" s="2">
        <v>592.5</v>
      </c>
      <c r="F38">
        <f t="shared" si="2"/>
        <v>313.95</v>
      </c>
      <c r="G38" s="2">
        <v>278.55</v>
      </c>
      <c r="H38" s="2">
        <v>7.95</v>
      </c>
      <c r="I38" s="2">
        <v>51.942999999999998</v>
      </c>
      <c r="J38" s="2">
        <v>8.1319999999999997</v>
      </c>
      <c r="K38" s="2">
        <v>8.1950000000000003</v>
      </c>
    </row>
    <row r="39" spans="1:15" ht="15.75" customHeight="1" x14ac:dyDescent="0.25">
      <c r="A39" s="2" t="s">
        <v>27</v>
      </c>
      <c r="B39" s="2">
        <v>70072.08</v>
      </c>
      <c r="C39">
        <f t="shared" si="0"/>
        <v>35215.57</v>
      </c>
      <c r="D39" s="2">
        <v>34856.51</v>
      </c>
      <c r="E39" s="2">
        <v>474.69</v>
      </c>
      <c r="F39">
        <f t="shared" si="2"/>
        <v>233.48</v>
      </c>
      <c r="G39" s="2">
        <v>241.21</v>
      </c>
      <c r="H39" s="2">
        <v>7.98</v>
      </c>
      <c r="I39" s="2">
        <v>53.540999999999997</v>
      </c>
      <c r="J39" s="2">
        <v>8.2569999999999997</v>
      </c>
      <c r="K39" s="2">
        <v>8.3539999999999992</v>
      </c>
    </row>
    <row r="40" spans="1:15" ht="15.75" customHeight="1" x14ac:dyDescent="0.25">
      <c r="A40" s="2" t="s">
        <v>28</v>
      </c>
      <c r="B40" s="2">
        <v>77779.100000000006</v>
      </c>
      <c r="C40">
        <f t="shared" si="0"/>
        <v>39366.460000000006</v>
      </c>
      <c r="D40" s="2">
        <v>38412.639999999999</v>
      </c>
      <c r="E40" s="2">
        <v>610.76</v>
      </c>
      <c r="F40">
        <f t="shared" si="2"/>
        <v>320.95</v>
      </c>
      <c r="G40" s="2">
        <v>289.81</v>
      </c>
      <c r="H40" s="2">
        <v>8.26</v>
      </c>
      <c r="I40" s="2">
        <v>58.671999999999997</v>
      </c>
      <c r="J40" s="2">
        <v>8.6430000000000007</v>
      </c>
      <c r="K40" s="2">
        <v>8.8049999999999997</v>
      </c>
    </row>
    <row r="41" spans="1:15" ht="15.75" customHeight="1" x14ac:dyDescent="0.25">
      <c r="A41" s="2" t="s">
        <v>77</v>
      </c>
      <c r="B41" s="2">
        <v>51282.77</v>
      </c>
      <c r="C41">
        <f t="shared" si="0"/>
        <v>26247.319999999996</v>
      </c>
      <c r="D41" s="2">
        <v>25035.45</v>
      </c>
      <c r="E41" s="2">
        <v>135.4</v>
      </c>
      <c r="F41">
        <f t="shared" si="2"/>
        <v>133.74</v>
      </c>
      <c r="G41" s="2">
        <v>1.66</v>
      </c>
      <c r="H41" s="2">
        <v>3.24</v>
      </c>
      <c r="I41" s="2">
        <v>10.973000000000001</v>
      </c>
      <c r="J41" s="2">
        <v>3.738</v>
      </c>
      <c r="K41" s="2">
        <v>4.0750000000000002</v>
      </c>
    </row>
    <row r="42" spans="1:15" ht="15.75" customHeight="1" x14ac:dyDescent="0.25">
      <c r="A42" s="2" t="s">
        <v>78</v>
      </c>
      <c r="B42" s="2">
        <v>48963.57</v>
      </c>
      <c r="C42">
        <f t="shared" si="0"/>
        <v>24889.22</v>
      </c>
      <c r="D42" s="2">
        <v>24074.35</v>
      </c>
      <c r="E42" s="2">
        <v>389.77</v>
      </c>
      <c r="F42">
        <f t="shared" si="2"/>
        <v>206.70999999999998</v>
      </c>
      <c r="G42" s="2">
        <v>183.06</v>
      </c>
      <c r="H42" s="2">
        <v>4.5999999999999996</v>
      </c>
      <c r="I42" s="2">
        <v>23.869</v>
      </c>
      <c r="J42" s="2">
        <v>5.5129999999999999</v>
      </c>
      <c r="K42" s="2">
        <v>5.6379999999999999</v>
      </c>
      <c r="L42" s="2">
        <v>5.5</v>
      </c>
      <c r="M42" s="2" t="s">
        <v>29</v>
      </c>
      <c r="N42" s="2" t="s">
        <v>30</v>
      </c>
      <c r="O42" s="2" t="s">
        <v>18</v>
      </c>
    </row>
    <row r="43" spans="1:15" ht="15.75" customHeight="1" x14ac:dyDescent="0.25">
      <c r="A43" s="2" t="s">
        <v>76</v>
      </c>
      <c r="B43" s="2">
        <v>87045.22</v>
      </c>
      <c r="C43">
        <f t="shared" si="0"/>
        <v>44102.32</v>
      </c>
      <c r="D43" s="2">
        <v>42942.9</v>
      </c>
      <c r="E43" s="2">
        <v>434.31</v>
      </c>
      <c r="F43">
        <f t="shared" si="2"/>
        <v>264.7</v>
      </c>
      <c r="G43" s="2">
        <v>169.61</v>
      </c>
      <c r="H43" s="2">
        <v>6.58</v>
      </c>
      <c r="I43" s="2">
        <v>44.817</v>
      </c>
      <c r="J43" s="2">
        <v>7.5540000000000003</v>
      </c>
      <c r="K43" s="2">
        <v>8.1950000000000003</v>
      </c>
      <c r="L43" s="2">
        <v>38</v>
      </c>
      <c r="M43" s="2" t="s">
        <v>31</v>
      </c>
      <c r="N43" s="2" t="s">
        <v>32</v>
      </c>
      <c r="O43" s="2" t="s">
        <v>33</v>
      </c>
    </row>
    <row r="44" spans="1:15" ht="15.75" customHeight="1" x14ac:dyDescent="0.25">
      <c r="A44" s="2" t="s">
        <v>79</v>
      </c>
      <c r="B44" s="2">
        <v>78953.95</v>
      </c>
      <c r="C44">
        <f t="shared" si="0"/>
        <v>40306.25</v>
      </c>
      <c r="D44" s="2">
        <v>38647.699999999997</v>
      </c>
      <c r="E44" s="2">
        <v>573.05999999999995</v>
      </c>
      <c r="F44">
        <f t="shared" si="2"/>
        <v>298.80999999999995</v>
      </c>
      <c r="G44" s="2">
        <v>274.25</v>
      </c>
      <c r="H44" s="2">
        <v>4.17</v>
      </c>
      <c r="I44" s="2">
        <v>32.265999999999998</v>
      </c>
      <c r="J44" s="2">
        <v>6.41</v>
      </c>
      <c r="K44" s="2">
        <v>6.5149999999999997</v>
      </c>
      <c r="L44" s="2">
        <v>18.600000000000001</v>
      </c>
      <c r="M44" s="2" t="s">
        <v>34</v>
      </c>
      <c r="N44" s="2" t="s">
        <v>35</v>
      </c>
      <c r="O44" s="2" t="s">
        <v>18</v>
      </c>
    </row>
    <row r="45" spans="1:15" ht="15.75" customHeight="1" x14ac:dyDescent="0.25">
      <c r="A45" s="3" t="s">
        <v>80</v>
      </c>
      <c r="B45" s="2">
        <v>59488.11</v>
      </c>
      <c r="C45">
        <f t="shared" si="0"/>
        <v>30624.82</v>
      </c>
      <c r="D45" s="2">
        <v>28863.29</v>
      </c>
      <c r="E45" s="2">
        <v>298.89999999999998</v>
      </c>
      <c r="F45">
        <f t="shared" si="2"/>
        <v>110.39999999999998</v>
      </c>
      <c r="G45" s="2">
        <v>188.5</v>
      </c>
      <c r="H45" s="2">
        <v>6.32</v>
      </c>
      <c r="I45" s="2">
        <v>34.200000000000003</v>
      </c>
      <c r="J45" s="2">
        <v>6.6</v>
      </c>
      <c r="K45" s="2">
        <v>6.6950000000000003</v>
      </c>
      <c r="L45" s="2">
        <v>7.2</v>
      </c>
      <c r="M45" s="2">
        <v>12</v>
      </c>
      <c r="N45" s="2" t="s">
        <v>36</v>
      </c>
      <c r="O45" s="2" t="s">
        <v>37</v>
      </c>
    </row>
    <row r="46" spans="1:15" ht="15.75" customHeight="1" x14ac:dyDescent="0.25">
      <c r="A46" s="2" t="s">
        <v>81</v>
      </c>
      <c r="B46" s="2">
        <v>42699.199999999997</v>
      </c>
      <c r="C46">
        <f t="shared" si="0"/>
        <v>21524.53</v>
      </c>
      <c r="D46" s="2">
        <v>21174.67</v>
      </c>
      <c r="E46" s="2">
        <v>235.42</v>
      </c>
      <c r="F46">
        <f t="shared" si="2"/>
        <v>125.51999999999998</v>
      </c>
      <c r="G46" s="2">
        <v>109.9</v>
      </c>
      <c r="H46" s="2">
        <v>4.03</v>
      </c>
      <c r="I46" s="2">
        <v>12.558999999999999</v>
      </c>
      <c r="J46" s="2">
        <v>3.99</v>
      </c>
      <c r="K46" s="2">
        <v>4.2309999999999999</v>
      </c>
      <c r="L46" s="2">
        <v>1.8</v>
      </c>
      <c r="M46" s="2">
        <v>12</v>
      </c>
      <c r="N46" s="2" t="s">
        <v>38</v>
      </c>
      <c r="O46" s="2" t="s">
        <v>18</v>
      </c>
    </row>
    <row r="47" spans="1:15" ht="15.75" customHeight="1" x14ac:dyDescent="0.25">
      <c r="A47" s="2" t="s">
        <v>82</v>
      </c>
      <c r="B47" s="2">
        <v>52885.45</v>
      </c>
      <c r="C47">
        <f t="shared" si="0"/>
        <v>27104.299999999996</v>
      </c>
      <c r="D47" s="2">
        <v>25781.15</v>
      </c>
      <c r="E47" s="2">
        <v>177.81</v>
      </c>
      <c r="F47">
        <f t="shared" si="2"/>
        <v>91.8</v>
      </c>
      <c r="G47" s="2">
        <v>86.01</v>
      </c>
      <c r="H47" s="2">
        <v>5.09</v>
      </c>
      <c r="I47" s="2">
        <v>36.606000000000002</v>
      </c>
      <c r="J47" s="2">
        <v>6.827</v>
      </c>
      <c r="K47" s="2">
        <v>6.8940000000000001</v>
      </c>
      <c r="L47" s="2">
        <v>16.3</v>
      </c>
      <c r="M47" s="2">
        <v>14</v>
      </c>
      <c r="N47" s="2" t="s">
        <v>39</v>
      </c>
      <c r="O47" s="2" t="s">
        <v>40</v>
      </c>
    </row>
    <row r="48" spans="1:15" ht="15.75" customHeight="1" x14ac:dyDescent="0.25">
      <c r="A48" s="2" t="s">
        <v>82</v>
      </c>
      <c r="B48" s="2">
        <v>56700.89</v>
      </c>
      <c r="C48" s="2">
        <v>27449.96</v>
      </c>
      <c r="D48">
        <f t="shared" ref="D48:D56" si="3">B48-C48</f>
        <v>29250.93</v>
      </c>
      <c r="E48" s="2">
        <v>371.3</v>
      </c>
      <c r="F48" s="2">
        <v>206.69</v>
      </c>
      <c r="G48">
        <f t="shared" ref="G48:G56" si="4">E48-F48</f>
        <v>164.61</v>
      </c>
      <c r="H48" s="2">
        <v>4.22</v>
      </c>
      <c r="I48" s="2">
        <v>24.081</v>
      </c>
      <c r="J48" s="2">
        <v>5.5369999999999999</v>
      </c>
      <c r="K48" s="2">
        <v>5.82</v>
      </c>
    </row>
    <row r="49" spans="1:15" ht="15.75" customHeight="1" x14ac:dyDescent="0.25">
      <c r="A49" s="2" t="s">
        <v>83</v>
      </c>
      <c r="B49" s="2">
        <v>56687.19</v>
      </c>
      <c r="C49" s="2">
        <v>27930.6</v>
      </c>
      <c r="D49">
        <f t="shared" si="3"/>
        <v>28756.590000000004</v>
      </c>
      <c r="E49" s="2">
        <v>294.35000000000002</v>
      </c>
      <c r="F49" s="2">
        <v>141.68</v>
      </c>
      <c r="G49">
        <f t="shared" si="4"/>
        <v>152.67000000000002</v>
      </c>
      <c r="H49" s="2">
        <v>4.72</v>
      </c>
      <c r="I49" s="2">
        <v>32.548999999999999</v>
      </c>
      <c r="J49" s="2">
        <v>6.4379999999999997</v>
      </c>
      <c r="K49" s="2">
        <v>6.6139999999999999</v>
      </c>
    </row>
    <row r="50" spans="1:15" ht="15.75" customHeight="1" x14ac:dyDescent="0.25">
      <c r="A50" s="2" t="s">
        <v>84</v>
      </c>
      <c r="B50" s="2">
        <v>54779.15</v>
      </c>
      <c r="C50" s="2">
        <v>27199.919999999998</v>
      </c>
      <c r="D50">
        <f t="shared" si="3"/>
        <v>27579.230000000003</v>
      </c>
      <c r="E50" s="2">
        <v>385.24</v>
      </c>
      <c r="F50" s="2">
        <v>193.97</v>
      </c>
      <c r="G50">
        <f t="shared" si="4"/>
        <v>191.27</v>
      </c>
      <c r="H50" s="2">
        <v>7.11</v>
      </c>
      <c r="I50" s="2">
        <v>44.356999999999999</v>
      </c>
      <c r="J50" s="2">
        <v>7.5149999999999997</v>
      </c>
      <c r="K50" s="2">
        <v>7.7039999999999997</v>
      </c>
      <c r="L50" s="2">
        <v>4.63</v>
      </c>
      <c r="M50" s="2" t="s">
        <v>41</v>
      </c>
      <c r="N50" s="2" t="s">
        <v>38</v>
      </c>
      <c r="O50" s="2" t="s">
        <v>37</v>
      </c>
    </row>
    <row r="51" spans="1:15" ht="15.75" customHeight="1" x14ac:dyDescent="0.25">
      <c r="A51" s="2" t="s">
        <v>85</v>
      </c>
      <c r="B51" s="2">
        <v>57586.91</v>
      </c>
      <c r="C51" s="2">
        <v>28269.74</v>
      </c>
      <c r="D51">
        <f t="shared" si="3"/>
        <v>29317.170000000002</v>
      </c>
      <c r="E51" s="2">
        <v>381.14</v>
      </c>
      <c r="F51" s="2">
        <v>184.41</v>
      </c>
      <c r="G51">
        <f t="shared" si="4"/>
        <v>196.73</v>
      </c>
      <c r="H51" s="2">
        <v>6.15</v>
      </c>
      <c r="I51" s="2">
        <v>36.268999999999998</v>
      </c>
      <c r="J51" s="2">
        <v>6.79</v>
      </c>
      <c r="K51" s="2">
        <v>6.87</v>
      </c>
      <c r="L51" s="2">
        <v>6</v>
      </c>
      <c r="M51" s="2">
        <v>13</v>
      </c>
      <c r="N51" s="2" t="s">
        <v>42</v>
      </c>
      <c r="O51" s="2" t="s">
        <v>33</v>
      </c>
    </row>
    <row r="52" spans="1:15" ht="13.2" x14ac:dyDescent="0.25">
      <c r="A52" s="2" t="s">
        <v>86</v>
      </c>
      <c r="B52" s="2">
        <v>61151.51</v>
      </c>
      <c r="C52" s="2">
        <v>30575.75</v>
      </c>
      <c r="D52">
        <f t="shared" si="3"/>
        <v>30575.760000000002</v>
      </c>
      <c r="E52" s="2">
        <v>728.59</v>
      </c>
      <c r="F52" s="2">
        <v>341.67</v>
      </c>
      <c r="G52">
        <f t="shared" si="4"/>
        <v>386.92</v>
      </c>
      <c r="H52" s="2">
        <v>6.24</v>
      </c>
      <c r="I52" s="2">
        <v>39.988</v>
      </c>
      <c r="J52" s="2">
        <v>7.1349999999999998</v>
      </c>
      <c r="K52" s="2">
        <v>7.1980000000000004</v>
      </c>
      <c r="L52" s="2">
        <v>4.5</v>
      </c>
      <c r="M52" s="2" t="s">
        <v>41</v>
      </c>
      <c r="N52" s="2" t="s">
        <v>43</v>
      </c>
      <c r="O52" s="2" t="s">
        <v>33</v>
      </c>
    </row>
    <row r="53" spans="1:15" ht="13.2" x14ac:dyDescent="0.25">
      <c r="A53" s="2" t="s">
        <v>87</v>
      </c>
      <c r="B53" s="2">
        <v>47358.79</v>
      </c>
      <c r="C53" s="2">
        <v>23467.4</v>
      </c>
      <c r="D53">
        <f t="shared" si="3"/>
        <v>23891.39</v>
      </c>
      <c r="E53" s="2">
        <v>357.64</v>
      </c>
      <c r="F53" s="2">
        <v>180.93</v>
      </c>
      <c r="G53">
        <f t="shared" si="4"/>
        <v>176.70999999999998</v>
      </c>
      <c r="H53" s="2">
        <v>6.49</v>
      </c>
      <c r="I53" s="2">
        <v>36.426000000000002</v>
      </c>
      <c r="J53" s="2">
        <v>6.81</v>
      </c>
      <c r="K53" s="2">
        <v>6.8789999999999996</v>
      </c>
      <c r="L53" s="2">
        <v>5.9</v>
      </c>
      <c r="M53" s="2" t="s">
        <v>44</v>
      </c>
      <c r="N53" s="2" t="s">
        <v>45</v>
      </c>
      <c r="O53" s="2" t="s">
        <v>18</v>
      </c>
    </row>
    <row r="54" spans="1:15" ht="13.2" x14ac:dyDescent="0.25">
      <c r="A54" s="2" t="s">
        <v>88</v>
      </c>
      <c r="B54" s="2">
        <v>63749.49</v>
      </c>
      <c r="C54" s="2">
        <v>31331.18</v>
      </c>
      <c r="D54">
        <f t="shared" si="3"/>
        <v>32418.309999999998</v>
      </c>
      <c r="E54" s="2">
        <v>555.17999999999995</v>
      </c>
      <c r="F54" s="2">
        <v>273.88</v>
      </c>
      <c r="G54">
        <f t="shared" si="4"/>
        <v>281.29999999999995</v>
      </c>
      <c r="H54" s="2">
        <v>4.4400000000000004</v>
      </c>
      <c r="I54" s="2">
        <v>40.125999999999998</v>
      </c>
      <c r="J54" s="2">
        <v>7.1479999999999997</v>
      </c>
      <c r="K54" s="2">
        <v>7.2249999999999996</v>
      </c>
      <c r="L54" s="2">
        <v>6.63</v>
      </c>
      <c r="M54" s="2" t="s">
        <v>46</v>
      </c>
      <c r="N54" s="2" t="s">
        <v>45</v>
      </c>
      <c r="O54" s="2" t="s">
        <v>18</v>
      </c>
    </row>
    <row r="55" spans="1:15" ht="13.2" x14ac:dyDescent="0.25">
      <c r="A55" s="2" t="s">
        <v>89</v>
      </c>
      <c r="B55" s="2">
        <v>48435.519999999997</v>
      </c>
      <c r="C55" s="2">
        <v>23995.52</v>
      </c>
      <c r="D55">
        <f t="shared" si="3"/>
        <v>24439.999999999996</v>
      </c>
      <c r="E55" s="2">
        <v>573.74</v>
      </c>
      <c r="F55" s="2">
        <v>262.04000000000002</v>
      </c>
      <c r="G55">
        <f t="shared" si="4"/>
        <v>311.7</v>
      </c>
      <c r="H55" s="2">
        <v>6.76</v>
      </c>
      <c r="I55" s="2">
        <v>36.027999999999999</v>
      </c>
      <c r="J55" s="2">
        <v>6.7729999999999997</v>
      </c>
      <c r="K55" s="2">
        <v>6.8579999999999997</v>
      </c>
      <c r="L55" s="2">
        <v>5.22</v>
      </c>
      <c r="M55" s="2">
        <v>11</v>
      </c>
      <c r="N55" s="2" t="s">
        <v>47</v>
      </c>
      <c r="O55" s="2" t="s">
        <v>48</v>
      </c>
    </row>
    <row r="56" spans="1:15" ht="13.2" x14ac:dyDescent="0.25">
      <c r="A56" s="2" t="s">
        <v>90</v>
      </c>
      <c r="B56" s="2">
        <v>51466.61</v>
      </c>
      <c r="C56" s="2">
        <v>25392.5</v>
      </c>
      <c r="D56">
        <f t="shared" si="3"/>
        <v>26074.11</v>
      </c>
      <c r="E56" s="2">
        <v>536.29</v>
      </c>
      <c r="F56" s="2">
        <v>266.3</v>
      </c>
      <c r="G56">
        <f t="shared" si="4"/>
        <v>269.98999999999995</v>
      </c>
      <c r="H56" s="2">
        <v>5.26</v>
      </c>
      <c r="I56" s="2">
        <v>34.262999999999998</v>
      </c>
      <c r="J56" s="2">
        <v>6.6050000000000004</v>
      </c>
      <c r="K56" s="2">
        <v>6.77</v>
      </c>
      <c r="L56" s="2">
        <v>4.68</v>
      </c>
      <c r="M56" s="2">
        <v>11</v>
      </c>
      <c r="N56" s="2" t="s">
        <v>47</v>
      </c>
      <c r="O56" s="2" t="s">
        <v>49</v>
      </c>
    </row>
  </sheetData>
  <conditionalFormatting sqref="A1:A995">
    <cfRule type="notContainsBlanks" dxfId="0" priority="1">
      <formula>LEN(TRIM(A1))&gt;0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Wells Dewey</dc:creator>
  <cp:lastModifiedBy>Curtis Wells Dewey</cp:lastModifiedBy>
  <dcterms:created xsi:type="dcterms:W3CDTF">2019-07-16T13:05:59Z</dcterms:created>
  <dcterms:modified xsi:type="dcterms:W3CDTF">2019-07-16T13:11:14Z</dcterms:modified>
</cp:coreProperties>
</file>