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2" sheetId="1" r:id="rId3"/>
    <sheet state="visible" name="Sheet3" sheetId="2" r:id="rId4"/>
    <sheet state="visible" name="Sheet1" sheetId="3" r:id="rId5"/>
  </sheets>
  <definedNames/>
  <calcPr/>
</workbook>
</file>

<file path=xl/sharedStrings.xml><?xml version="1.0" encoding="utf-8"?>
<sst xmlns="http://schemas.openxmlformats.org/spreadsheetml/2006/main" count="22" uniqueCount="18">
  <si>
    <t>Bin</t>
  </si>
  <si>
    <t>Frequency</t>
  </si>
  <si>
    <t>More</t>
  </si>
  <si>
    <t>Glucose MicroMolar</t>
  </si>
  <si>
    <t>RNA 1</t>
  </si>
  <si>
    <t>RNA 2</t>
  </si>
  <si>
    <t>RNA3</t>
  </si>
  <si>
    <t>RNA 4</t>
  </si>
  <si>
    <t>AVG</t>
  </si>
  <si>
    <t>STDEV</t>
  </si>
  <si>
    <t>Glucose mM</t>
  </si>
  <si>
    <t>[RNA]</t>
  </si>
  <si>
    <t>qPCR  ng/microliter</t>
  </si>
  <si>
    <t xml:space="preserve">566 ng/uL Dilutions </t>
  </si>
  <si>
    <t>PCR Product 1</t>
  </si>
  <si>
    <t>PCR Product 2</t>
  </si>
  <si>
    <t>PCR Product 3</t>
  </si>
  <si>
    <t>PCR Product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</si>
</sst>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rgb="FF000000"/>
      <name val="Calibri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0" numFmtId="0" xfId="0" applyFont="1"/>
    <xf borderId="0" fillId="0" fontId="1" numFmtId="11" xfId="0" applyAlignment="1" applyFont="1" applyNumberFormat="1">
      <alignment readingOrder="0"/>
    </xf>
    <xf borderId="0" fillId="0" fontId="0" numFmtId="2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tx>
            <c:strRef>
              <c:f>Sheet1!$F$1</c:f>
            </c:strRef>
          </c:tx>
          <c:spPr>
            <a:solidFill>
              <a:srgbClr val="4472C4"/>
            </a:solidFill>
          </c:spPr>
          <c:val>
            <c:numRef>
              <c:f>Sheet1!$F$2:$F$4</c:f>
            </c:numRef>
          </c:val>
        </c:ser>
        <c:axId val="1424794928"/>
        <c:axId val="817561335"/>
      </c:barChart>
      <c:catAx>
        <c:axId val="1424794928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817561335"/>
      </c:catAx>
      <c:valAx>
        <c:axId val="817561335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424794928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946920384951881"/>
          <c:y val="0.17171296296296298"/>
          <c:w val="0.8648635170603675"/>
          <c:h val="0.7208876494604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Sheet1!$B$24</c:f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4472C4"/>
              </a:solidFill>
              <a:ln cmpd="sng">
                <a:solidFill>
                  <a:srgbClr val="4472C4"/>
                </a:solidFill>
              </a:ln>
            </c:spPr>
          </c:marker>
          <c:xVal>
            <c:numRef>
              <c:f>Sheet1!$A$25:$A$28</c:f>
            </c:numRef>
          </c:xVal>
          <c:yVal>
            <c:numRef>
              <c:f>Sheet1!$B$25:$B$28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5297008"/>
        <c:axId val="525334303"/>
      </c:scatterChart>
      <c:valAx>
        <c:axId val="1575297008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525334303"/>
      </c:valAx>
      <c:valAx>
        <c:axId val="525334303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575297008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0481714785651794"/>
          <c:y val="0.12962962962962962"/>
          <c:w val="0.8249606299212598"/>
          <c:h val="0.74350320793234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Sheet1!$H$43</c:f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4472C4"/>
              </a:solidFill>
              <a:ln cmpd="sng">
                <a:solidFill>
                  <a:srgbClr val="4472C4"/>
                </a:solidFill>
              </a:ln>
            </c:spPr>
          </c:marker>
          <c:yVal>
            <c:numRef>
              <c:f>Sheet1!$H$44:$H$46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2653810"/>
        <c:axId val="1396731299"/>
      </c:scatterChart>
      <c:valAx>
        <c:axId val="1922653810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  <a:latin typeface="Calibri"/>
                  </a:defRPr>
                </a:pPr>
                <a:r>
                  <a:t>566 ng/uL Dilutions of RNA-cDNA 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396731299"/>
      </c:valAx>
      <c:valAx>
        <c:axId val="1396731299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  <a:latin typeface="Calibri"/>
                  </a:defRPr>
                </a:pPr>
                <a:r>
                  <a:t>PCR Product Concentration ng/uL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922653810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[RNA] vs. %Glucose 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Sheet1!$B$24</c:f>
            </c:strRef>
          </c:tx>
          <c:spPr>
            <a:solidFill>
              <a:srgbClr val="3366CC"/>
            </a:solidFill>
          </c:spPr>
          <c:cat>
            <c:strRef>
              <c:f>Sheet1!$A$25:$A$28</c:f>
            </c:strRef>
          </c:cat>
          <c:val>
            <c:numRef>
              <c:f>Sheet1!$B$25:$B$28</c:f>
            </c:numRef>
          </c:val>
        </c:ser>
        <c:axId val="1130084456"/>
        <c:axId val="1094700807"/>
      </c:barChart>
      <c:catAx>
        <c:axId val="1130084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%Glucose 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094700807"/>
      </c:catAx>
      <c:valAx>
        <c:axId val="10947008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[RNA]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130084456"/>
      </c:valAx>
    </c:plotArea>
    <c:legend>
      <c:legendPos val="r"/>
      <c:overlay val="0"/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6</xdr:col>
      <xdr:colOff>685800</xdr:colOff>
      <xdr:row>6</xdr:row>
      <xdr:rowOff>142875</xdr:rowOff>
    </xdr:from>
    <xdr:ext cx="5019675" cy="28860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9525</xdr:colOff>
      <xdr:row>23</xdr:row>
      <xdr:rowOff>76200</xdr:rowOff>
    </xdr:from>
    <xdr:ext cx="4371975" cy="287655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9</xdr:col>
      <xdr:colOff>180975</xdr:colOff>
      <xdr:row>39</xdr:row>
      <xdr:rowOff>47625</xdr:rowOff>
    </xdr:from>
    <xdr:ext cx="4371975" cy="2876550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5</xdr:col>
      <xdr:colOff>400050</xdr:colOff>
      <xdr:row>22</xdr:row>
      <xdr:rowOff>47625</xdr:rowOff>
    </xdr:from>
    <xdr:ext cx="3171825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0</v>
      </c>
      <c r="B1" t="s">
        <v>1</v>
      </c>
    </row>
    <row r="2">
      <c r="A2">
        <v>1.0</v>
      </c>
      <c r="B2">
        <v>1.0</v>
      </c>
    </row>
    <row r="3">
      <c r="A3">
        <v>222.5</v>
      </c>
      <c r="B3">
        <v>2.0</v>
      </c>
    </row>
    <row r="4">
      <c r="A4" t="s">
        <v>2</v>
      </c>
      <c r="B4">
        <v>1.0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57"/>
    <col customWidth="1" min="2" max="2" width="8.71"/>
    <col customWidth="1" min="3" max="3" width="18.29"/>
    <col customWidth="1" min="4" max="5" width="18.14"/>
    <col customWidth="1" min="6" max="6" width="19.86"/>
    <col customWidth="1" min="7" max="7" width="20.14"/>
    <col customWidth="1" min="8" max="26" width="8.71"/>
  </cols>
  <sheetData>
    <row r="1">
      <c r="A1" s="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</row>
    <row r="2">
      <c r="A2">
        <v>200.0</v>
      </c>
      <c r="B2">
        <v>117.0</v>
      </c>
      <c r="C2">
        <v>444.0</v>
      </c>
      <c r="D2">
        <v>1.0</v>
      </c>
      <c r="E2">
        <v>28.0</v>
      </c>
      <c r="F2">
        <v>148.0</v>
      </c>
      <c r="G2" s="2">
        <v>204.0</v>
      </c>
    </row>
    <row r="3">
      <c r="A3">
        <v>50.0</v>
      </c>
      <c r="B3">
        <v>32.0</v>
      </c>
      <c r="C3">
        <v>566.0</v>
      </c>
      <c r="D3">
        <v>76.0</v>
      </c>
      <c r="E3">
        <v>84.0</v>
      </c>
      <c r="F3">
        <v>190.0</v>
      </c>
      <c r="G3">
        <v>252.0</v>
      </c>
    </row>
    <row r="4">
      <c r="A4">
        <v>0.0</v>
      </c>
      <c r="B4">
        <v>29.0</v>
      </c>
      <c r="C4">
        <v>370.0</v>
      </c>
      <c r="D4">
        <v>0.0</v>
      </c>
      <c r="E4">
        <v>28.0</v>
      </c>
      <c r="F4">
        <v>107.0</v>
      </c>
      <c r="G4">
        <v>176.0</v>
      </c>
    </row>
    <row r="21" ht="15.75" customHeight="1"/>
    <row r="22" ht="15.75" customHeight="1"/>
    <row r="23" ht="15.75" customHeight="1"/>
    <row r="24" ht="15.75" customHeight="1">
      <c r="A24" s="1" t="s">
        <v>10</v>
      </c>
      <c r="B24" t="s">
        <v>11</v>
      </c>
      <c r="D24" s="1" t="s">
        <v>10</v>
      </c>
      <c r="E24" s="1" t="s">
        <v>12</v>
      </c>
    </row>
    <row r="25" ht="15.75" customHeight="1">
      <c r="A25" s="1">
        <v>15.0</v>
      </c>
      <c r="B25">
        <v>1392.0</v>
      </c>
      <c r="D25" s="1">
        <v>15.0</v>
      </c>
      <c r="E25" s="3">
        <v>4210.0</v>
      </c>
    </row>
    <row r="26" ht="15.75" customHeight="1">
      <c r="A26" s="1">
        <v>7.5</v>
      </c>
      <c r="B26">
        <v>797.0</v>
      </c>
      <c r="D26" s="1">
        <v>7.5</v>
      </c>
      <c r="E26" s="1">
        <v>375.0</v>
      </c>
    </row>
    <row r="27" ht="15.75" customHeight="1">
      <c r="A27">
        <v>5.0</v>
      </c>
      <c r="B27">
        <v>608.0</v>
      </c>
      <c r="D27" s="1">
        <v>5.0</v>
      </c>
      <c r="E27" s="1">
        <v>1500.0</v>
      </c>
    </row>
    <row r="28" ht="15.75" customHeight="1">
      <c r="A28">
        <v>0.0</v>
      </c>
      <c r="B28">
        <v>179.0</v>
      </c>
      <c r="D28" s="1">
        <v>0.0</v>
      </c>
      <c r="E28" s="1">
        <v>196.0</v>
      </c>
    </row>
    <row r="29" ht="15.75" customHeight="1">
      <c r="B29">
        <f>AVERAGE(B25:B28)</f>
        <v>744</v>
      </c>
    </row>
    <row r="30" ht="15.75" customHeight="1">
      <c r="B30">
        <f>STDEV(B25:B28)</f>
        <v>503.4659869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t="s">
        <v>13</v>
      </c>
    </row>
    <row r="41" ht="15.75" customHeight="1">
      <c r="A41" s="4">
        <v>566.0</v>
      </c>
    </row>
    <row r="42" ht="15.75" customHeight="1"/>
    <row r="43" ht="15.75" customHeight="1">
      <c r="C43" t="s">
        <v>13</v>
      </c>
      <c r="D43" t="s">
        <v>14</v>
      </c>
      <c r="E43" t="s">
        <v>15</v>
      </c>
      <c r="F43" t="s">
        <v>16</v>
      </c>
      <c r="G43" t="s">
        <v>17</v>
      </c>
      <c r="H43" t="s">
        <v>8</v>
      </c>
      <c r="I43" t="s">
        <v>9</v>
      </c>
    </row>
    <row r="44" ht="15.75" customHeight="1">
      <c r="C44">
        <v>1.0</v>
      </c>
      <c r="D44">
        <v>94.0</v>
      </c>
      <c r="E44">
        <v>274.0</v>
      </c>
      <c r="F44">
        <v>121.0</v>
      </c>
      <c r="G44">
        <v>658.0</v>
      </c>
      <c r="H44">
        <f t="shared" ref="H44:H46" si="1">AVERAGE(D44:G44)</f>
        <v>286.75</v>
      </c>
      <c r="I44">
        <f t="shared" ref="I44:I46" si="2">STDEV(D44:G44)</f>
        <v>259.8812229</v>
      </c>
    </row>
    <row r="45" ht="15.75" customHeight="1">
      <c r="C45">
        <v>0.1</v>
      </c>
      <c r="D45">
        <v>328.0</v>
      </c>
      <c r="E45">
        <v>204.0</v>
      </c>
      <c r="F45">
        <v>84.0</v>
      </c>
      <c r="G45">
        <v>354.0</v>
      </c>
      <c r="H45">
        <f t="shared" si="1"/>
        <v>242.5</v>
      </c>
      <c r="I45">
        <f t="shared" si="2"/>
        <v>124.2940063</v>
      </c>
    </row>
    <row r="46" ht="15.75" customHeight="1">
      <c r="C46">
        <v>0.01</v>
      </c>
      <c r="D46">
        <v>55.0</v>
      </c>
      <c r="E46">
        <v>160.0</v>
      </c>
      <c r="F46">
        <v>69.0</v>
      </c>
      <c r="G46">
        <v>232.0</v>
      </c>
      <c r="H46">
        <f t="shared" si="1"/>
        <v>129</v>
      </c>
      <c r="I46">
        <f t="shared" si="2"/>
        <v>82.95782061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