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0490" windowHeight="7755" activeTab="3"/>
  </bookViews>
  <sheets>
    <sheet name="regression" sheetId="35" r:id="rId1"/>
    <sheet name="albacore l-w" sheetId="1" r:id="rId2"/>
    <sheet name="albacore Weight frequency" sheetId="33" r:id="rId3"/>
    <sheet name="albacore Fork length frequency" sheetId="27" r:id="rId4"/>
    <sheet name="live" sheetId="4" r:id="rId5"/>
    <sheet name="die" sheetId="5" r:id="rId6"/>
  </sheets>
  <definedNames>
    <definedName name="solver_adj" localSheetId="1" hidden="1">'albacore l-w'!$C$2:$D$2</definedName>
    <definedName name="solver_adj" localSheetId="5" hidden="1">die!$C$2:$D$2</definedName>
    <definedName name="solver_adj" localSheetId="4" hidden="1">live!#REF!</definedName>
    <definedName name="solver_cvg" localSheetId="1" hidden="1">0.0001</definedName>
    <definedName name="solver_cvg" localSheetId="5" hidden="1">0.0001</definedName>
    <definedName name="solver_cvg" localSheetId="4" hidden="1">0.0001</definedName>
    <definedName name="solver_drv" localSheetId="1" hidden="1">2</definedName>
    <definedName name="solver_drv" localSheetId="5" hidden="1">2</definedName>
    <definedName name="solver_drv" localSheetId="4" hidden="1">1</definedName>
    <definedName name="solver_eng" localSheetId="1" hidden="1">1</definedName>
    <definedName name="solver_eng" localSheetId="5" hidden="1">1</definedName>
    <definedName name="solver_eng" localSheetId="4" hidden="1">1</definedName>
    <definedName name="solver_est" localSheetId="1" hidden="1">1</definedName>
    <definedName name="solver_est" localSheetId="5" hidden="1">1</definedName>
    <definedName name="solver_est" localSheetId="4" hidden="1">1</definedName>
    <definedName name="solver_itr" localSheetId="1" hidden="1">2147483647</definedName>
    <definedName name="solver_itr" localSheetId="5" hidden="1">2147483647</definedName>
    <definedName name="solver_itr" localSheetId="4" hidden="1">2147483647</definedName>
    <definedName name="solver_mip" localSheetId="1" hidden="1">2147483647</definedName>
    <definedName name="solver_mip" localSheetId="5" hidden="1">2147483647</definedName>
    <definedName name="solver_mip" localSheetId="4" hidden="1">2147483647</definedName>
    <definedName name="solver_mni" localSheetId="1" hidden="1">30</definedName>
    <definedName name="solver_mni" localSheetId="5" hidden="1">30</definedName>
    <definedName name="solver_mni" localSheetId="4" hidden="1">30</definedName>
    <definedName name="solver_mrt" localSheetId="1" hidden="1">0.075</definedName>
    <definedName name="solver_mrt" localSheetId="5" hidden="1">0.075</definedName>
    <definedName name="solver_mrt" localSheetId="4" hidden="1">0.075</definedName>
    <definedName name="solver_msl" localSheetId="1" hidden="1">2</definedName>
    <definedName name="solver_msl" localSheetId="5" hidden="1">2</definedName>
    <definedName name="solver_msl" localSheetId="4" hidden="1">2</definedName>
    <definedName name="solver_neg" localSheetId="1" hidden="1">2</definedName>
    <definedName name="solver_neg" localSheetId="5" hidden="1">1</definedName>
    <definedName name="solver_neg" localSheetId="4" hidden="1">1</definedName>
    <definedName name="solver_nod" localSheetId="1" hidden="1">2147483647</definedName>
    <definedName name="solver_nod" localSheetId="5" hidden="1">2147483647</definedName>
    <definedName name="solver_nod" localSheetId="4" hidden="1">2147483647</definedName>
    <definedName name="solver_num" localSheetId="1" hidden="1">0</definedName>
    <definedName name="solver_num" localSheetId="5" hidden="1">0</definedName>
    <definedName name="solver_num" localSheetId="4" hidden="1">0</definedName>
    <definedName name="solver_nwt" localSheetId="1" hidden="1">1</definedName>
    <definedName name="solver_nwt" localSheetId="5" hidden="1">1</definedName>
    <definedName name="solver_nwt" localSheetId="4" hidden="1">1</definedName>
    <definedName name="solver_opt" localSheetId="1" hidden="1">'albacore l-w'!$G$531</definedName>
    <definedName name="solver_opt" localSheetId="5" hidden="1">die!$G$235</definedName>
    <definedName name="solver_opt" localSheetId="4" hidden="1">live!$I$279</definedName>
    <definedName name="solver_pre" localSheetId="1" hidden="1">0.000001</definedName>
    <definedName name="solver_pre" localSheetId="5" hidden="1">0.000001</definedName>
    <definedName name="solver_pre" localSheetId="4" hidden="1">0.000001</definedName>
    <definedName name="solver_rbv" localSheetId="1" hidden="1">2</definedName>
    <definedName name="solver_rbv" localSheetId="5" hidden="1">2</definedName>
    <definedName name="solver_rbv" localSheetId="4" hidden="1">1</definedName>
    <definedName name="solver_rlx" localSheetId="1" hidden="1">2</definedName>
    <definedName name="solver_rlx" localSheetId="5" hidden="1">2</definedName>
    <definedName name="solver_rlx" localSheetId="4" hidden="1">2</definedName>
    <definedName name="solver_rsd" localSheetId="1" hidden="1">0</definedName>
    <definedName name="solver_rsd" localSheetId="5" hidden="1">0</definedName>
    <definedName name="solver_rsd" localSheetId="4" hidden="1">0</definedName>
    <definedName name="solver_scl" localSheetId="1" hidden="1">2</definedName>
    <definedName name="solver_scl" localSheetId="5" hidden="1">2</definedName>
    <definedName name="solver_scl" localSheetId="4" hidden="1">1</definedName>
    <definedName name="solver_sho" localSheetId="1" hidden="1">2</definedName>
    <definedName name="solver_sho" localSheetId="5" hidden="1">2</definedName>
    <definedName name="solver_sho" localSheetId="4" hidden="1">2</definedName>
    <definedName name="solver_ssz" localSheetId="1" hidden="1">100</definedName>
    <definedName name="solver_ssz" localSheetId="5" hidden="1">100</definedName>
    <definedName name="solver_ssz" localSheetId="4" hidden="1">100</definedName>
    <definedName name="solver_tim" localSheetId="1" hidden="1">2147483647</definedName>
    <definedName name="solver_tim" localSheetId="5" hidden="1">2147483647</definedName>
    <definedName name="solver_tim" localSheetId="4" hidden="1">2147483647</definedName>
    <definedName name="solver_tol" localSheetId="1" hidden="1">0.01</definedName>
    <definedName name="solver_tol" localSheetId="5" hidden="1">0.01</definedName>
    <definedName name="solver_tol" localSheetId="4" hidden="1">0.01</definedName>
    <definedName name="solver_typ" localSheetId="1" hidden="1">2</definedName>
    <definedName name="solver_typ" localSheetId="5" hidden="1">2</definedName>
    <definedName name="solver_typ" localSheetId="4" hidden="1">2</definedName>
    <definedName name="solver_val" localSheetId="1" hidden="1">0</definedName>
    <definedName name="solver_val" localSheetId="5" hidden="1">0</definedName>
    <definedName name="solver_val" localSheetId="4" hidden="1">0</definedName>
    <definedName name="solver_ver" localSheetId="1" hidden="1">3</definedName>
    <definedName name="solver_ver" localSheetId="5" hidden="1">3</definedName>
    <definedName name="solver_ver" localSheetId="4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F10" i="33"/>
  <c r="F9" i="33"/>
  <c r="F8" i="33"/>
  <c r="F7" i="33"/>
  <c r="F6" i="33"/>
  <c r="F5" i="33"/>
  <c r="F4" i="33"/>
  <c r="F3" i="33"/>
  <c r="E10" i="33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2" i="1"/>
  <c r="F12" i="27" l="1"/>
  <c r="G10" i="27" s="1"/>
  <c r="G6" i="27" l="1"/>
  <c r="G3" i="27"/>
  <c r="G7" i="27"/>
  <c r="G9" i="27"/>
  <c r="G11" i="27"/>
  <c r="G5" i="27"/>
  <c r="G2" i="27"/>
  <c r="G4" i="27"/>
  <c r="G8" i="27"/>
  <c r="H9" i="4"/>
  <c r="I9" i="4" s="1"/>
  <c r="H17" i="4"/>
  <c r="I17" i="4" s="1"/>
  <c r="H25" i="4"/>
  <c r="I25" i="4" s="1"/>
  <c r="H33" i="4"/>
  <c r="I33" i="4" s="1"/>
  <c r="H41" i="4"/>
  <c r="I41" i="4" s="1"/>
  <c r="H49" i="4"/>
  <c r="I49" i="4" s="1"/>
  <c r="H57" i="4"/>
  <c r="I57" i="4" s="1"/>
  <c r="H65" i="4"/>
  <c r="I65" i="4" s="1"/>
  <c r="H73" i="4"/>
  <c r="I73" i="4" s="1"/>
  <c r="H81" i="4"/>
  <c r="I81" i="4" s="1"/>
  <c r="H89" i="4"/>
  <c r="I89" i="4" s="1"/>
  <c r="H97" i="4"/>
  <c r="I97" i="4" s="1"/>
  <c r="H105" i="4"/>
  <c r="I105" i="4" s="1"/>
  <c r="H113" i="4"/>
  <c r="I113" i="4" s="1"/>
  <c r="H121" i="4"/>
  <c r="I121" i="4" s="1"/>
  <c r="H129" i="4"/>
  <c r="I129" i="4" s="1"/>
  <c r="H137" i="4"/>
  <c r="I137" i="4" s="1"/>
  <c r="H145" i="4"/>
  <c r="I145" i="4" s="1"/>
  <c r="H151" i="4"/>
  <c r="I151" i="4" s="1"/>
  <c r="H155" i="4"/>
  <c r="I155" i="4" s="1"/>
  <c r="H159" i="4"/>
  <c r="I159" i="4" s="1"/>
  <c r="H163" i="4"/>
  <c r="I163" i="4" s="1"/>
  <c r="H167" i="4"/>
  <c r="I167" i="4" s="1"/>
  <c r="H171" i="4"/>
  <c r="I171" i="4" s="1"/>
  <c r="H175" i="4"/>
  <c r="I175" i="4" s="1"/>
  <c r="H179" i="4"/>
  <c r="I179" i="4" s="1"/>
  <c r="H183" i="4"/>
  <c r="I183" i="4" s="1"/>
  <c r="H187" i="4"/>
  <c r="I187" i="4" s="1"/>
  <c r="H191" i="4"/>
  <c r="I191" i="4" s="1"/>
  <c r="H195" i="4"/>
  <c r="I195" i="4" s="1"/>
  <c r="H199" i="4"/>
  <c r="I199" i="4" s="1"/>
  <c r="H203" i="4"/>
  <c r="I203" i="4" s="1"/>
  <c r="H207" i="4"/>
  <c r="I207" i="4" s="1"/>
  <c r="H211" i="4"/>
  <c r="I211" i="4" s="1"/>
  <c r="H215" i="4"/>
  <c r="I215" i="4" s="1"/>
  <c r="H219" i="4"/>
  <c r="I219" i="4" s="1"/>
  <c r="H223" i="4"/>
  <c r="I223" i="4" s="1"/>
  <c r="H227" i="4"/>
  <c r="I227" i="4" s="1"/>
  <c r="H231" i="4"/>
  <c r="I231" i="4" s="1"/>
  <c r="H235" i="4"/>
  <c r="I235" i="4" s="1"/>
  <c r="H239" i="4"/>
  <c r="I239" i="4" s="1"/>
  <c r="H243" i="4"/>
  <c r="I243" i="4" s="1"/>
  <c r="H247" i="4"/>
  <c r="I247" i="4" s="1"/>
  <c r="H251" i="4"/>
  <c r="I251" i="4" s="1"/>
  <c r="H255" i="4"/>
  <c r="I255" i="4" s="1"/>
  <c r="H259" i="4"/>
  <c r="I259" i="4" s="1"/>
  <c r="H263" i="4"/>
  <c r="I263" i="4" s="1"/>
  <c r="H267" i="4"/>
  <c r="I267" i="4" s="1"/>
  <c r="H271" i="4"/>
  <c r="I271" i="4" s="1"/>
  <c r="H275" i="4"/>
  <c r="I275" i="4" s="1"/>
  <c r="G2" i="4"/>
  <c r="H2" i="4" s="1"/>
  <c r="I2" i="4" s="1"/>
  <c r="G3" i="4"/>
  <c r="H3" i="4" s="1"/>
  <c r="I3" i="4" s="1"/>
  <c r="G4" i="4"/>
  <c r="H4" i="4" s="1"/>
  <c r="I4" i="4" s="1"/>
  <c r="G5" i="4"/>
  <c r="H5" i="4" s="1"/>
  <c r="I5" i="4" s="1"/>
  <c r="G6" i="4"/>
  <c r="H6" i="4" s="1"/>
  <c r="I6" i="4" s="1"/>
  <c r="G7" i="4"/>
  <c r="H7" i="4" s="1"/>
  <c r="I7" i="4" s="1"/>
  <c r="G8" i="4"/>
  <c r="H8" i="4" s="1"/>
  <c r="I8" i="4" s="1"/>
  <c r="G9" i="4"/>
  <c r="G10" i="4"/>
  <c r="H10" i="4" s="1"/>
  <c r="I10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G18" i="4"/>
  <c r="H18" i="4" s="1"/>
  <c r="I18" i="4" s="1"/>
  <c r="G19" i="4"/>
  <c r="H19" i="4" s="1"/>
  <c r="I19" i="4" s="1"/>
  <c r="G20" i="4"/>
  <c r="H20" i="4" s="1"/>
  <c r="I20" i="4" s="1"/>
  <c r="G21" i="4"/>
  <c r="H21" i="4" s="1"/>
  <c r="I21" i="4" s="1"/>
  <c r="G22" i="4"/>
  <c r="H22" i="4" s="1"/>
  <c r="I22" i="4" s="1"/>
  <c r="G23" i="4"/>
  <c r="H23" i="4" s="1"/>
  <c r="I23" i="4" s="1"/>
  <c r="G24" i="4"/>
  <c r="H24" i="4" s="1"/>
  <c r="I24" i="4" s="1"/>
  <c r="G25" i="4"/>
  <c r="G26" i="4"/>
  <c r="H26" i="4" s="1"/>
  <c r="I26" i="4" s="1"/>
  <c r="G27" i="4"/>
  <c r="H27" i="4" s="1"/>
  <c r="I27" i="4" s="1"/>
  <c r="G28" i="4"/>
  <c r="H28" i="4" s="1"/>
  <c r="I28" i="4" s="1"/>
  <c r="G29" i="4"/>
  <c r="H29" i="4" s="1"/>
  <c r="I29" i="4" s="1"/>
  <c r="G30" i="4"/>
  <c r="H30" i="4" s="1"/>
  <c r="I30" i="4" s="1"/>
  <c r="G31" i="4"/>
  <c r="H31" i="4" s="1"/>
  <c r="I31" i="4" s="1"/>
  <c r="G32" i="4"/>
  <c r="H32" i="4" s="1"/>
  <c r="I32" i="4" s="1"/>
  <c r="G33" i="4"/>
  <c r="G34" i="4"/>
  <c r="H34" i="4" s="1"/>
  <c r="I34" i="4" s="1"/>
  <c r="G35" i="4"/>
  <c r="H35" i="4" s="1"/>
  <c r="I35" i="4" s="1"/>
  <c r="G36" i="4"/>
  <c r="H36" i="4" s="1"/>
  <c r="I36" i="4" s="1"/>
  <c r="G37" i="4"/>
  <c r="H37" i="4" s="1"/>
  <c r="I37" i="4" s="1"/>
  <c r="G38" i="4"/>
  <c r="H38" i="4" s="1"/>
  <c r="I38" i="4" s="1"/>
  <c r="G39" i="4"/>
  <c r="H39" i="4" s="1"/>
  <c r="I39" i="4" s="1"/>
  <c r="G40" i="4"/>
  <c r="H40" i="4" s="1"/>
  <c r="I40" i="4" s="1"/>
  <c r="G41" i="4"/>
  <c r="G42" i="4"/>
  <c r="H42" i="4" s="1"/>
  <c r="I42" i="4" s="1"/>
  <c r="G43" i="4"/>
  <c r="H43" i="4" s="1"/>
  <c r="I43" i="4" s="1"/>
  <c r="G44" i="4"/>
  <c r="H44" i="4" s="1"/>
  <c r="I44" i="4" s="1"/>
  <c r="G45" i="4"/>
  <c r="H45" i="4" s="1"/>
  <c r="I45" i="4" s="1"/>
  <c r="G46" i="4"/>
  <c r="H46" i="4" s="1"/>
  <c r="I46" i="4" s="1"/>
  <c r="G47" i="4"/>
  <c r="H47" i="4" s="1"/>
  <c r="I47" i="4" s="1"/>
  <c r="G48" i="4"/>
  <c r="H48" i="4" s="1"/>
  <c r="I48" i="4" s="1"/>
  <c r="G49" i="4"/>
  <c r="G50" i="4"/>
  <c r="H50" i="4" s="1"/>
  <c r="I50" i="4" s="1"/>
  <c r="G51" i="4"/>
  <c r="H51" i="4" s="1"/>
  <c r="I51" i="4" s="1"/>
  <c r="G52" i="4"/>
  <c r="H52" i="4" s="1"/>
  <c r="I52" i="4" s="1"/>
  <c r="G53" i="4"/>
  <c r="H53" i="4" s="1"/>
  <c r="I53" i="4" s="1"/>
  <c r="G54" i="4"/>
  <c r="H54" i="4" s="1"/>
  <c r="I54" i="4" s="1"/>
  <c r="G55" i="4"/>
  <c r="H55" i="4" s="1"/>
  <c r="I55" i="4" s="1"/>
  <c r="G56" i="4"/>
  <c r="H56" i="4" s="1"/>
  <c r="I56" i="4" s="1"/>
  <c r="G57" i="4"/>
  <c r="G58" i="4"/>
  <c r="H58" i="4" s="1"/>
  <c r="I58" i="4" s="1"/>
  <c r="G59" i="4"/>
  <c r="H59" i="4" s="1"/>
  <c r="I59" i="4" s="1"/>
  <c r="G60" i="4"/>
  <c r="H60" i="4" s="1"/>
  <c r="I60" i="4" s="1"/>
  <c r="G61" i="4"/>
  <c r="H61" i="4" s="1"/>
  <c r="I61" i="4" s="1"/>
  <c r="G62" i="4"/>
  <c r="H62" i="4" s="1"/>
  <c r="I62" i="4" s="1"/>
  <c r="G63" i="4"/>
  <c r="H63" i="4" s="1"/>
  <c r="I63" i="4" s="1"/>
  <c r="G64" i="4"/>
  <c r="H64" i="4" s="1"/>
  <c r="I64" i="4" s="1"/>
  <c r="G65" i="4"/>
  <c r="G66" i="4"/>
  <c r="H66" i="4" s="1"/>
  <c r="I66" i="4" s="1"/>
  <c r="G67" i="4"/>
  <c r="H67" i="4" s="1"/>
  <c r="I67" i="4" s="1"/>
  <c r="G68" i="4"/>
  <c r="H68" i="4" s="1"/>
  <c r="I68" i="4" s="1"/>
  <c r="G69" i="4"/>
  <c r="H69" i="4" s="1"/>
  <c r="I69" i="4" s="1"/>
  <c r="G70" i="4"/>
  <c r="H70" i="4" s="1"/>
  <c r="I70" i="4" s="1"/>
  <c r="G71" i="4"/>
  <c r="H71" i="4" s="1"/>
  <c r="I71" i="4" s="1"/>
  <c r="G72" i="4"/>
  <c r="H72" i="4" s="1"/>
  <c r="I72" i="4" s="1"/>
  <c r="G73" i="4"/>
  <c r="G74" i="4"/>
  <c r="H74" i="4" s="1"/>
  <c r="I74" i="4" s="1"/>
  <c r="G75" i="4"/>
  <c r="H75" i="4" s="1"/>
  <c r="I75" i="4" s="1"/>
  <c r="G76" i="4"/>
  <c r="H76" i="4" s="1"/>
  <c r="I76" i="4" s="1"/>
  <c r="G77" i="4"/>
  <c r="H77" i="4" s="1"/>
  <c r="I77" i="4" s="1"/>
  <c r="G78" i="4"/>
  <c r="H78" i="4" s="1"/>
  <c r="I78" i="4" s="1"/>
  <c r="G79" i="4"/>
  <c r="H79" i="4" s="1"/>
  <c r="I79" i="4" s="1"/>
  <c r="G80" i="4"/>
  <c r="H80" i="4" s="1"/>
  <c r="I80" i="4" s="1"/>
  <c r="G81" i="4"/>
  <c r="G82" i="4"/>
  <c r="H82" i="4" s="1"/>
  <c r="I82" i="4" s="1"/>
  <c r="G83" i="4"/>
  <c r="H83" i="4" s="1"/>
  <c r="I83" i="4" s="1"/>
  <c r="G84" i="4"/>
  <c r="H84" i="4" s="1"/>
  <c r="I84" i="4" s="1"/>
  <c r="G85" i="4"/>
  <c r="H85" i="4" s="1"/>
  <c r="I85" i="4" s="1"/>
  <c r="G86" i="4"/>
  <c r="H86" i="4" s="1"/>
  <c r="I86" i="4" s="1"/>
  <c r="G87" i="4"/>
  <c r="H87" i="4" s="1"/>
  <c r="I87" i="4" s="1"/>
  <c r="G88" i="4"/>
  <c r="H88" i="4" s="1"/>
  <c r="I88" i="4" s="1"/>
  <c r="G89" i="4"/>
  <c r="G90" i="4"/>
  <c r="H90" i="4" s="1"/>
  <c r="I90" i="4" s="1"/>
  <c r="G91" i="4"/>
  <c r="H91" i="4" s="1"/>
  <c r="I91" i="4" s="1"/>
  <c r="G92" i="4"/>
  <c r="H92" i="4" s="1"/>
  <c r="I92" i="4" s="1"/>
  <c r="G93" i="4"/>
  <c r="H93" i="4" s="1"/>
  <c r="I93" i="4" s="1"/>
  <c r="G94" i="4"/>
  <c r="H94" i="4" s="1"/>
  <c r="I94" i="4" s="1"/>
  <c r="G95" i="4"/>
  <c r="H95" i="4" s="1"/>
  <c r="I95" i="4" s="1"/>
  <c r="G96" i="4"/>
  <c r="H96" i="4" s="1"/>
  <c r="I96" i="4" s="1"/>
  <c r="G97" i="4"/>
  <c r="G98" i="4"/>
  <c r="H98" i="4" s="1"/>
  <c r="I98" i="4" s="1"/>
  <c r="G99" i="4"/>
  <c r="H99" i="4" s="1"/>
  <c r="I99" i="4" s="1"/>
  <c r="G100" i="4"/>
  <c r="H100" i="4" s="1"/>
  <c r="I100" i="4" s="1"/>
  <c r="G101" i="4"/>
  <c r="H101" i="4" s="1"/>
  <c r="I101" i="4" s="1"/>
  <c r="G102" i="4"/>
  <c r="H102" i="4" s="1"/>
  <c r="I102" i="4" s="1"/>
  <c r="G103" i="4"/>
  <c r="H103" i="4" s="1"/>
  <c r="I103" i="4" s="1"/>
  <c r="G104" i="4"/>
  <c r="H104" i="4" s="1"/>
  <c r="I104" i="4" s="1"/>
  <c r="G105" i="4"/>
  <c r="G106" i="4"/>
  <c r="H106" i="4" s="1"/>
  <c r="I106" i="4" s="1"/>
  <c r="G107" i="4"/>
  <c r="H107" i="4" s="1"/>
  <c r="I107" i="4" s="1"/>
  <c r="G108" i="4"/>
  <c r="H108" i="4" s="1"/>
  <c r="I108" i="4" s="1"/>
  <c r="G109" i="4"/>
  <c r="H109" i="4" s="1"/>
  <c r="I109" i="4" s="1"/>
  <c r="G110" i="4"/>
  <c r="H110" i="4" s="1"/>
  <c r="I110" i="4" s="1"/>
  <c r="G111" i="4"/>
  <c r="H111" i="4" s="1"/>
  <c r="I111" i="4" s="1"/>
  <c r="G112" i="4"/>
  <c r="H112" i="4" s="1"/>
  <c r="I112" i="4" s="1"/>
  <c r="G113" i="4"/>
  <c r="G114" i="4"/>
  <c r="H114" i="4" s="1"/>
  <c r="I114" i="4" s="1"/>
  <c r="G115" i="4"/>
  <c r="H115" i="4" s="1"/>
  <c r="I115" i="4" s="1"/>
  <c r="G116" i="4"/>
  <c r="H116" i="4" s="1"/>
  <c r="I116" i="4" s="1"/>
  <c r="G117" i="4"/>
  <c r="H117" i="4" s="1"/>
  <c r="I117" i="4" s="1"/>
  <c r="G118" i="4"/>
  <c r="H118" i="4" s="1"/>
  <c r="I118" i="4" s="1"/>
  <c r="G119" i="4"/>
  <c r="H119" i="4" s="1"/>
  <c r="I119" i="4" s="1"/>
  <c r="G120" i="4"/>
  <c r="H120" i="4" s="1"/>
  <c r="I120" i="4" s="1"/>
  <c r="G121" i="4"/>
  <c r="G122" i="4"/>
  <c r="H122" i="4" s="1"/>
  <c r="I122" i="4" s="1"/>
  <c r="G123" i="4"/>
  <c r="H123" i="4" s="1"/>
  <c r="I123" i="4" s="1"/>
  <c r="G124" i="4"/>
  <c r="H124" i="4" s="1"/>
  <c r="I124" i="4" s="1"/>
  <c r="G125" i="4"/>
  <c r="H125" i="4" s="1"/>
  <c r="I125" i="4" s="1"/>
  <c r="G126" i="4"/>
  <c r="H126" i="4" s="1"/>
  <c r="I126" i="4" s="1"/>
  <c r="G127" i="4"/>
  <c r="H127" i="4" s="1"/>
  <c r="I127" i="4" s="1"/>
  <c r="G128" i="4"/>
  <c r="H128" i="4" s="1"/>
  <c r="I128" i="4" s="1"/>
  <c r="G129" i="4"/>
  <c r="G130" i="4"/>
  <c r="H130" i="4" s="1"/>
  <c r="I130" i="4" s="1"/>
  <c r="G131" i="4"/>
  <c r="H131" i="4" s="1"/>
  <c r="I131" i="4" s="1"/>
  <c r="G132" i="4"/>
  <c r="H132" i="4" s="1"/>
  <c r="I132" i="4" s="1"/>
  <c r="G133" i="4"/>
  <c r="H133" i="4" s="1"/>
  <c r="I133" i="4" s="1"/>
  <c r="G134" i="4"/>
  <c r="H134" i="4" s="1"/>
  <c r="I134" i="4" s="1"/>
  <c r="G135" i="4"/>
  <c r="H135" i="4" s="1"/>
  <c r="I135" i="4" s="1"/>
  <c r="G136" i="4"/>
  <c r="H136" i="4" s="1"/>
  <c r="I136" i="4" s="1"/>
  <c r="G137" i="4"/>
  <c r="G138" i="4"/>
  <c r="H138" i="4" s="1"/>
  <c r="I138" i="4" s="1"/>
  <c r="G139" i="4"/>
  <c r="H139" i="4" s="1"/>
  <c r="I139" i="4" s="1"/>
  <c r="G140" i="4"/>
  <c r="H140" i="4" s="1"/>
  <c r="I140" i="4" s="1"/>
  <c r="G141" i="4"/>
  <c r="H141" i="4" s="1"/>
  <c r="I141" i="4" s="1"/>
  <c r="G142" i="4"/>
  <c r="H142" i="4" s="1"/>
  <c r="I142" i="4" s="1"/>
  <c r="G143" i="4"/>
  <c r="H143" i="4" s="1"/>
  <c r="I143" i="4" s="1"/>
  <c r="G144" i="4"/>
  <c r="H144" i="4" s="1"/>
  <c r="I144" i="4" s="1"/>
  <c r="G145" i="4"/>
  <c r="G146" i="4"/>
  <c r="H146" i="4" s="1"/>
  <c r="I146" i="4" s="1"/>
  <c r="G147" i="4"/>
  <c r="H147" i="4" s="1"/>
  <c r="I147" i="4" s="1"/>
  <c r="G148" i="4"/>
  <c r="H148" i="4" s="1"/>
  <c r="I148" i="4" s="1"/>
  <c r="G149" i="4"/>
  <c r="H149" i="4" s="1"/>
  <c r="I149" i="4" s="1"/>
  <c r="G150" i="4"/>
  <c r="H150" i="4" s="1"/>
  <c r="I150" i="4" s="1"/>
  <c r="G151" i="4"/>
  <c r="G152" i="4"/>
  <c r="H152" i="4" s="1"/>
  <c r="I152" i="4" s="1"/>
  <c r="G153" i="4"/>
  <c r="H153" i="4" s="1"/>
  <c r="I153" i="4" s="1"/>
  <c r="G154" i="4"/>
  <c r="H154" i="4" s="1"/>
  <c r="I154" i="4" s="1"/>
  <c r="G155" i="4"/>
  <c r="G156" i="4"/>
  <c r="H156" i="4" s="1"/>
  <c r="I156" i="4" s="1"/>
  <c r="G157" i="4"/>
  <c r="H157" i="4" s="1"/>
  <c r="I157" i="4" s="1"/>
  <c r="G158" i="4"/>
  <c r="H158" i="4" s="1"/>
  <c r="I158" i="4" s="1"/>
  <c r="G159" i="4"/>
  <c r="G160" i="4"/>
  <c r="H160" i="4" s="1"/>
  <c r="I160" i="4" s="1"/>
  <c r="G161" i="4"/>
  <c r="H161" i="4" s="1"/>
  <c r="I161" i="4" s="1"/>
  <c r="G162" i="4"/>
  <c r="H162" i="4" s="1"/>
  <c r="I162" i="4" s="1"/>
  <c r="G163" i="4"/>
  <c r="G164" i="4"/>
  <c r="H164" i="4" s="1"/>
  <c r="I164" i="4" s="1"/>
  <c r="G165" i="4"/>
  <c r="H165" i="4" s="1"/>
  <c r="I165" i="4" s="1"/>
  <c r="G166" i="4"/>
  <c r="H166" i="4" s="1"/>
  <c r="I166" i="4" s="1"/>
  <c r="G167" i="4"/>
  <c r="G168" i="4"/>
  <c r="H168" i="4" s="1"/>
  <c r="I168" i="4" s="1"/>
  <c r="G169" i="4"/>
  <c r="H169" i="4" s="1"/>
  <c r="I169" i="4" s="1"/>
  <c r="G170" i="4"/>
  <c r="H170" i="4" s="1"/>
  <c r="I170" i="4" s="1"/>
  <c r="G171" i="4"/>
  <c r="G172" i="4"/>
  <c r="H172" i="4" s="1"/>
  <c r="I172" i="4" s="1"/>
  <c r="G173" i="4"/>
  <c r="H173" i="4" s="1"/>
  <c r="I173" i="4" s="1"/>
  <c r="G174" i="4"/>
  <c r="H174" i="4" s="1"/>
  <c r="I174" i="4" s="1"/>
  <c r="G175" i="4"/>
  <c r="G176" i="4"/>
  <c r="H176" i="4" s="1"/>
  <c r="I176" i="4" s="1"/>
  <c r="G177" i="4"/>
  <c r="H177" i="4" s="1"/>
  <c r="I177" i="4" s="1"/>
  <c r="G178" i="4"/>
  <c r="H178" i="4" s="1"/>
  <c r="I178" i="4" s="1"/>
  <c r="G179" i="4"/>
  <c r="G180" i="4"/>
  <c r="H180" i="4" s="1"/>
  <c r="I180" i="4" s="1"/>
  <c r="G181" i="4"/>
  <c r="H181" i="4" s="1"/>
  <c r="I181" i="4" s="1"/>
  <c r="G182" i="4"/>
  <c r="H182" i="4" s="1"/>
  <c r="I182" i="4" s="1"/>
  <c r="G183" i="4"/>
  <c r="G184" i="4"/>
  <c r="H184" i="4" s="1"/>
  <c r="I184" i="4" s="1"/>
  <c r="G185" i="4"/>
  <c r="H185" i="4" s="1"/>
  <c r="I185" i="4" s="1"/>
  <c r="G186" i="4"/>
  <c r="H186" i="4" s="1"/>
  <c r="I186" i="4" s="1"/>
  <c r="G187" i="4"/>
  <c r="G188" i="4"/>
  <c r="H188" i="4" s="1"/>
  <c r="I188" i="4" s="1"/>
  <c r="G189" i="4"/>
  <c r="H189" i="4" s="1"/>
  <c r="I189" i="4" s="1"/>
  <c r="G190" i="4"/>
  <c r="H190" i="4" s="1"/>
  <c r="I190" i="4" s="1"/>
  <c r="G191" i="4"/>
  <c r="G192" i="4"/>
  <c r="H192" i="4" s="1"/>
  <c r="I192" i="4" s="1"/>
  <c r="G193" i="4"/>
  <c r="H193" i="4" s="1"/>
  <c r="I193" i="4" s="1"/>
  <c r="G194" i="4"/>
  <c r="H194" i="4" s="1"/>
  <c r="I194" i="4" s="1"/>
  <c r="G195" i="4"/>
  <c r="G196" i="4"/>
  <c r="H196" i="4" s="1"/>
  <c r="I196" i="4" s="1"/>
  <c r="G197" i="4"/>
  <c r="H197" i="4" s="1"/>
  <c r="I197" i="4" s="1"/>
  <c r="G198" i="4"/>
  <c r="H198" i="4" s="1"/>
  <c r="I198" i="4" s="1"/>
  <c r="G199" i="4"/>
  <c r="G200" i="4"/>
  <c r="H200" i="4" s="1"/>
  <c r="I200" i="4" s="1"/>
  <c r="G201" i="4"/>
  <c r="H201" i="4" s="1"/>
  <c r="I201" i="4" s="1"/>
  <c r="G202" i="4"/>
  <c r="H202" i="4" s="1"/>
  <c r="I202" i="4" s="1"/>
  <c r="G203" i="4"/>
  <c r="G204" i="4"/>
  <c r="H204" i="4" s="1"/>
  <c r="I204" i="4" s="1"/>
  <c r="G205" i="4"/>
  <c r="H205" i="4" s="1"/>
  <c r="I205" i="4" s="1"/>
  <c r="G206" i="4"/>
  <c r="H206" i="4" s="1"/>
  <c r="I206" i="4" s="1"/>
  <c r="G207" i="4"/>
  <c r="G208" i="4"/>
  <c r="H208" i="4" s="1"/>
  <c r="I208" i="4" s="1"/>
  <c r="G209" i="4"/>
  <c r="H209" i="4" s="1"/>
  <c r="I209" i="4" s="1"/>
  <c r="G210" i="4"/>
  <c r="H210" i="4" s="1"/>
  <c r="I210" i="4" s="1"/>
  <c r="G211" i="4"/>
  <c r="G212" i="4"/>
  <c r="H212" i="4" s="1"/>
  <c r="I212" i="4" s="1"/>
  <c r="G213" i="4"/>
  <c r="H213" i="4" s="1"/>
  <c r="I213" i="4" s="1"/>
  <c r="G214" i="4"/>
  <c r="H214" i="4" s="1"/>
  <c r="I214" i="4" s="1"/>
  <c r="G215" i="4"/>
  <c r="G216" i="4"/>
  <c r="H216" i="4" s="1"/>
  <c r="I216" i="4" s="1"/>
  <c r="G217" i="4"/>
  <c r="H217" i="4" s="1"/>
  <c r="I217" i="4" s="1"/>
  <c r="G218" i="4"/>
  <c r="H218" i="4" s="1"/>
  <c r="I218" i="4" s="1"/>
  <c r="G219" i="4"/>
  <c r="G220" i="4"/>
  <c r="H220" i="4" s="1"/>
  <c r="I220" i="4" s="1"/>
  <c r="G221" i="4"/>
  <c r="H221" i="4" s="1"/>
  <c r="I221" i="4" s="1"/>
  <c r="G222" i="4"/>
  <c r="H222" i="4" s="1"/>
  <c r="I222" i="4" s="1"/>
  <c r="G223" i="4"/>
  <c r="G224" i="4"/>
  <c r="H224" i="4" s="1"/>
  <c r="I224" i="4" s="1"/>
  <c r="G225" i="4"/>
  <c r="H225" i="4" s="1"/>
  <c r="I225" i="4" s="1"/>
  <c r="G226" i="4"/>
  <c r="H226" i="4" s="1"/>
  <c r="I226" i="4" s="1"/>
  <c r="G227" i="4"/>
  <c r="G228" i="4"/>
  <c r="H228" i="4" s="1"/>
  <c r="I228" i="4" s="1"/>
  <c r="G229" i="4"/>
  <c r="H229" i="4" s="1"/>
  <c r="I229" i="4" s="1"/>
  <c r="G230" i="4"/>
  <c r="H230" i="4" s="1"/>
  <c r="I230" i="4" s="1"/>
  <c r="G231" i="4"/>
  <c r="G232" i="4"/>
  <c r="H232" i="4" s="1"/>
  <c r="I232" i="4" s="1"/>
  <c r="G233" i="4"/>
  <c r="H233" i="4" s="1"/>
  <c r="I233" i="4" s="1"/>
  <c r="G234" i="4"/>
  <c r="H234" i="4" s="1"/>
  <c r="I234" i="4" s="1"/>
  <c r="G235" i="4"/>
  <c r="G236" i="4"/>
  <c r="H236" i="4" s="1"/>
  <c r="I236" i="4" s="1"/>
  <c r="G237" i="4"/>
  <c r="H237" i="4" s="1"/>
  <c r="I237" i="4" s="1"/>
  <c r="G238" i="4"/>
  <c r="H238" i="4" s="1"/>
  <c r="I238" i="4" s="1"/>
  <c r="G239" i="4"/>
  <c r="G240" i="4"/>
  <c r="H240" i="4" s="1"/>
  <c r="I240" i="4" s="1"/>
  <c r="G241" i="4"/>
  <c r="H241" i="4" s="1"/>
  <c r="I241" i="4" s="1"/>
  <c r="G242" i="4"/>
  <c r="H242" i="4" s="1"/>
  <c r="I242" i="4" s="1"/>
  <c r="G243" i="4"/>
  <c r="G244" i="4"/>
  <c r="H244" i="4" s="1"/>
  <c r="I244" i="4" s="1"/>
  <c r="G245" i="4"/>
  <c r="H245" i="4" s="1"/>
  <c r="I245" i="4" s="1"/>
  <c r="G246" i="4"/>
  <c r="H246" i="4" s="1"/>
  <c r="I246" i="4" s="1"/>
  <c r="G247" i="4"/>
  <c r="G248" i="4"/>
  <c r="H248" i="4" s="1"/>
  <c r="I248" i="4" s="1"/>
  <c r="G249" i="4"/>
  <c r="H249" i="4" s="1"/>
  <c r="I249" i="4" s="1"/>
  <c r="G250" i="4"/>
  <c r="H250" i="4" s="1"/>
  <c r="I250" i="4" s="1"/>
  <c r="G251" i="4"/>
  <c r="G252" i="4"/>
  <c r="H252" i="4" s="1"/>
  <c r="I252" i="4" s="1"/>
  <c r="G253" i="4"/>
  <c r="H253" i="4" s="1"/>
  <c r="I253" i="4" s="1"/>
  <c r="G254" i="4"/>
  <c r="H254" i="4" s="1"/>
  <c r="I254" i="4" s="1"/>
  <c r="G255" i="4"/>
  <c r="G256" i="4"/>
  <c r="H256" i="4" s="1"/>
  <c r="I256" i="4" s="1"/>
  <c r="G257" i="4"/>
  <c r="H257" i="4" s="1"/>
  <c r="I257" i="4" s="1"/>
  <c r="G258" i="4"/>
  <c r="H258" i="4" s="1"/>
  <c r="I258" i="4" s="1"/>
  <c r="G259" i="4"/>
  <c r="G260" i="4"/>
  <c r="H260" i="4" s="1"/>
  <c r="I260" i="4" s="1"/>
  <c r="G261" i="4"/>
  <c r="H261" i="4" s="1"/>
  <c r="I261" i="4" s="1"/>
  <c r="G262" i="4"/>
  <c r="H262" i="4" s="1"/>
  <c r="I262" i="4" s="1"/>
  <c r="G263" i="4"/>
  <c r="G264" i="4"/>
  <c r="H264" i="4" s="1"/>
  <c r="I264" i="4" s="1"/>
  <c r="G265" i="4"/>
  <c r="H265" i="4" s="1"/>
  <c r="I265" i="4" s="1"/>
  <c r="G266" i="4"/>
  <c r="H266" i="4" s="1"/>
  <c r="I266" i="4" s="1"/>
  <c r="G267" i="4"/>
  <c r="G268" i="4"/>
  <c r="H268" i="4" s="1"/>
  <c r="I268" i="4" s="1"/>
  <c r="G269" i="4"/>
  <c r="H269" i="4" s="1"/>
  <c r="I269" i="4" s="1"/>
  <c r="G270" i="4"/>
  <c r="H270" i="4" s="1"/>
  <c r="I270" i="4" s="1"/>
  <c r="G271" i="4"/>
  <c r="G272" i="4"/>
  <c r="H272" i="4" s="1"/>
  <c r="I272" i="4" s="1"/>
  <c r="G273" i="4"/>
  <c r="H273" i="4" s="1"/>
  <c r="I273" i="4" s="1"/>
  <c r="G274" i="4"/>
  <c r="H274" i="4" s="1"/>
  <c r="I274" i="4" s="1"/>
  <c r="G275" i="4"/>
  <c r="G276" i="4"/>
  <c r="H276" i="4" s="1"/>
  <c r="I276" i="4" s="1"/>
  <c r="G277" i="4"/>
  <c r="H277" i="4" s="1"/>
  <c r="I277" i="4" s="1"/>
  <c r="G278" i="4"/>
  <c r="H278" i="4" s="1"/>
  <c r="I278" i="4" s="1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E3" i="5"/>
  <c r="F3" i="5" s="1"/>
  <c r="G3" i="5" s="1"/>
  <c r="E4" i="5"/>
  <c r="F4" i="5" s="1"/>
  <c r="G4" i="5" s="1"/>
  <c r="E5" i="5"/>
  <c r="F5" i="5" s="1"/>
  <c r="G5" i="5" s="1"/>
  <c r="E6" i="5"/>
  <c r="F6" i="5" s="1"/>
  <c r="G6" i="5" s="1"/>
  <c r="E7" i="5"/>
  <c r="F7" i="5" s="1"/>
  <c r="G7" i="5" s="1"/>
  <c r="E8" i="5"/>
  <c r="F8" i="5" s="1"/>
  <c r="G8" i="5" s="1"/>
  <c r="E9" i="5"/>
  <c r="F9" i="5" s="1"/>
  <c r="G9" i="5" s="1"/>
  <c r="E10" i="5"/>
  <c r="F10" i="5" s="1"/>
  <c r="G10" i="5" s="1"/>
  <c r="E11" i="5"/>
  <c r="F11" i="5" s="1"/>
  <c r="G11" i="5" s="1"/>
  <c r="E12" i="5"/>
  <c r="F12" i="5" s="1"/>
  <c r="G12" i="5" s="1"/>
  <c r="E13" i="5"/>
  <c r="F13" i="5" s="1"/>
  <c r="G13" i="5" s="1"/>
  <c r="E14" i="5"/>
  <c r="F14" i="5" s="1"/>
  <c r="G14" i="5" s="1"/>
  <c r="E15" i="5"/>
  <c r="F15" i="5" s="1"/>
  <c r="G15" i="5" s="1"/>
  <c r="E16" i="5"/>
  <c r="F16" i="5" s="1"/>
  <c r="G16" i="5" s="1"/>
  <c r="E17" i="5"/>
  <c r="F17" i="5" s="1"/>
  <c r="G17" i="5" s="1"/>
  <c r="E18" i="5"/>
  <c r="F18" i="5" s="1"/>
  <c r="G18" i="5" s="1"/>
  <c r="E19" i="5"/>
  <c r="F19" i="5" s="1"/>
  <c r="G19" i="5" s="1"/>
  <c r="E20" i="5"/>
  <c r="F20" i="5" s="1"/>
  <c r="G20" i="5" s="1"/>
  <c r="E21" i="5"/>
  <c r="F21" i="5" s="1"/>
  <c r="G21" i="5" s="1"/>
  <c r="E22" i="5"/>
  <c r="F22" i="5" s="1"/>
  <c r="G22" i="5" s="1"/>
  <c r="E23" i="5"/>
  <c r="F23" i="5" s="1"/>
  <c r="G23" i="5" s="1"/>
  <c r="E24" i="5"/>
  <c r="F24" i="5" s="1"/>
  <c r="G24" i="5" s="1"/>
  <c r="E25" i="5"/>
  <c r="F25" i="5" s="1"/>
  <c r="G25" i="5" s="1"/>
  <c r="E26" i="5"/>
  <c r="F26" i="5" s="1"/>
  <c r="G26" i="5" s="1"/>
  <c r="E27" i="5"/>
  <c r="F27" i="5" s="1"/>
  <c r="G27" i="5" s="1"/>
  <c r="E28" i="5"/>
  <c r="F28" i="5" s="1"/>
  <c r="G28" i="5" s="1"/>
  <c r="E29" i="5"/>
  <c r="F29" i="5" s="1"/>
  <c r="G29" i="5" s="1"/>
  <c r="E30" i="5"/>
  <c r="F30" i="5" s="1"/>
  <c r="G30" i="5" s="1"/>
  <c r="E31" i="5"/>
  <c r="F31" i="5" s="1"/>
  <c r="G31" i="5" s="1"/>
  <c r="E32" i="5"/>
  <c r="F32" i="5" s="1"/>
  <c r="G32" i="5" s="1"/>
  <c r="E33" i="5"/>
  <c r="F33" i="5" s="1"/>
  <c r="G33" i="5" s="1"/>
  <c r="E34" i="5"/>
  <c r="F34" i="5" s="1"/>
  <c r="G34" i="5" s="1"/>
  <c r="E35" i="5"/>
  <c r="F35" i="5" s="1"/>
  <c r="G35" i="5" s="1"/>
  <c r="E36" i="5"/>
  <c r="F36" i="5" s="1"/>
  <c r="G36" i="5" s="1"/>
  <c r="E37" i="5"/>
  <c r="F37" i="5" s="1"/>
  <c r="G37" i="5" s="1"/>
  <c r="E38" i="5"/>
  <c r="F38" i="5" s="1"/>
  <c r="G38" i="5" s="1"/>
  <c r="E39" i="5"/>
  <c r="F39" i="5" s="1"/>
  <c r="G39" i="5" s="1"/>
  <c r="E40" i="5"/>
  <c r="F40" i="5" s="1"/>
  <c r="G40" i="5" s="1"/>
  <c r="E41" i="5"/>
  <c r="F41" i="5" s="1"/>
  <c r="G41" i="5" s="1"/>
  <c r="E42" i="5"/>
  <c r="F42" i="5" s="1"/>
  <c r="G42" i="5" s="1"/>
  <c r="E43" i="5"/>
  <c r="F43" i="5" s="1"/>
  <c r="G43" i="5" s="1"/>
  <c r="E44" i="5"/>
  <c r="F44" i="5" s="1"/>
  <c r="G44" i="5" s="1"/>
  <c r="E45" i="5"/>
  <c r="F45" i="5" s="1"/>
  <c r="G45" i="5" s="1"/>
  <c r="E46" i="5"/>
  <c r="F46" i="5" s="1"/>
  <c r="G46" i="5" s="1"/>
  <c r="E47" i="5"/>
  <c r="F47" i="5" s="1"/>
  <c r="G47" i="5" s="1"/>
  <c r="E48" i="5"/>
  <c r="F48" i="5" s="1"/>
  <c r="G48" i="5" s="1"/>
  <c r="E49" i="5"/>
  <c r="F49" i="5" s="1"/>
  <c r="G49" i="5" s="1"/>
  <c r="E50" i="5"/>
  <c r="F50" i="5" s="1"/>
  <c r="G50" i="5" s="1"/>
  <c r="E51" i="5"/>
  <c r="F51" i="5" s="1"/>
  <c r="G51" i="5" s="1"/>
  <c r="E52" i="5"/>
  <c r="F52" i="5" s="1"/>
  <c r="G52" i="5" s="1"/>
  <c r="E53" i="5"/>
  <c r="F53" i="5" s="1"/>
  <c r="G53" i="5" s="1"/>
  <c r="E54" i="5"/>
  <c r="F54" i="5" s="1"/>
  <c r="G54" i="5" s="1"/>
  <c r="E55" i="5"/>
  <c r="F55" i="5" s="1"/>
  <c r="G55" i="5" s="1"/>
  <c r="E56" i="5"/>
  <c r="F56" i="5" s="1"/>
  <c r="G56" i="5" s="1"/>
  <c r="E57" i="5"/>
  <c r="F57" i="5" s="1"/>
  <c r="G57" i="5" s="1"/>
  <c r="E58" i="5"/>
  <c r="F58" i="5" s="1"/>
  <c r="G58" i="5" s="1"/>
  <c r="E59" i="5"/>
  <c r="F59" i="5" s="1"/>
  <c r="G59" i="5" s="1"/>
  <c r="E60" i="5"/>
  <c r="F60" i="5" s="1"/>
  <c r="G60" i="5" s="1"/>
  <c r="E61" i="5"/>
  <c r="F61" i="5" s="1"/>
  <c r="G61" i="5" s="1"/>
  <c r="E62" i="5"/>
  <c r="F62" i="5" s="1"/>
  <c r="G62" i="5" s="1"/>
  <c r="E63" i="5"/>
  <c r="F63" i="5" s="1"/>
  <c r="G63" i="5" s="1"/>
  <c r="E64" i="5"/>
  <c r="F64" i="5" s="1"/>
  <c r="G64" i="5" s="1"/>
  <c r="E65" i="5"/>
  <c r="F65" i="5" s="1"/>
  <c r="G65" i="5" s="1"/>
  <c r="E66" i="5"/>
  <c r="F66" i="5" s="1"/>
  <c r="G66" i="5" s="1"/>
  <c r="E67" i="5"/>
  <c r="F67" i="5" s="1"/>
  <c r="G67" i="5" s="1"/>
  <c r="E68" i="5"/>
  <c r="F68" i="5" s="1"/>
  <c r="G68" i="5" s="1"/>
  <c r="E69" i="5"/>
  <c r="F69" i="5" s="1"/>
  <c r="G69" i="5" s="1"/>
  <c r="E70" i="5"/>
  <c r="F70" i="5" s="1"/>
  <c r="G70" i="5" s="1"/>
  <c r="E71" i="5"/>
  <c r="F71" i="5" s="1"/>
  <c r="G71" i="5" s="1"/>
  <c r="E72" i="5"/>
  <c r="F72" i="5" s="1"/>
  <c r="G72" i="5" s="1"/>
  <c r="E73" i="5"/>
  <c r="F73" i="5" s="1"/>
  <c r="G73" i="5" s="1"/>
  <c r="E74" i="5"/>
  <c r="F74" i="5" s="1"/>
  <c r="G74" i="5" s="1"/>
  <c r="E75" i="5"/>
  <c r="F75" i="5" s="1"/>
  <c r="G75" i="5" s="1"/>
  <c r="E76" i="5"/>
  <c r="F76" i="5" s="1"/>
  <c r="G76" i="5" s="1"/>
  <c r="E77" i="5"/>
  <c r="F77" i="5" s="1"/>
  <c r="G77" i="5" s="1"/>
  <c r="E78" i="5"/>
  <c r="F78" i="5" s="1"/>
  <c r="G78" i="5" s="1"/>
  <c r="E79" i="5"/>
  <c r="F79" i="5" s="1"/>
  <c r="G79" i="5" s="1"/>
  <c r="E80" i="5"/>
  <c r="F80" i="5" s="1"/>
  <c r="G80" i="5" s="1"/>
  <c r="E81" i="5"/>
  <c r="F81" i="5" s="1"/>
  <c r="G81" i="5" s="1"/>
  <c r="E82" i="5"/>
  <c r="F82" i="5" s="1"/>
  <c r="G82" i="5" s="1"/>
  <c r="E83" i="5"/>
  <c r="F83" i="5" s="1"/>
  <c r="G83" i="5" s="1"/>
  <c r="E84" i="5"/>
  <c r="F84" i="5" s="1"/>
  <c r="G84" i="5" s="1"/>
  <c r="E85" i="5"/>
  <c r="F85" i="5" s="1"/>
  <c r="G85" i="5" s="1"/>
  <c r="E86" i="5"/>
  <c r="F86" i="5" s="1"/>
  <c r="G86" i="5" s="1"/>
  <c r="E87" i="5"/>
  <c r="F87" i="5" s="1"/>
  <c r="G87" i="5" s="1"/>
  <c r="E88" i="5"/>
  <c r="F88" i="5" s="1"/>
  <c r="G88" i="5" s="1"/>
  <c r="E89" i="5"/>
  <c r="F89" i="5" s="1"/>
  <c r="G89" i="5" s="1"/>
  <c r="E90" i="5"/>
  <c r="F90" i="5" s="1"/>
  <c r="G90" i="5" s="1"/>
  <c r="E91" i="5"/>
  <c r="F91" i="5" s="1"/>
  <c r="G91" i="5" s="1"/>
  <c r="E92" i="5"/>
  <c r="F92" i="5" s="1"/>
  <c r="G92" i="5" s="1"/>
  <c r="E93" i="5"/>
  <c r="F93" i="5" s="1"/>
  <c r="G93" i="5" s="1"/>
  <c r="E94" i="5"/>
  <c r="F94" i="5" s="1"/>
  <c r="G94" i="5" s="1"/>
  <c r="E95" i="5"/>
  <c r="F95" i="5" s="1"/>
  <c r="G95" i="5" s="1"/>
  <c r="E96" i="5"/>
  <c r="F96" i="5" s="1"/>
  <c r="G96" i="5" s="1"/>
  <c r="E97" i="5"/>
  <c r="F97" i="5" s="1"/>
  <c r="G97" i="5" s="1"/>
  <c r="E98" i="5"/>
  <c r="F98" i="5" s="1"/>
  <c r="G98" i="5" s="1"/>
  <c r="E99" i="5"/>
  <c r="F99" i="5" s="1"/>
  <c r="G99" i="5" s="1"/>
  <c r="E100" i="5"/>
  <c r="F100" i="5" s="1"/>
  <c r="G100" i="5" s="1"/>
  <c r="E101" i="5"/>
  <c r="F101" i="5" s="1"/>
  <c r="G101" i="5" s="1"/>
  <c r="E102" i="5"/>
  <c r="F102" i="5" s="1"/>
  <c r="G102" i="5" s="1"/>
  <c r="E103" i="5"/>
  <c r="F103" i="5" s="1"/>
  <c r="G103" i="5" s="1"/>
  <c r="E104" i="5"/>
  <c r="F104" i="5" s="1"/>
  <c r="G104" i="5" s="1"/>
  <c r="E105" i="5"/>
  <c r="F105" i="5" s="1"/>
  <c r="G105" i="5" s="1"/>
  <c r="E106" i="5"/>
  <c r="F106" i="5" s="1"/>
  <c r="G106" i="5" s="1"/>
  <c r="E107" i="5"/>
  <c r="F107" i="5" s="1"/>
  <c r="G107" i="5" s="1"/>
  <c r="E108" i="5"/>
  <c r="F108" i="5" s="1"/>
  <c r="G108" i="5" s="1"/>
  <c r="E109" i="5"/>
  <c r="F109" i="5" s="1"/>
  <c r="G109" i="5" s="1"/>
  <c r="E110" i="5"/>
  <c r="F110" i="5" s="1"/>
  <c r="G110" i="5" s="1"/>
  <c r="E111" i="5"/>
  <c r="F111" i="5" s="1"/>
  <c r="G111" i="5" s="1"/>
  <c r="E112" i="5"/>
  <c r="F112" i="5" s="1"/>
  <c r="G112" i="5" s="1"/>
  <c r="E113" i="5"/>
  <c r="F113" i="5" s="1"/>
  <c r="G113" i="5" s="1"/>
  <c r="E114" i="5"/>
  <c r="F114" i="5" s="1"/>
  <c r="G114" i="5" s="1"/>
  <c r="E115" i="5"/>
  <c r="F115" i="5" s="1"/>
  <c r="G115" i="5" s="1"/>
  <c r="E116" i="5"/>
  <c r="F116" i="5" s="1"/>
  <c r="G116" i="5" s="1"/>
  <c r="E117" i="5"/>
  <c r="F117" i="5" s="1"/>
  <c r="G117" i="5" s="1"/>
  <c r="E118" i="5"/>
  <c r="F118" i="5" s="1"/>
  <c r="G118" i="5" s="1"/>
  <c r="E119" i="5"/>
  <c r="F119" i="5" s="1"/>
  <c r="G119" i="5" s="1"/>
  <c r="E120" i="5"/>
  <c r="F120" i="5" s="1"/>
  <c r="G120" i="5" s="1"/>
  <c r="E121" i="5"/>
  <c r="F121" i="5" s="1"/>
  <c r="G121" i="5" s="1"/>
  <c r="E122" i="5"/>
  <c r="F122" i="5" s="1"/>
  <c r="G122" i="5" s="1"/>
  <c r="E123" i="5"/>
  <c r="F123" i="5" s="1"/>
  <c r="G123" i="5" s="1"/>
  <c r="E124" i="5"/>
  <c r="F124" i="5" s="1"/>
  <c r="G124" i="5" s="1"/>
  <c r="E125" i="5"/>
  <c r="F125" i="5" s="1"/>
  <c r="G125" i="5" s="1"/>
  <c r="E126" i="5"/>
  <c r="F126" i="5" s="1"/>
  <c r="G126" i="5" s="1"/>
  <c r="E127" i="5"/>
  <c r="F127" i="5" s="1"/>
  <c r="G127" i="5" s="1"/>
  <c r="E128" i="5"/>
  <c r="F128" i="5" s="1"/>
  <c r="G128" i="5" s="1"/>
  <c r="E129" i="5"/>
  <c r="F129" i="5" s="1"/>
  <c r="G129" i="5" s="1"/>
  <c r="E130" i="5"/>
  <c r="F130" i="5" s="1"/>
  <c r="G130" i="5" s="1"/>
  <c r="E131" i="5"/>
  <c r="F131" i="5" s="1"/>
  <c r="G131" i="5" s="1"/>
  <c r="E132" i="5"/>
  <c r="F132" i="5" s="1"/>
  <c r="G132" i="5" s="1"/>
  <c r="E133" i="5"/>
  <c r="F133" i="5" s="1"/>
  <c r="G133" i="5" s="1"/>
  <c r="E134" i="5"/>
  <c r="F134" i="5" s="1"/>
  <c r="G134" i="5" s="1"/>
  <c r="E135" i="5"/>
  <c r="F135" i="5" s="1"/>
  <c r="G135" i="5" s="1"/>
  <c r="E136" i="5"/>
  <c r="F136" i="5" s="1"/>
  <c r="G136" i="5" s="1"/>
  <c r="E137" i="5"/>
  <c r="F137" i="5" s="1"/>
  <c r="G137" i="5" s="1"/>
  <c r="E138" i="5"/>
  <c r="F138" i="5" s="1"/>
  <c r="G138" i="5" s="1"/>
  <c r="E139" i="5"/>
  <c r="F139" i="5" s="1"/>
  <c r="G139" i="5" s="1"/>
  <c r="E140" i="5"/>
  <c r="F140" i="5" s="1"/>
  <c r="G140" i="5" s="1"/>
  <c r="E141" i="5"/>
  <c r="F141" i="5" s="1"/>
  <c r="G141" i="5" s="1"/>
  <c r="E142" i="5"/>
  <c r="F142" i="5" s="1"/>
  <c r="G142" i="5" s="1"/>
  <c r="E143" i="5"/>
  <c r="F143" i="5" s="1"/>
  <c r="G143" i="5" s="1"/>
  <c r="E144" i="5"/>
  <c r="F144" i="5" s="1"/>
  <c r="G144" i="5" s="1"/>
  <c r="E145" i="5"/>
  <c r="F145" i="5" s="1"/>
  <c r="G145" i="5" s="1"/>
  <c r="E146" i="5"/>
  <c r="F146" i="5" s="1"/>
  <c r="G146" i="5" s="1"/>
  <c r="E147" i="5"/>
  <c r="F147" i="5" s="1"/>
  <c r="G147" i="5" s="1"/>
  <c r="E148" i="5"/>
  <c r="F148" i="5" s="1"/>
  <c r="G148" i="5" s="1"/>
  <c r="E149" i="5"/>
  <c r="F149" i="5" s="1"/>
  <c r="G149" i="5" s="1"/>
  <c r="E150" i="5"/>
  <c r="F150" i="5" s="1"/>
  <c r="G150" i="5" s="1"/>
  <c r="E151" i="5"/>
  <c r="F151" i="5" s="1"/>
  <c r="G151" i="5" s="1"/>
  <c r="E152" i="5"/>
  <c r="F152" i="5" s="1"/>
  <c r="G152" i="5" s="1"/>
  <c r="E153" i="5"/>
  <c r="F153" i="5" s="1"/>
  <c r="G153" i="5" s="1"/>
  <c r="E154" i="5"/>
  <c r="F154" i="5" s="1"/>
  <c r="G154" i="5" s="1"/>
  <c r="E155" i="5"/>
  <c r="F155" i="5" s="1"/>
  <c r="G155" i="5" s="1"/>
  <c r="E156" i="5"/>
  <c r="F156" i="5" s="1"/>
  <c r="G156" i="5" s="1"/>
  <c r="E157" i="5"/>
  <c r="F157" i="5" s="1"/>
  <c r="G157" i="5" s="1"/>
  <c r="E158" i="5"/>
  <c r="F158" i="5" s="1"/>
  <c r="G158" i="5" s="1"/>
  <c r="E159" i="5"/>
  <c r="F159" i="5" s="1"/>
  <c r="G159" i="5" s="1"/>
  <c r="E160" i="5"/>
  <c r="F160" i="5" s="1"/>
  <c r="G160" i="5" s="1"/>
  <c r="E161" i="5"/>
  <c r="F161" i="5" s="1"/>
  <c r="G161" i="5" s="1"/>
  <c r="E162" i="5"/>
  <c r="F162" i="5" s="1"/>
  <c r="G162" i="5" s="1"/>
  <c r="E163" i="5"/>
  <c r="F163" i="5" s="1"/>
  <c r="G163" i="5" s="1"/>
  <c r="E164" i="5"/>
  <c r="F164" i="5" s="1"/>
  <c r="G164" i="5" s="1"/>
  <c r="E165" i="5"/>
  <c r="F165" i="5" s="1"/>
  <c r="G165" i="5" s="1"/>
  <c r="E166" i="5"/>
  <c r="F166" i="5" s="1"/>
  <c r="G166" i="5" s="1"/>
  <c r="E167" i="5"/>
  <c r="F167" i="5" s="1"/>
  <c r="G167" i="5" s="1"/>
  <c r="E168" i="5"/>
  <c r="F168" i="5" s="1"/>
  <c r="G168" i="5" s="1"/>
  <c r="E169" i="5"/>
  <c r="F169" i="5" s="1"/>
  <c r="G169" i="5" s="1"/>
  <c r="E170" i="5"/>
  <c r="F170" i="5" s="1"/>
  <c r="G170" i="5" s="1"/>
  <c r="E171" i="5"/>
  <c r="F171" i="5" s="1"/>
  <c r="G171" i="5" s="1"/>
  <c r="E172" i="5"/>
  <c r="F172" i="5" s="1"/>
  <c r="G172" i="5" s="1"/>
  <c r="E173" i="5"/>
  <c r="F173" i="5" s="1"/>
  <c r="G173" i="5" s="1"/>
  <c r="E174" i="5"/>
  <c r="F174" i="5" s="1"/>
  <c r="G174" i="5" s="1"/>
  <c r="E175" i="5"/>
  <c r="F175" i="5" s="1"/>
  <c r="G175" i="5" s="1"/>
  <c r="E176" i="5"/>
  <c r="F176" i="5" s="1"/>
  <c r="G176" i="5" s="1"/>
  <c r="E177" i="5"/>
  <c r="F177" i="5" s="1"/>
  <c r="G177" i="5" s="1"/>
  <c r="E178" i="5"/>
  <c r="F178" i="5" s="1"/>
  <c r="G178" i="5" s="1"/>
  <c r="E179" i="5"/>
  <c r="F179" i="5" s="1"/>
  <c r="G179" i="5" s="1"/>
  <c r="E180" i="5"/>
  <c r="F180" i="5" s="1"/>
  <c r="G180" i="5" s="1"/>
  <c r="E181" i="5"/>
  <c r="F181" i="5" s="1"/>
  <c r="G181" i="5" s="1"/>
  <c r="E182" i="5"/>
  <c r="F182" i="5" s="1"/>
  <c r="G182" i="5" s="1"/>
  <c r="E183" i="5"/>
  <c r="F183" i="5" s="1"/>
  <c r="G183" i="5" s="1"/>
  <c r="E184" i="5"/>
  <c r="F184" i="5" s="1"/>
  <c r="G184" i="5" s="1"/>
  <c r="E185" i="5"/>
  <c r="F185" i="5" s="1"/>
  <c r="G185" i="5" s="1"/>
  <c r="E186" i="5"/>
  <c r="F186" i="5" s="1"/>
  <c r="G186" i="5" s="1"/>
  <c r="E187" i="5"/>
  <c r="F187" i="5" s="1"/>
  <c r="G187" i="5" s="1"/>
  <c r="E188" i="5"/>
  <c r="F188" i="5" s="1"/>
  <c r="G188" i="5" s="1"/>
  <c r="E189" i="5"/>
  <c r="F189" i="5" s="1"/>
  <c r="G189" i="5" s="1"/>
  <c r="E190" i="5"/>
  <c r="F190" i="5" s="1"/>
  <c r="G190" i="5" s="1"/>
  <c r="E191" i="5"/>
  <c r="F191" i="5" s="1"/>
  <c r="G191" i="5" s="1"/>
  <c r="E192" i="5"/>
  <c r="F192" i="5" s="1"/>
  <c r="G192" i="5" s="1"/>
  <c r="E193" i="5"/>
  <c r="F193" i="5" s="1"/>
  <c r="G193" i="5" s="1"/>
  <c r="E194" i="5"/>
  <c r="F194" i="5" s="1"/>
  <c r="G194" i="5" s="1"/>
  <c r="E195" i="5"/>
  <c r="F195" i="5" s="1"/>
  <c r="G195" i="5" s="1"/>
  <c r="E196" i="5"/>
  <c r="F196" i="5" s="1"/>
  <c r="G196" i="5" s="1"/>
  <c r="E197" i="5"/>
  <c r="F197" i="5" s="1"/>
  <c r="G197" i="5" s="1"/>
  <c r="E198" i="5"/>
  <c r="F198" i="5" s="1"/>
  <c r="G198" i="5" s="1"/>
  <c r="E199" i="5"/>
  <c r="F199" i="5" s="1"/>
  <c r="G199" i="5" s="1"/>
  <c r="E200" i="5"/>
  <c r="F200" i="5" s="1"/>
  <c r="G200" i="5" s="1"/>
  <c r="E201" i="5"/>
  <c r="F201" i="5" s="1"/>
  <c r="G201" i="5" s="1"/>
  <c r="E202" i="5"/>
  <c r="F202" i="5" s="1"/>
  <c r="G202" i="5" s="1"/>
  <c r="E203" i="5"/>
  <c r="F203" i="5" s="1"/>
  <c r="G203" i="5" s="1"/>
  <c r="E204" i="5"/>
  <c r="F204" i="5" s="1"/>
  <c r="G204" i="5" s="1"/>
  <c r="E205" i="5"/>
  <c r="F205" i="5" s="1"/>
  <c r="G205" i="5" s="1"/>
  <c r="E206" i="5"/>
  <c r="F206" i="5" s="1"/>
  <c r="G206" i="5" s="1"/>
  <c r="E207" i="5"/>
  <c r="F207" i="5" s="1"/>
  <c r="G207" i="5" s="1"/>
  <c r="E208" i="5"/>
  <c r="F208" i="5" s="1"/>
  <c r="G208" i="5" s="1"/>
  <c r="E209" i="5"/>
  <c r="F209" i="5" s="1"/>
  <c r="G209" i="5" s="1"/>
  <c r="E210" i="5"/>
  <c r="F210" i="5" s="1"/>
  <c r="G210" i="5" s="1"/>
  <c r="E211" i="5"/>
  <c r="F211" i="5" s="1"/>
  <c r="G211" i="5" s="1"/>
  <c r="E212" i="5"/>
  <c r="F212" i="5" s="1"/>
  <c r="G212" i="5" s="1"/>
  <c r="E213" i="5"/>
  <c r="F213" i="5" s="1"/>
  <c r="G213" i="5" s="1"/>
  <c r="E214" i="5"/>
  <c r="F214" i="5" s="1"/>
  <c r="G214" i="5" s="1"/>
  <c r="E215" i="5"/>
  <c r="F215" i="5" s="1"/>
  <c r="G215" i="5" s="1"/>
  <c r="E216" i="5"/>
  <c r="F216" i="5" s="1"/>
  <c r="G216" i="5" s="1"/>
  <c r="E217" i="5"/>
  <c r="F217" i="5" s="1"/>
  <c r="G217" i="5" s="1"/>
  <c r="E218" i="5"/>
  <c r="F218" i="5" s="1"/>
  <c r="G218" i="5" s="1"/>
  <c r="E219" i="5"/>
  <c r="F219" i="5" s="1"/>
  <c r="G219" i="5" s="1"/>
  <c r="E220" i="5"/>
  <c r="F220" i="5" s="1"/>
  <c r="G220" i="5" s="1"/>
  <c r="E221" i="5"/>
  <c r="F221" i="5" s="1"/>
  <c r="G221" i="5" s="1"/>
  <c r="E222" i="5"/>
  <c r="F222" i="5" s="1"/>
  <c r="G222" i="5" s="1"/>
  <c r="E223" i="5"/>
  <c r="F223" i="5" s="1"/>
  <c r="G223" i="5" s="1"/>
  <c r="E224" i="5"/>
  <c r="F224" i="5" s="1"/>
  <c r="G224" i="5" s="1"/>
  <c r="E225" i="5"/>
  <c r="F225" i="5" s="1"/>
  <c r="G225" i="5" s="1"/>
  <c r="E226" i="5"/>
  <c r="F226" i="5" s="1"/>
  <c r="G226" i="5" s="1"/>
  <c r="E227" i="5"/>
  <c r="F227" i="5" s="1"/>
  <c r="G227" i="5" s="1"/>
  <c r="E228" i="5"/>
  <c r="F228" i="5" s="1"/>
  <c r="G228" i="5" s="1"/>
  <c r="E229" i="5"/>
  <c r="F229" i="5" s="1"/>
  <c r="G229" i="5" s="1"/>
  <c r="E230" i="5"/>
  <c r="F230" i="5" s="1"/>
  <c r="G230" i="5" s="1"/>
  <c r="E231" i="5"/>
  <c r="F231" i="5" s="1"/>
  <c r="G231" i="5" s="1"/>
  <c r="E232" i="5"/>
  <c r="F232" i="5" s="1"/>
  <c r="G232" i="5" s="1"/>
  <c r="E233" i="5"/>
  <c r="F233" i="5" s="1"/>
  <c r="G233" i="5" s="1"/>
  <c r="E234" i="5"/>
  <c r="F234" i="5" s="1"/>
  <c r="G234" i="5" s="1"/>
  <c r="E2" i="5"/>
  <c r="F2" i="5" s="1"/>
  <c r="G2" i="5" s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" i="5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E3" i="1"/>
  <c r="E4" i="1"/>
  <c r="F4" i="1" s="1"/>
  <c r="J4" i="1" s="1"/>
  <c r="E5" i="1"/>
  <c r="E6" i="1"/>
  <c r="F6" i="1" s="1"/>
  <c r="J6" i="1" s="1"/>
  <c r="E7" i="1"/>
  <c r="F7" i="1" s="1"/>
  <c r="E8" i="1"/>
  <c r="F8" i="1" s="1"/>
  <c r="J8" i="1" s="1"/>
  <c r="E9" i="1"/>
  <c r="E10" i="1"/>
  <c r="F10" i="1" s="1"/>
  <c r="J10" i="1" s="1"/>
  <c r="E11" i="1"/>
  <c r="F11" i="1" s="1"/>
  <c r="E12" i="1"/>
  <c r="F12" i="1" s="1"/>
  <c r="J12" i="1" s="1"/>
  <c r="E13" i="1"/>
  <c r="E14" i="1"/>
  <c r="F14" i="1" s="1"/>
  <c r="J14" i="1" s="1"/>
  <c r="E15" i="1"/>
  <c r="F15" i="1" s="1"/>
  <c r="E16" i="1"/>
  <c r="F16" i="1" s="1"/>
  <c r="J16" i="1" s="1"/>
  <c r="E17" i="1"/>
  <c r="E18" i="1"/>
  <c r="F18" i="1" s="1"/>
  <c r="J18" i="1" s="1"/>
  <c r="E19" i="1"/>
  <c r="F19" i="1" s="1"/>
  <c r="E20" i="1"/>
  <c r="F20" i="1" s="1"/>
  <c r="J20" i="1" s="1"/>
  <c r="E21" i="1"/>
  <c r="E22" i="1"/>
  <c r="F22" i="1" s="1"/>
  <c r="J22" i="1" s="1"/>
  <c r="E23" i="1"/>
  <c r="F23" i="1" s="1"/>
  <c r="E24" i="1"/>
  <c r="F24" i="1" s="1"/>
  <c r="J24" i="1" s="1"/>
  <c r="E25" i="1"/>
  <c r="E26" i="1"/>
  <c r="F26" i="1" s="1"/>
  <c r="J26" i="1" s="1"/>
  <c r="E27" i="1"/>
  <c r="F27" i="1" s="1"/>
  <c r="E28" i="1"/>
  <c r="F28" i="1" s="1"/>
  <c r="J28" i="1" s="1"/>
  <c r="E29" i="1"/>
  <c r="E30" i="1"/>
  <c r="F30" i="1" s="1"/>
  <c r="J30" i="1" s="1"/>
  <c r="E31" i="1"/>
  <c r="F31" i="1" s="1"/>
  <c r="E32" i="1"/>
  <c r="F32" i="1" s="1"/>
  <c r="J32" i="1" s="1"/>
  <c r="E33" i="1"/>
  <c r="E34" i="1"/>
  <c r="F34" i="1" s="1"/>
  <c r="J34" i="1" s="1"/>
  <c r="E35" i="1"/>
  <c r="E36" i="1"/>
  <c r="F36" i="1" s="1"/>
  <c r="J36" i="1" s="1"/>
  <c r="E37" i="1"/>
  <c r="F37" i="1" s="1"/>
  <c r="E38" i="1"/>
  <c r="F38" i="1" s="1"/>
  <c r="J38" i="1" s="1"/>
  <c r="E39" i="1"/>
  <c r="E40" i="1"/>
  <c r="F40" i="1" s="1"/>
  <c r="J40" i="1" s="1"/>
  <c r="E41" i="1"/>
  <c r="F41" i="1" s="1"/>
  <c r="E42" i="1"/>
  <c r="F42" i="1" s="1"/>
  <c r="J42" i="1" s="1"/>
  <c r="E43" i="1"/>
  <c r="E44" i="1"/>
  <c r="F44" i="1" s="1"/>
  <c r="J44" i="1" s="1"/>
  <c r="E45" i="1"/>
  <c r="F45" i="1" s="1"/>
  <c r="E46" i="1"/>
  <c r="F46" i="1" s="1"/>
  <c r="J46" i="1" s="1"/>
  <c r="E47" i="1"/>
  <c r="E48" i="1"/>
  <c r="F48" i="1" s="1"/>
  <c r="J48" i="1" s="1"/>
  <c r="E49" i="1"/>
  <c r="F49" i="1" s="1"/>
  <c r="E50" i="1"/>
  <c r="F50" i="1" s="1"/>
  <c r="J50" i="1" s="1"/>
  <c r="E51" i="1"/>
  <c r="E52" i="1"/>
  <c r="F52" i="1" s="1"/>
  <c r="J52" i="1" s="1"/>
  <c r="E53" i="1"/>
  <c r="F53" i="1" s="1"/>
  <c r="E54" i="1"/>
  <c r="F54" i="1" s="1"/>
  <c r="J54" i="1" s="1"/>
  <c r="E55" i="1"/>
  <c r="E56" i="1"/>
  <c r="F56" i="1" s="1"/>
  <c r="J56" i="1" s="1"/>
  <c r="E57" i="1"/>
  <c r="F57" i="1" s="1"/>
  <c r="E58" i="1"/>
  <c r="F58" i="1" s="1"/>
  <c r="J58" i="1" s="1"/>
  <c r="E59" i="1"/>
  <c r="F59" i="1" s="1"/>
  <c r="E60" i="1"/>
  <c r="F60" i="1" s="1"/>
  <c r="J60" i="1" s="1"/>
  <c r="E61" i="1"/>
  <c r="E62" i="1"/>
  <c r="F62" i="1" s="1"/>
  <c r="J62" i="1" s="1"/>
  <c r="E63" i="1"/>
  <c r="F63" i="1" s="1"/>
  <c r="J63" i="1" s="1"/>
  <c r="E64" i="1"/>
  <c r="F64" i="1" s="1"/>
  <c r="J64" i="1" s="1"/>
  <c r="E65" i="1"/>
  <c r="E66" i="1"/>
  <c r="F66" i="1" s="1"/>
  <c r="J66" i="1" s="1"/>
  <c r="E67" i="1"/>
  <c r="F67" i="1" s="1"/>
  <c r="E68" i="1"/>
  <c r="F68" i="1" s="1"/>
  <c r="J68" i="1" s="1"/>
  <c r="E69" i="1"/>
  <c r="E70" i="1"/>
  <c r="F70" i="1" s="1"/>
  <c r="J70" i="1" s="1"/>
  <c r="E71" i="1"/>
  <c r="F71" i="1" s="1"/>
  <c r="E72" i="1"/>
  <c r="F72" i="1" s="1"/>
  <c r="J72" i="1" s="1"/>
  <c r="E73" i="1"/>
  <c r="E74" i="1"/>
  <c r="F74" i="1" s="1"/>
  <c r="J74" i="1" s="1"/>
  <c r="E75" i="1"/>
  <c r="E76" i="1"/>
  <c r="F76" i="1" s="1"/>
  <c r="J76" i="1" s="1"/>
  <c r="E77" i="1"/>
  <c r="F77" i="1" s="1"/>
  <c r="E78" i="1"/>
  <c r="F78" i="1" s="1"/>
  <c r="J78" i="1" s="1"/>
  <c r="E79" i="1"/>
  <c r="F79" i="1" s="1"/>
  <c r="E80" i="1"/>
  <c r="F80" i="1" s="1"/>
  <c r="J80" i="1" s="1"/>
  <c r="E81" i="1"/>
  <c r="E82" i="1"/>
  <c r="F82" i="1" s="1"/>
  <c r="J82" i="1" s="1"/>
  <c r="E83" i="1"/>
  <c r="F83" i="1" s="1"/>
  <c r="E84" i="1"/>
  <c r="F84" i="1" s="1"/>
  <c r="J84" i="1" s="1"/>
  <c r="E85" i="1"/>
  <c r="E86" i="1"/>
  <c r="F86" i="1" s="1"/>
  <c r="J86" i="1" s="1"/>
  <c r="E87" i="1"/>
  <c r="F87" i="1" s="1"/>
  <c r="E88" i="1"/>
  <c r="F88" i="1" s="1"/>
  <c r="J88" i="1" s="1"/>
  <c r="E89" i="1"/>
  <c r="F89" i="1" s="1"/>
  <c r="E90" i="1"/>
  <c r="F90" i="1" s="1"/>
  <c r="J90" i="1" s="1"/>
  <c r="E91" i="1"/>
  <c r="E92" i="1"/>
  <c r="F92" i="1" s="1"/>
  <c r="J92" i="1" s="1"/>
  <c r="E93" i="1"/>
  <c r="F93" i="1" s="1"/>
  <c r="E94" i="1"/>
  <c r="F94" i="1" s="1"/>
  <c r="J94" i="1" s="1"/>
  <c r="E95" i="1"/>
  <c r="E96" i="1"/>
  <c r="F96" i="1" s="1"/>
  <c r="J96" i="1" s="1"/>
  <c r="E97" i="1"/>
  <c r="F97" i="1" s="1"/>
  <c r="E98" i="1"/>
  <c r="F98" i="1" s="1"/>
  <c r="J98" i="1" s="1"/>
  <c r="E99" i="1"/>
  <c r="E100" i="1"/>
  <c r="F100" i="1" s="1"/>
  <c r="J100" i="1" s="1"/>
  <c r="E101" i="1"/>
  <c r="E102" i="1"/>
  <c r="F102" i="1" s="1"/>
  <c r="J102" i="1" s="1"/>
  <c r="E103" i="1"/>
  <c r="F103" i="1" s="1"/>
  <c r="E104" i="1"/>
  <c r="F104" i="1" s="1"/>
  <c r="J104" i="1" s="1"/>
  <c r="E105" i="1"/>
  <c r="E106" i="1"/>
  <c r="F106" i="1" s="1"/>
  <c r="J106" i="1" s="1"/>
  <c r="E107" i="1"/>
  <c r="F107" i="1" s="1"/>
  <c r="E108" i="1"/>
  <c r="F108" i="1" s="1"/>
  <c r="J108" i="1" s="1"/>
  <c r="E109" i="1"/>
  <c r="F109" i="1" s="1"/>
  <c r="E110" i="1"/>
  <c r="F110" i="1" s="1"/>
  <c r="J110" i="1" s="1"/>
  <c r="E111" i="1"/>
  <c r="E112" i="1"/>
  <c r="F112" i="1" s="1"/>
  <c r="J112" i="1" s="1"/>
  <c r="E113" i="1"/>
  <c r="F113" i="1" s="1"/>
  <c r="E114" i="1"/>
  <c r="F114" i="1" s="1"/>
  <c r="J114" i="1" s="1"/>
  <c r="E115" i="1"/>
  <c r="E116" i="1"/>
  <c r="F116" i="1" s="1"/>
  <c r="J116" i="1" s="1"/>
  <c r="E117" i="1"/>
  <c r="F117" i="1" s="1"/>
  <c r="E118" i="1"/>
  <c r="F118" i="1" s="1"/>
  <c r="J118" i="1" s="1"/>
  <c r="E119" i="1"/>
  <c r="E120" i="1"/>
  <c r="F120" i="1" s="1"/>
  <c r="J120" i="1" s="1"/>
  <c r="E121" i="1"/>
  <c r="E122" i="1"/>
  <c r="F122" i="1" s="1"/>
  <c r="J122" i="1" s="1"/>
  <c r="E123" i="1"/>
  <c r="E124" i="1"/>
  <c r="F124" i="1" s="1"/>
  <c r="J124" i="1" s="1"/>
  <c r="E125" i="1"/>
  <c r="F125" i="1" s="1"/>
  <c r="E126" i="1"/>
  <c r="F126" i="1" s="1"/>
  <c r="J126" i="1" s="1"/>
  <c r="E127" i="1"/>
  <c r="E128" i="1"/>
  <c r="F128" i="1" s="1"/>
  <c r="J128" i="1" s="1"/>
  <c r="E129" i="1"/>
  <c r="F129" i="1" s="1"/>
  <c r="E130" i="1"/>
  <c r="F130" i="1" s="1"/>
  <c r="J130" i="1" s="1"/>
  <c r="E131" i="1"/>
  <c r="F131" i="1" s="1"/>
  <c r="E132" i="1"/>
  <c r="F132" i="1" s="1"/>
  <c r="J132" i="1" s="1"/>
  <c r="E133" i="1"/>
  <c r="E134" i="1"/>
  <c r="F134" i="1" s="1"/>
  <c r="J134" i="1" s="1"/>
  <c r="E135" i="1"/>
  <c r="F135" i="1" s="1"/>
  <c r="E136" i="1"/>
  <c r="F136" i="1" s="1"/>
  <c r="J136" i="1" s="1"/>
  <c r="E137" i="1"/>
  <c r="E138" i="1"/>
  <c r="F138" i="1" s="1"/>
  <c r="J138" i="1" s="1"/>
  <c r="E139" i="1"/>
  <c r="E140" i="1"/>
  <c r="F140" i="1" s="1"/>
  <c r="J140" i="1" s="1"/>
  <c r="E141" i="1"/>
  <c r="F141" i="1" s="1"/>
  <c r="E142" i="1"/>
  <c r="F142" i="1" s="1"/>
  <c r="J142" i="1" s="1"/>
  <c r="E143" i="1"/>
  <c r="E144" i="1"/>
  <c r="F144" i="1" s="1"/>
  <c r="J144" i="1" s="1"/>
  <c r="E145" i="1"/>
  <c r="F145" i="1" s="1"/>
  <c r="J145" i="1" s="1"/>
  <c r="E146" i="1"/>
  <c r="F146" i="1" s="1"/>
  <c r="J146" i="1" s="1"/>
  <c r="E147" i="1"/>
  <c r="F147" i="1" s="1"/>
  <c r="E148" i="1"/>
  <c r="F148" i="1" s="1"/>
  <c r="J148" i="1" s="1"/>
  <c r="E149" i="1"/>
  <c r="E150" i="1"/>
  <c r="F150" i="1" s="1"/>
  <c r="J150" i="1" s="1"/>
  <c r="E151" i="1"/>
  <c r="F151" i="1" s="1"/>
  <c r="E152" i="1"/>
  <c r="F152" i="1" s="1"/>
  <c r="J152" i="1" s="1"/>
  <c r="E153" i="1"/>
  <c r="F153" i="1" s="1"/>
  <c r="E154" i="1"/>
  <c r="F154" i="1" s="1"/>
  <c r="J154" i="1" s="1"/>
  <c r="E155" i="1"/>
  <c r="E156" i="1"/>
  <c r="F156" i="1" s="1"/>
  <c r="J156" i="1" s="1"/>
  <c r="E157" i="1"/>
  <c r="F157" i="1" s="1"/>
  <c r="E158" i="1"/>
  <c r="F158" i="1" s="1"/>
  <c r="J158" i="1" s="1"/>
  <c r="E159" i="1"/>
  <c r="E160" i="1"/>
  <c r="F160" i="1" s="1"/>
  <c r="J160" i="1" s="1"/>
  <c r="E161" i="1"/>
  <c r="F161" i="1" s="1"/>
  <c r="E162" i="1"/>
  <c r="F162" i="1" s="1"/>
  <c r="J162" i="1" s="1"/>
  <c r="E163" i="1"/>
  <c r="E164" i="1"/>
  <c r="F164" i="1" s="1"/>
  <c r="J164" i="1" s="1"/>
  <c r="E165" i="1"/>
  <c r="F165" i="1" s="1"/>
  <c r="E166" i="1"/>
  <c r="F166" i="1" s="1"/>
  <c r="J166" i="1" s="1"/>
  <c r="E167" i="1"/>
  <c r="E168" i="1"/>
  <c r="F168" i="1" s="1"/>
  <c r="J168" i="1" s="1"/>
  <c r="E169" i="1"/>
  <c r="F169" i="1" s="1"/>
  <c r="E170" i="1"/>
  <c r="F170" i="1" s="1"/>
  <c r="J170" i="1" s="1"/>
  <c r="E171" i="1"/>
  <c r="F171" i="1" s="1"/>
  <c r="E172" i="1"/>
  <c r="F172" i="1" s="1"/>
  <c r="J172" i="1" s="1"/>
  <c r="E173" i="1"/>
  <c r="E174" i="1"/>
  <c r="F174" i="1" s="1"/>
  <c r="J174" i="1" s="1"/>
  <c r="E175" i="1"/>
  <c r="F175" i="1" s="1"/>
  <c r="E176" i="1"/>
  <c r="F176" i="1" s="1"/>
  <c r="J176" i="1" s="1"/>
  <c r="E177" i="1"/>
  <c r="E178" i="1"/>
  <c r="F178" i="1" s="1"/>
  <c r="J178" i="1" s="1"/>
  <c r="E179" i="1"/>
  <c r="F179" i="1" s="1"/>
  <c r="E180" i="1"/>
  <c r="F180" i="1" s="1"/>
  <c r="J180" i="1" s="1"/>
  <c r="E181" i="1"/>
  <c r="E182" i="1"/>
  <c r="F182" i="1" s="1"/>
  <c r="J182" i="1" s="1"/>
  <c r="E183" i="1"/>
  <c r="E184" i="1"/>
  <c r="F184" i="1" s="1"/>
  <c r="J184" i="1" s="1"/>
  <c r="E185" i="1"/>
  <c r="F185" i="1" s="1"/>
  <c r="E186" i="1"/>
  <c r="F186" i="1" s="1"/>
  <c r="J186" i="1" s="1"/>
  <c r="E187" i="1"/>
  <c r="E188" i="1"/>
  <c r="F188" i="1" s="1"/>
  <c r="J188" i="1" s="1"/>
  <c r="E189" i="1"/>
  <c r="F189" i="1" s="1"/>
  <c r="E190" i="1"/>
  <c r="F190" i="1" s="1"/>
  <c r="J190" i="1" s="1"/>
  <c r="E191" i="1"/>
  <c r="E192" i="1"/>
  <c r="F192" i="1" s="1"/>
  <c r="J192" i="1" s="1"/>
  <c r="E193" i="1"/>
  <c r="F193" i="1" s="1"/>
  <c r="E194" i="1"/>
  <c r="F194" i="1" s="1"/>
  <c r="J194" i="1" s="1"/>
  <c r="E195" i="1"/>
  <c r="F195" i="1" s="1"/>
  <c r="E196" i="1"/>
  <c r="F196" i="1" s="1"/>
  <c r="J196" i="1" s="1"/>
  <c r="E197" i="1"/>
  <c r="E198" i="1"/>
  <c r="F198" i="1" s="1"/>
  <c r="J198" i="1" s="1"/>
  <c r="E199" i="1"/>
  <c r="E200" i="1"/>
  <c r="F200" i="1" s="1"/>
  <c r="J200" i="1" s="1"/>
  <c r="E201" i="1"/>
  <c r="F201" i="1" s="1"/>
  <c r="E202" i="1"/>
  <c r="F202" i="1" s="1"/>
  <c r="J202" i="1" s="1"/>
  <c r="E203" i="1"/>
  <c r="E204" i="1"/>
  <c r="F204" i="1" s="1"/>
  <c r="J204" i="1" s="1"/>
  <c r="E205" i="1"/>
  <c r="E206" i="1"/>
  <c r="F206" i="1" s="1"/>
  <c r="J206" i="1" s="1"/>
  <c r="E207" i="1"/>
  <c r="F207" i="1" s="1"/>
  <c r="E208" i="1"/>
  <c r="F208" i="1" s="1"/>
  <c r="J208" i="1" s="1"/>
  <c r="E209" i="1"/>
  <c r="E210" i="1"/>
  <c r="F210" i="1" s="1"/>
  <c r="J210" i="1" s="1"/>
  <c r="E211" i="1"/>
  <c r="F211" i="1" s="1"/>
  <c r="E212" i="1"/>
  <c r="F212" i="1" s="1"/>
  <c r="J212" i="1" s="1"/>
  <c r="E213" i="1"/>
  <c r="E214" i="1"/>
  <c r="F214" i="1" s="1"/>
  <c r="J214" i="1" s="1"/>
  <c r="E215" i="1"/>
  <c r="F215" i="1" s="1"/>
  <c r="E216" i="1"/>
  <c r="F216" i="1" s="1"/>
  <c r="J216" i="1" s="1"/>
  <c r="E217" i="1"/>
  <c r="F217" i="1" s="1"/>
  <c r="E218" i="1"/>
  <c r="F218" i="1" s="1"/>
  <c r="J218" i="1" s="1"/>
  <c r="E219" i="1"/>
  <c r="E220" i="1"/>
  <c r="F220" i="1" s="1"/>
  <c r="J220" i="1" s="1"/>
  <c r="E221" i="1"/>
  <c r="F221" i="1" s="1"/>
  <c r="E222" i="1"/>
  <c r="F222" i="1" s="1"/>
  <c r="J222" i="1" s="1"/>
  <c r="E223" i="1"/>
  <c r="E224" i="1"/>
  <c r="F224" i="1" s="1"/>
  <c r="J224" i="1" s="1"/>
  <c r="E225" i="1"/>
  <c r="E226" i="1"/>
  <c r="F226" i="1" s="1"/>
  <c r="J226" i="1" s="1"/>
  <c r="E227" i="1"/>
  <c r="F227" i="1" s="1"/>
  <c r="E228" i="1"/>
  <c r="F228" i="1" s="1"/>
  <c r="J228" i="1" s="1"/>
  <c r="E229" i="1"/>
  <c r="F229" i="1" s="1"/>
  <c r="E230" i="1"/>
  <c r="F230" i="1" s="1"/>
  <c r="J230" i="1" s="1"/>
  <c r="E231" i="1"/>
  <c r="E232" i="1"/>
  <c r="F232" i="1" s="1"/>
  <c r="J232" i="1" s="1"/>
  <c r="E233" i="1"/>
  <c r="F233" i="1" s="1"/>
  <c r="J233" i="1" s="1"/>
  <c r="E234" i="1"/>
  <c r="F234" i="1" s="1"/>
  <c r="J234" i="1" s="1"/>
  <c r="E235" i="1"/>
  <c r="F235" i="1" s="1"/>
  <c r="E236" i="1"/>
  <c r="F236" i="1" s="1"/>
  <c r="J236" i="1" s="1"/>
  <c r="E237" i="1"/>
  <c r="E238" i="1"/>
  <c r="F238" i="1" s="1"/>
  <c r="J238" i="1" s="1"/>
  <c r="E239" i="1"/>
  <c r="F239" i="1" s="1"/>
  <c r="E240" i="1"/>
  <c r="F240" i="1" s="1"/>
  <c r="J240" i="1" s="1"/>
  <c r="E241" i="1"/>
  <c r="E242" i="1"/>
  <c r="F242" i="1" s="1"/>
  <c r="J242" i="1" s="1"/>
  <c r="E243" i="1"/>
  <c r="F243" i="1" s="1"/>
  <c r="E244" i="1"/>
  <c r="F244" i="1" s="1"/>
  <c r="J244" i="1" s="1"/>
  <c r="E245" i="1"/>
  <c r="E246" i="1"/>
  <c r="F246" i="1" s="1"/>
  <c r="J246" i="1" s="1"/>
  <c r="E247" i="1"/>
  <c r="E248" i="1"/>
  <c r="F248" i="1" s="1"/>
  <c r="J248" i="1" s="1"/>
  <c r="E249" i="1"/>
  <c r="F249" i="1" s="1"/>
  <c r="E250" i="1"/>
  <c r="F250" i="1" s="1"/>
  <c r="J250" i="1" s="1"/>
  <c r="E251" i="1"/>
  <c r="E252" i="1"/>
  <c r="F252" i="1" s="1"/>
  <c r="J252" i="1" s="1"/>
  <c r="E253" i="1"/>
  <c r="F253" i="1" s="1"/>
  <c r="E254" i="1"/>
  <c r="F254" i="1" s="1"/>
  <c r="J254" i="1" s="1"/>
  <c r="E255" i="1"/>
  <c r="E256" i="1"/>
  <c r="F256" i="1" s="1"/>
  <c r="J256" i="1" s="1"/>
  <c r="E257" i="1"/>
  <c r="F257" i="1" s="1"/>
  <c r="E258" i="1"/>
  <c r="F258" i="1" s="1"/>
  <c r="J258" i="1" s="1"/>
  <c r="E259" i="1"/>
  <c r="F259" i="1" s="1"/>
  <c r="E260" i="1"/>
  <c r="F260" i="1" s="1"/>
  <c r="J260" i="1" s="1"/>
  <c r="E261" i="1"/>
  <c r="E262" i="1"/>
  <c r="F262" i="1" s="1"/>
  <c r="J262" i="1" s="1"/>
  <c r="E263" i="1"/>
  <c r="F263" i="1" s="1"/>
  <c r="E264" i="1"/>
  <c r="F264" i="1" s="1"/>
  <c r="J264" i="1" s="1"/>
  <c r="E265" i="1"/>
  <c r="E266" i="1"/>
  <c r="F266" i="1" s="1"/>
  <c r="J266" i="1" s="1"/>
  <c r="E267" i="1"/>
  <c r="E268" i="1"/>
  <c r="F268" i="1" s="1"/>
  <c r="J268" i="1" s="1"/>
  <c r="E269" i="1"/>
  <c r="F269" i="1" s="1"/>
  <c r="E270" i="1"/>
  <c r="F270" i="1" s="1"/>
  <c r="J270" i="1" s="1"/>
  <c r="E271" i="1"/>
  <c r="E272" i="1"/>
  <c r="F272" i="1" s="1"/>
  <c r="J272" i="1" s="1"/>
  <c r="E273" i="1"/>
  <c r="F273" i="1" s="1"/>
  <c r="J273" i="1" s="1"/>
  <c r="E274" i="1"/>
  <c r="F274" i="1" s="1"/>
  <c r="J274" i="1" s="1"/>
  <c r="E275" i="1"/>
  <c r="F275" i="1" s="1"/>
  <c r="E276" i="1"/>
  <c r="F276" i="1" s="1"/>
  <c r="J276" i="1" s="1"/>
  <c r="E277" i="1"/>
  <c r="E278" i="1"/>
  <c r="F278" i="1" s="1"/>
  <c r="J278" i="1" s="1"/>
  <c r="E279" i="1"/>
  <c r="F279" i="1" s="1"/>
  <c r="E280" i="1"/>
  <c r="F280" i="1" s="1"/>
  <c r="J280" i="1" s="1"/>
  <c r="E281" i="1"/>
  <c r="E282" i="1"/>
  <c r="F282" i="1" s="1"/>
  <c r="J282" i="1" s="1"/>
  <c r="E283" i="1"/>
  <c r="E284" i="1"/>
  <c r="F284" i="1" s="1"/>
  <c r="J284" i="1" s="1"/>
  <c r="E285" i="1"/>
  <c r="F285" i="1" s="1"/>
  <c r="E286" i="1"/>
  <c r="F286" i="1" s="1"/>
  <c r="J286" i="1" s="1"/>
  <c r="E287" i="1"/>
  <c r="E288" i="1"/>
  <c r="F288" i="1" s="1"/>
  <c r="J288" i="1" s="1"/>
  <c r="E289" i="1"/>
  <c r="F289" i="1" s="1"/>
  <c r="E290" i="1"/>
  <c r="F290" i="1" s="1"/>
  <c r="J290" i="1" s="1"/>
  <c r="E291" i="1"/>
  <c r="F291" i="1" s="1"/>
  <c r="E292" i="1"/>
  <c r="F292" i="1" s="1"/>
  <c r="J292" i="1" s="1"/>
  <c r="E293" i="1"/>
  <c r="E294" i="1"/>
  <c r="F294" i="1" s="1"/>
  <c r="J294" i="1" s="1"/>
  <c r="E295" i="1"/>
  <c r="F295" i="1" s="1"/>
  <c r="E296" i="1"/>
  <c r="F296" i="1" s="1"/>
  <c r="J296" i="1" s="1"/>
  <c r="E297" i="1"/>
  <c r="E298" i="1"/>
  <c r="F298" i="1" s="1"/>
  <c r="J298" i="1" s="1"/>
  <c r="E299" i="1"/>
  <c r="E300" i="1"/>
  <c r="F300" i="1" s="1"/>
  <c r="J300" i="1" s="1"/>
  <c r="E301" i="1"/>
  <c r="F301" i="1" s="1"/>
  <c r="E302" i="1"/>
  <c r="F302" i="1" s="1"/>
  <c r="J302" i="1" s="1"/>
  <c r="E303" i="1"/>
  <c r="E304" i="1"/>
  <c r="F304" i="1" s="1"/>
  <c r="J304" i="1" s="1"/>
  <c r="E305" i="1"/>
  <c r="F305" i="1" s="1"/>
  <c r="E306" i="1"/>
  <c r="F306" i="1" s="1"/>
  <c r="J306" i="1" s="1"/>
  <c r="E307" i="1"/>
  <c r="E308" i="1"/>
  <c r="F308" i="1" s="1"/>
  <c r="J308" i="1" s="1"/>
  <c r="E309" i="1"/>
  <c r="F309" i="1" s="1"/>
  <c r="E310" i="1"/>
  <c r="F310" i="1" s="1"/>
  <c r="J310" i="1" s="1"/>
  <c r="E311" i="1"/>
  <c r="E312" i="1"/>
  <c r="F312" i="1" s="1"/>
  <c r="J312" i="1" s="1"/>
  <c r="E313" i="1"/>
  <c r="F313" i="1" s="1"/>
  <c r="J313" i="1" s="1"/>
  <c r="E314" i="1"/>
  <c r="F314" i="1" s="1"/>
  <c r="J314" i="1" s="1"/>
  <c r="E315" i="1"/>
  <c r="E316" i="1"/>
  <c r="F316" i="1" s="1"/>
  <c r="J316" i="1" s="1"/>
  <c r="E317" i="1"/>
  <c r="F317" i="1" s="1"/>
  <c r="E318" i="1"/>
  <c r="F318" i="1" s="1"/>
  <c r="J318" i="1" s="1"/>
  <c r="E319" i="1"/>
  <c r="E320" i="1"/>
  <c r="F320" i="1" s="1"/>
  <c r="J320" i="1" s="1"/>
  <c r="E321" i="1"/>
  <c r="F321" i="1" s="1"/>
  <c r="E322" i="1"/>
  <c r="F322" i="1" s="1"/>
  <c r="J322" i="1" s="1"/>
  <c r="E323" i="1"/>
  <c r="E324" i="1"/>
  <c r="F324" i="1" s="1"/>
  <c r="J324" i="1" s="1"/>
  <c r="E325" i="1"/>
  <c r="F325" i="1" s="1"/>
  <c r="E326" i="1"/>
  <c r="F326" i="1" s="1"/>
  <c r="J326" i="1" s="1"/>
  <c r="E327" i="1"/>
  <c r="F327" i="1" s="1"/>
  <c r="E328" i="1"/>
  <c r="F328" i="1" s="1"/>
  <c r="J328" i="1" s="1"/>
  <c r="E329" i="1"/>
  <c r="F329" i="1" s="1"/>
  <c r="E330" i="1"/>
  <c r="F330" i="1" s="1"/>
  <c r="J330" i="1" s="1"/>
  <c r="E331" i="1"/>
  <c r="F331" i="1" s="1"/>
  <c r="E332" i="1"/>
  <c r="F332" i="1" s="1"/>
  <c r="J332" i="1" s="1"/>
  <c r="E333" i="1"/>
  <c r="F333" i="1" s="1"/>
  <c r="E334" i="1"/>
  <c r="F334" i="1" s="1"/>
  <c r="J334" i="1" s="1"/>
  <c r="E335" i="1"/>
  <c r="F335" i="1" s="1"/>
  <c r="E336" i="1"/>
  <c r="F336" i="1" s="1"/>
  <c r="J336" i="1" s="1"/>
  <c r="E337" i="1"/>
  <c r="F337" i="1" s="1"/>
  <c r="E338" i="1"/>
  <c r="F338" i="1" s="1"/>
  <c r="J338" i="1" s="1"/>
  <c r="E339" i="1"/>
  <c r="F339" i="1" s="1"/>
  <c r="E340" i="1"/>
  <c r="F340" i="1" s="1"/>
  <c r="J340" i="1" s="1"/>
  <c r="E341" i="1"/>
  <c r="F341" i="1" s="1"/>
  <c r="E342" i="1"/>
  <c r="F342" i="1" s="1"/>
  <c r="E343" i="1"/>
  <c r="F343" i="1" s="1"/>
  <c r="E344" i="1"/>
  <c r="F344" i="1" s="1"/>
  <c r="J344" i="1" s="1"/>
  <c r="E345" i="1"/>
  <c r="F345" i="1" s="1"/>
  <c r="E346" i="1"/>
  <c r="F346" i="1" s="1"/>
  <c r="E347" i="1"/>
  <c r="F347" i="1" s="1"/>
  <c r="E348" i="1"/>
  <c r="F348" i="1" s="1"/>
  <c r="J348" i="1" s="1"/>
  <c r="E349" i="1"/>
  <c r="F349" i="1" s="1"/>
  <c r="E350" i="1"/>
  <c r="F350" i="1" s="1"/>
  <c r="E351" i="1"/>
  <c r="F351" i="1" s="1"/>
  <c r="E352" i="1"/>
  <c r="F352" i="1" s="1"/>
  <c r="J352" i="1" s="1"/>
  <c r="E353" i="1"/>
  <c r="F353" i="1" s="1"/>
  <c r="E354" i="1"/>
  <c r="F354" i="1" s="1"/>
  <c r="E355" i="1"/>
  <c r="F355" i="1" s="1"/>
  <c r="E356" i="1"/>
  <c r="F356" i="1" s="1"/>
  <c r="J356" i="1" s="1"/>
  <c r="E357" i="1"/>
  <c r="F357" i="1" s="1"/>
  <c r="E358" i="1"/>
  <c r="F358" i="1" s="1"/>
  <c r="E359" i="1"/>
  <c r="F359" i="1" s="1"/>
  <c r="E360" i="1"/>
  <c r="F360" i="1" s="1"/>
  <c r="J360" i="1" s="1"/>
  <c r="E361" i="1"/>
  <c r="F361" i="1" s="1"/>
  <c r="E362" i="1"/>
  <c r="F362" i="1" s="1"/>
  <c r="E363" i="1"/>
  <c r="F363" i="1" s="1"/>
  <c r="E364" i="1"/>
  <c r="F364" i="1" s="1"/>
  <c r="J364" i="1" s="1"/>
  <c r="E365" i="1"/>
  <c r="F365" i="1" s="1"/>
  <c r="E366" i="1"/>
  <c r="F366" i="1" s="1"/>
  <c r="E367" i="1"/>
  <c r="F367" i="1" s="1"/>
  <c r="E368" i="1"/>
  <c r="F368" i="1" s="1"/>
  <c r="J368" i="1" s="1"/>
  <c r="E369" i="1"/>
  <c r="F369" i="1" s="1"/>
  <c r="E370" i="1"/>
  <c r="F370" i="1" s="1"/>
  <c r="E371" i="1"/>
  <c r="F371" i="1" s="1"/>
  <c r="E372" i="1"/>
  <c r="F372" i="1" s="1"/>
  <c r="J372" i="1" s="1"/>
  <c r="E373" i="1"/>
  <c r="F373" i="1" s="1"/>
  <c r="E374" i="1"/>
  <c r="F374" i="1" s="1"/>
  <c r="E375" i="1"/>
  <c r="F375" i="1" s="1"/>
  <c r="E376" i="1"/>
  <c r="F376" i="1" s="1"/>
  <c r="J376" i="1" s="1"/>
  <c r="E377" i="1"/>
  <c r="F377" i="1" s="1"/>
  <c r="E378" i="1"/>
  <c r="F378" i="1" s="1"/>
  <c r="E379" i="1"/>
  <c r="F379" i="1" s="1"/>
  <c r="E380" i="1"/>
  <c r="F380" i="1" s="1"/>
  <c r="J380" i="1" s="1"/>
  <c r="E381" i="1"/>
  <c r="F381" i="1" s="1"/>
  <c r="E382" i="1"/>
  <c r="F382" i="1" s="1"/>
  <c r="E383" i="1"/>
  <c r="F383" i="1" s="1"/>
  <c r="E384" i="1"/>
  <c r="F384" i="1" s="1"/>
  <c r="J384" i="1" s="1"/>
  <c r="E385" i="1"/>
  <c r="F385" i="1" s="1"/>
  <c r="E386" i="1"/>
  <c r="F386" i="1" s="1"/>
  <c r="E387" i="1"/>
  <c r="F387" i="1" s="1"/>
  <c r="E388" i="1"/>
  <c r="F388" i="1" s="1"/>
  <c r="J388" i="1" s="1"/>
  <c r="E389" i="1"/>
  <c r="F389" i="1" s="1"/>
  <c r="E390" i="1"/>
  <c r="F390" i="1" s="1"/>
  <c r="E391" i="1"/>
  <c r="F391" i="1" s="1"/>
  <c r="E392" i="1"/>
  <c r="F392" i="1" s="1"/>
  <c r="J392" i="1" s="1"/>
  <c r="E393" i="1"/>
  <c r="F393" i="1" s="1"/>
  <c r="E394" i="1"/>
  <c r="F394" i="1" s="1"/>
  <c r="E395" i="1"/>
  <c r="F395" i="1" s="1"/>
  <c r="E396" i="1"/>
  <c r="F396" i="1" s="1"/>
  <c r="J396" i="1" s="1"/>
  <c r="E397" i="1"/>
  <c r="F397" i="1" s="1"/>
  <c r="E398" i="1"/>
  <c r="F398" i="1" s="1"/>
  <c r="E399" i="1"/>
  <c r="F399" i="1" s="1"/>
  <c r="E400" i="1"/>
  <c r="F400" i="1" s="1"/>
  <c r="J400" i="1" s="1"/>
  <c r="E401" i="1"/>
  <c r="F401" i="1" s="1"/>
  <c r="E402" i="1"/>
  <c r="F402" i="1" s="1"/>
  <c r="E403" i="1"/>
  <c r="F403" i="1" s="1"/>
  <c r="E404" i="1"/>
  <c r="F404" i="1" s="1"/>
  <c r="J404" i="1" s="1"/>
  <c r="E405" i="1"/>
  <c r="F405" i="1" s="1"/>
  <c r="E406" i="1"/>
  <c r="F406" i="1" s="1"/>
  <c r="E407" i="1"/>
  <c r="F407" i="1" s="1"/>
  <c r="E408" i="1"/>
  <c r="F408" i="1" s="1"/>
  <c r="J408" i="1" s="1"/>
  <c r="E409" i="1"/>
  <c r="F409" i="1" s="1"/>
  <c r="E410" i="1"/>
  <c r="F410" i="1" s="1"/>
  <c r="E411" i="1"/>
  <c r="F411" i="1" s="1"/>
  <c r="E412" i="1"/>
  <c r="F412" i="1" s="1"/>
  <c r="J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J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J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J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J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J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J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J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J475" i="1" s="1"/>
  <c r="E476" i="1"/>
  <c r="F476" i="1" s="1"/>
  <c r="J476" i="1" s="1"/>
  <c r="E477" i="1"/>
  <c r="F477" i="1" s="1"/>
  <c r="J477" i="1" s="1"/>
  <c r="E478" i="1"/>
  <c r="F478" i="1" s="1"/>
  <c r="J478" i="1" s="1"/>
  <c r="E479" i="1"/>
  <c r="F479" i="1" s="1"/>
  <c r="J479" i="1" s="1"/>
  <c r="E480" i="1"/>
  <c r="F480" i="1" s="1"/>
  <c r="J480" i="1" s="1"/>
  <c r="E481" i="1"/>
  <c r="F481" i="1" s="1"/>
  <c r="J481" i="1" s="1"/>
  <c r="E482" i="1"/>
  <c r="F482" i="1" s="1"/>
  <c r="J482" i="1" s="1"/>
  <c r="E483" i="1"/>
  <c r="F483" i="1" s="1"/>
  <c r="J483" i="1" s="1"/>
  <c r="E484" i="1"/>
  <c r="F484" i="1" s="1"/>
  <c r="J484" i="1" s="1"/>
  <c r="E485" i="1"/>
  <c r="F485" i="1" s="1"/>
  <c r="J485" i="1" s="1"/>
  <c r="E486" i="1"/>
  <c r="F486" i="1" s="1"/>
  <c r="J486" i="1" s="1"/>
  <c r="E487" i="1"/>
  <c r="F487" i="1" s="1"/>
  <c r="J487" i="1" s="1"/>
  <c r="E488" i="1"/>
  <c r="F488" i="1" s="1"/>
  <c r="J488" i="1" s="1"/>
  <c r="E489" i="1"/>
  <c r="F489" i="1" s="1"/>
  <c r="J489" i="1" s="1"/>
  <c r="E490" i="1"/>
  <c r="F490" i="1" s="1"/>
  <c r="J490" i="1" s="1"/>
  <c r="E491" i="1"/>
  <c r="F491" i="1" s="1"/>
  <c r="J491" i="1" s="1"/>
  <c r="E492" i="1"/>
  <c r="F492" i="1" s="1"/>
  <c r="J492" i="1" s="1"/>
  <c r="E493" i="1"/>
  <c r="F493" i="1" s="1"/>
  <c r="J493" i="1" s="1"/>
  <c r="E494" i="1"/>
  <c r="F494" i="1" s="1"/>
  <c r="J494" i="1" s="1"/>
  <c r="E495" i="1"/>
  <c r="F495" i="1" s="1"/>
  <c r="J495" i="1" s="1"/>
  <c r="E496" i="1"/>
  <c r="F496" i="1" s="1"/>
  <c r="J496" i="1" s="1"/>
  <c r="E497" i="1"/>
  <c r="F497" i="1" s="1"/>
  <c r="J497" i="1" s="1"/>
  <c r="E498" i="1"/>
  <c r="F498" i="1" s="1"/>
  <c r="J498" i="1" s="1"/>
  <c r="E499" i="1"/>
  <c r="F499" i="1" s="1"/>
  <c r="J499" i="1" s="1"/>
  <c r="E500" i="1"/>
  <c r="F500" i="1" s="1"/>
  <c r="J500" i="1" s="1"/>
  <c r="E501" i="1"/>
  <c r="F501" i="1" s="1"/>
  <c r="J501" i="1" s="1"/>
  <c r="E502" i="1"/>
  <c r="F502" i="1" s="1"/>
  <c r="J502" i="1" s="1"/>
  <c r="E503" i="1"/>
  <c r="F503" i="1" s="1"/>
  <c r="J503" i="1" s="1"/>
  <c r="E504" i="1"/>
  <c r="F504" i="1" s="1"/>
  <c r="J504" i="1" s="1"/>
  <c r="E505" i="1"/>
  <c r="F505" i="1" s="1"/>
  <c r="J505" i="1" s="1"/>
  <c r="E506" i="1"/>
  <c r="F506" i="1" s="1"/>
  <c r="J506" i="1" s="1"/>
  <c r="E507" i="1"/>
  <c r="F507" i="1" s="1"/>
  <c r="J507" i="1" s="1"/>
  <c r="E508" i="1"/>
  <c r="F508" i="1" s="1"/>
  <c r="J508" i="1" s="1"/>
  <c r="E509" i="1"/>
  <c r="F509" i="1" s="1"/>
  <c r="J509" i="1" s="1"/>
  <c r="E510" i="1"/>
  <c r="F510" i="1" s="1"/>
  <c r="J510" i="1" s="1"/>
  <c r="E511" i="1"/>
  <c r="F511" i="1" s="1"/>
  <c r="J511" i="1" s="1"/>
  <c r="E512" i="1"/>
  <c r="F512" i="1" s="1"/>
  <c r="J512" i="1" s="1"/>
  <c r="E513" i="1"/>
  <c r="F513" i="1" s="1"/>
  <c r="J513" i="1" s="1"/>
  <c r="E514" i="1"/>
  <c r="F514" i="1" s="1"/>
  <c r="J514" i="1" s="1"/>
  <c r="E515" i="1"/>
  <c r="F515" i="1" s="1"/>
  <c r="J515" i="1" s="1"/>
  <c r="E516" i="1"/>
  <c r="F516" i="1" s="1"/>
  <c r="J516" i="1" s="1"/>
  <c r="E517" i="1"/>
  <c r="F517" i="1" s="1"/>
  <c r="J517" i="1" s="1"/>
  <c r="E518" i="1"/>
  <c r="F518" i="1" s="1"/>
  <c r="J518" i="1" s="1"/>
  <c r="E519" i="1"/>
  <c r="F519" i="1" s="1"/>
  <c r="J519" i="1" s="1"/>
  <c r="E520" i="1"/>
  <c r="F520" i="1" s="1"/>
  <c r="J520" i="1" s="1"/>
  <c r="E521" i="1"/>
  <c r="F521" i="1" s="1"/>
  <c r="J521" i="1" s="1"/>
  <c r="E522" i="1"/>
  <c r="F522" i="1" s="1"/>
  <c r="J522" i="1" s="1"/>
  <c r="E523" i="1"/>
  <c r="F523" i="1" s="1"/>
  <c r="J523" i="1" s="1"/>
  <c r="E524" i="1"/>
  <c r="F524" i="1" s="1"/>
  <c r="J524" i="1" s="1"/>
  <c r="E525" i="1"/>
  <c r="F525" i="1" s="1"/>
  <c r="J525" i="1" s="1"/>
  <c r="E526" i="1"/>
  <c r="F526" i="1" s="1"/>
  <c r="J526" i="1" s="1"/>
  <c r="E527" i="1"/>
  <c r="F527" i="1" s="1"/>
  <c r="J527" i="1" s="1"/>
  <c r="E528" i="1"/>
  <c r="F528" i="1" s="1"/>
  <c r="J528" i="1" s="1"/>
  <c r="E529" i="1"/>
  <c r="F529" i="1" s="1"/>
  <c r="J529" i="1" s="1"/>
  <c r="G145" i="1"/>
  <c r="G313" i="1"/>
  <c r="G6" i="1"/>
  <c r="G70" i="1"/>
  <c r="G134" i="1"/>
  <c r="G198" i="1"/>
  <c r="G262" i="1"/>
  <c r="G326" i="1"/>
  <c r="G427" i="1"/>
  <c r="G443" i="1"/>
  <c r="G459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A2" i="1"/>
  <c r="H2" i="1" s="1"/>
  <c r="G376" i="1" l="1"/>
  <c r="G294" i="1"/>
  <c r="G230" i="1"/>
  <c r="G166" i="1"/>
  <c r="G102" i="1"/>
  <c r="G38" i="1"/>
  <c r="G408" i="1"/>
  <c r="G344" i="1"/>
  <c r="G310" i="1"/>
  <c r="G278" i="1"/>
  <c r="G246" i="1"/>
  <c r="G214" i="1"/>
  <c r="G182" i="1"/>
  <c r="G150" i="1"/>
  <c r="G118" i="1"/>
  <c r="G86" i="1"/>
  <c r="G54" i="1"/>
  <c r="G22" i="1"/>
  <c r="G392" i="1"/>
  <c r="G360" i="1"/>
  <c r="G334" i="1"/>
  <c r="G318" i="1"/>
  <c r="G302" i="1"/>
  <c r="G286" i="1"/>
  <c r="G270" i="1"/>
  <c r="G254" i="1"/>
  <c r="G238" i="1"/>
  <c r="G222" i="1"/>
  <c r="G206" i="1"/>
  <c r="G190" i="1"/>
  <c r="G174" i="1"/>
  <c r="G158" i="1"/>
  <c r="G142" i="1"/>
  <c r="G126" i="1"/>
  <c r="G110" i="1"/>
  <c r="G94" i="1"/>
  <c r="G78" i="1"/>
  <c r="G62" i="1"/>
  <c r="G46" i="1"/>
  <c r="G30" i="1"/>
  <c r="G14" i="1"/>
  <c r="G400" i="1"/>
  <c r="G384" i="1"/>
  <c r="G368" i="1"/>
  <c r="G352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528" i="1"/>
  <c r="G526" i="1"/>
  <c r="G524" i="1"/>
  <c r="G522" i="1"/>
  <c r="G520" i="1"/>
  <c r="G518" i="1"/>
  <c r="G516" i="1"/>
  <c r="G514" i="1"/>
  <c r="G512" i="1"/>
  <c r="G510" i="1"/>
  <c r="G508" i="1"/>
  <c r="G506" i="1"/>
  <c r="G504" i="1"/>
  <c r="G502" i="1"/>
  <c r="G500" i="1"/>
  <c r="G498" i="1"/>
  <c r="G496" i="1"/>
  <c r="G494" i="1"/>
  <c r="G492" i="1"/>
  <c r="G490" i="1"/>
  <c r="G488" i="1"/>
  <c r="G486" i="1"/>
  <c r="G484" i="1"/>
  <c r="G482" i="1"/>
  <c r="G480" i="1"/>
  <c r="G478" i="1"/>
  <c r="G476" i="1"/>
  <c r="G467" i="1"/>
  <c r="G451" i="1"/>
  <c r="G435" i="1"/>
  <c r="G419" i="1"/>
  <c r="G273" i="1"/>
  <c r="G233" i="1"/>
  <c r="G63" i="1"/>
  <c r="G474" i="1"/>
  <c r="J474" i="1"/>
  <c r="G472" i="1"/>
  <c r="J472" i="1"/>
  <c r="G470" i="1"/>
  <c r="J470" i="1"/>
  <c r="G468" i="1"/>
  <c r="J468" i="1"/>
  <c r="G466" i="1"/>
  <c r="J466" i="1"/>
  <c r="G464" i="1"/>
  <c r="J464" i="1"/>
  <c r="G462" i="1"/>
  <c r="J462" i="1"/>
  <c r="G460" i="1"/>
  <c r="J460" i="1"/>
  <c r="G458" i="1"/>
  <c r="J458" i="1"/>
  <c r="G456" i="1"/>
  <c r="J456" i="1"/>
  <c r="G454" i="1"/>
  <c r="J454" i="1"/>
  <c r="G452" i="1"/>
  <c r="J452" i="1"/>
  <c r="G450" i="1"/>
  <c r="J450" i="1"/>
  <c r="G448" i="1"/>
  <c r="J448" i="1"/>
  <c r="G446" i="1"/>
  <c r="J446" i="1"/>
  <c r="G444" i="1"/>
  <c r="J444" i="1"/>
  <c r="G442" i="1"/>
  <c r="J442" i="1"/>
  <c r="G440" i="1"/>
  <c r="J440" i="1"/>
  <c r="G438" i="1"/>
  <c r="J438" i="1"/>
  <c r="G436" i="1"/>
  <c r="J436" i="1"/>
  <c r="G434" i="1"/>
  <c r="J434" i="1"/>
  <c r="G432" i="1"/>
  <c r="J432" i="1"/>
  <c r="G430" i="1"/>
  <c r="J430" i="1"/>
  <c r="G428" i="1"/>
  <c r="J428" i="1"/>
  <c r="G426" i="1"/>
  <c r="J426" i="1"/>
  <c r="G424" i="1"/>
  <c r="J424" i="1"/>
  <c r="G422" i="1"/>
  <c r="J422" i="1"/>
  <c r="G420" i="1"/>
  <c r="J420" i="1"/>
  <c r="G418" i="1"/>
  <c r="J418" i="1"/>
  <c r="G416" i="1"/>
  <c r="J416" i="1"/>
  <c r="G414" i="1"/>
  <c r="J414" i="1"/>
  <c r="G410" i="1"/>
  <c r="J410" i="1"/>
  <c r="G406" i="1"/>
  <c r="J406" i="1"/>
  <c r="G402" i="1"/>
  <c r="J402" i="1"/>
  <c r="G398" i="1"/>
  <c r="J398" i="1"/>
  <c r="G394" i="1"/>
  <c r="J394" i="1"/>
  <c r="G390" i="1"/>
  <c r="J390" i="1"/>
  <c r="G386" i="1"/>
  <c r="J386" i="1"/>
  <c r="G382" i="1"/>
  <c r="J382" i="1"/>
  <c r="G378" i="1"/>
  <c r="J378" i="1"/>
  <c r="G374" i="1"/>
  <c r="J374" i="1"/>
  <c r="G370" i="1"/>
  <c r="J370" i="1"/>
  <c r="G366" i="1"/>
  <c r="J366" i="1"/>
  <c r="G362" i="1"/>
  <c r="J362" i="1"/>
  <c r="G358" i="1"/>
  <c r="J358" i="1"/>
  <c r="G354" i="1"/>
  <c r="J354" i="1"/>
  <c r="G350" i="1"/>
  <c r="J350" i="1"/>
  <c r="G346" i="1"/>
  <c r="J346" i="1"/>
  <c r="G342" i="1"/>
  <c r="J342" i="1"/>
  <c r="G412" i="1"/>
  <c r="G404" i="1"/>
  <c r="G396" i="1"/>
  <c r="G388" i="1"/>
  <c r="G380" i="1"/>
  <c r="G372" i="1"/>
  <c r="G364" i="1"/>
  <c r="G356" i="1"/>
  <c r="G348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G473" i="1"/>
  <c r="J473" i="1"/>
  <c r="G471" i="1"/>
  <c r="J471" i="1"/>
  <c r="G469" i="1"/>
  <c r="J469" i="1"/>
  <c r="G465" i="1"/>
  <c r="J465" i="1"/>
  <c r="G463" i="1"/>
  <c r="J463" i="1"/>
  <c r="G461" i="1"/>
  <c r="J461" i="1"/>
  <c r="G457" i="1"/>
  <c r="J457" i="1"/>
  <c r="G455" i="1"/>
  <c r="J455" i="1"/>
  <c r="G453" i="1"/>
  <c r="J453" i="1"/>
  <c r="G449" i="1"/>
  <c r="J449" i="1"/>
  <c r="G447" i="1"/>
  <c r="J447" i="1"/>
  <c r="G445" i="1"/>
  <c r="J445" i="1"/>
  <c r="G441" i="1"/>
  <c r="J441" i="1"/>
  <c r="G439" i="1"/>
  <c r="J439" i="1"/>
  <c r="G437" i="1"/>
  <c r="J437" i="1"/>
  <c r="G433" i="1"/>
  <c r="J433" i="1"/>
  <c r="G431" i="1"/>
  <c r="J431" i="1"/>
  <c r="G429" i="1"/>
  <c r="J429" i="1"/>
  <c r="G425" i="1"/>
  <c r="J425" i="1"/>
  <c r="G423" i="1"/>
  <c r="J423" i="1"/>
  <c r="G421" i="1"/>
  <c r="J421" i="1"/>
  <c r="G417" i="1"/>
  <c r="J417" i="1"/>
  <c r="G415" i="1"/>
  <c r="J415" i="1"/>
  <c r="G413" i="1"/>
  <c r="J413" i="1"/>
  <c r="G411" i="1"/>
  <c r="J411" i="1"/>
  <c r="G409" i="1"/>
  <c r="J409" i="1"/>
  <c r="G407" i="1"/>
  <c r="J407" i="1"/>
  <c r="G405" i="1"/>
  <c r="J405" i="1"/>
  <c r="G403" i="1"/>
  <c r="J403" i="1"/>
  <c r="G401" i="1"/>
  <c r="J401" i="1"/>
  <c r="G399" i="1"/>
  <c r="J399" i="1"/>
  <c r="G397" i="1"/>
  <c r="J397" i="1"/>
  <c r="G395" i="1"/>
  <c r="J395" i="1"/>
  <c r="G393" i="1"/>
  <c r="J393" i="1"/>
  <c r="G391" i="1"/>
  <c r="J391" i="1"/>
  <c r="G389" i="1"/>
  <c r="J389" i="1"/>
  <c r="G387" i="1"/>
  <c r="J387" i="1"/>
  <c r="G385" i="1"/>
  <c r="J385" i="1"/>
  <c r="G383" i="1"/>
  <c r="J383" i="1"/>
  <c r="G381" i="1"/>
  <c r="J381" i="1"/>
  <c r="G379" i="1"/>
  <c r="J379" i="1"/>
  <c r="G377" i="1"/>
  <c r="J377" i="1"/>
  <c r="G375" i="1"/>
  <c r="J375" i="1"/>
  <c r="G373" i="1"/>
  <c r="J373" i="1"/>
  <c r="G371" i="1"/>
  <c r="J371" i="1"/>
  <c r="G369" i="1"/>
  <c r="J369" i="1"/>
  <c r="G367" i="1"/>
  <c r="J367" i="1"/>
  <c r="G365" i="1"/>
  <c r="J365" i="1"/>
  <c r="G363" i="1"/>
  <c r="J363" i="1"/>
  <c r="G361" i="1"/>
  <c r="J361" i="1"/>
  <c r="G359" i="1"/>
  <c r="J359" i="1"/>
  <c r="G357" i="1"/>
  <c r="J357" i="1"/>
  <c r="G355" i="1"/>
  <c r="J355" i="1"/>
  <c r="G353" i="1"/>
  <c r="J353" i="1"/>
  <c r="G351" i="1"/>
  <c r="J351" i="1"/>
  <c r="G349" i="1"/>
  <c r="J349" i="1"/>
  <c r="G347" i="1"/>
  <c r="J347" i="1"/>
  <c r="G345" i="1"/>
  <c r="J345" i="1"/>
  <c r="G343" i="1"/>
  <c r="J343" i="1"/>
  <c r="G341" i="1"/>
  <c r="J341" i="1"/>
  <c r="G339" i="1"/>
  <c r="J339" i="1"/>
  <c r="G337" i="1"/>
  <c r="J337" i="1"/>
  <c r="G335" i="1"/>
  <c r="J335" i="1"/>
  <c r="G333" i="1"/>
  <c r="J333" i="1"/>
  <c r="G331" i="1"/>
  <c r="J331" i="1"/>
  <c r="G329" i="1"/>
  <c r="J329" i="1"/>
  <c r="G327" i="1"/>
  <c r="J327" i="1"/>
  <c r="G325" i="1"/>
  <c r="J325" i="1"/>
  <c r="G321" i="1"/>
  <c r="J321" i="1"/>
  <c r="G317" i="1"/>
  <c r="J317" i="1"/>
  <c r="G309" i="1"/>
  <c r="J309" i="1"/>
  <c r="G305" i="1"/>
  <c r="J305" i="1"/>
  <c r="G301" i="1"/>
  <c r="J301" i="1"/>
  <c r="G295" i="1"/>
  <c r="J295" i="1"/>
  <c r="G291" i="1"/>
  <c r="J291" i="1"/>
  <c r="G289" i="1"/>
  <c r="J289" i="1"/>
  <c r="G285" i="1"/>
  <c r="J285" i="1"/>
  <c r="G279" i="1"/>
  <c r="J279" i="1"/>
  <c r="G275" i="1"/>
  <c r="J275" i="1"/>
  <c r="G269" i="1"/>
  <c r="J269" i="1"/>
  <c r="G263" i="1"/>
  <c r="J263" i="1"/>
  <c r="G259" i="1"/>
  <c r="J259" i="1"/>
  <c r="G257" i="1"/>
  <c r="J257" i="1"/>
  <c r="G253" i="1"/>
  <c r="J253" i="1"/>
  <c r="G249" i="1"/>
  <c r="J249" i="1"/>
  <c r="G243" i="1"/>
  <c r="J243" i="1"/>
  <c r="G239" i="1"/>
  <c r="J239" i="1"/>
  <c r="G235" i="1"/>
  <c r="J235" i="1"/>
  <c r="G229" i="1"/>
  <c r="J229" i="1"/>
  <c r="G227" i="1"/>
  <c r="J227" i="1"/>
  <c r="G221" i="1"/>
  <c r="J221" i="1"/>
  <c r="G217" i="1"/>
  <c r="J217" i="1"/>
  <c r="G215" i="1"/>
  <c r="J215" i="1"/>
  <c r="G211" i="1"/>
  <c r="J211" i="1"/>
  <c r="G207" i="1"/>
  <c r="J207" i="1"/>
  <c r="G201" i="1"/>
  <c r="J201" i="1"/>
  <c r="G195" i="1"/>
  <c r="J195" i="1"/>
  <c r="G193" i="1"/>
  <c r="J193" i="1"/>
  <c r="G189" i="1"/>
  <c r="J189" i="1"/>
  <c r="G185" i="1"/>
  <c r="J185" i="1"/>
  <c r="G179" i="1"/>
  <c r="J179" i="1"/>
  <c r="G175" i="1"/>
  <c r="J175" i="1"/>
  <c r="G171" i="1"/>
  <c r="J171" i="1"/>
  <c r="G169" i="1"/>
  <c r="J169" i="1"/>
  <c r="G165" i="1"/>
  <c r="J165" i="1"/>
  <c r="G161" i="1"/>
  <c r="J161" i="1"/>
  <c r="G157" i="1"/>
  <c r="J157" i="1"/>
  <c r="G153" i="1"/>
  <c r="J153" i="1"/>
  <c r="G151" i="1"/>
  <c r="J151" i="1"/>
  <c r="G147" i="1"/>
  <c r="J147" i="1"/>
  <c r="G141" i="1"/>
  <c r="J141" i="1"/>
  <c r="G135" i="1"/>
  <c r="J135" i="1"/>
  <c r="G131" i="1"/>
  <c r="J131" i="1"/>
  <c r="G129" i="1"/>
  <c r="J129" i="1"/>
  <c r="G125" i="1"/>
  <c r="J125" i="1"/>
  <c r="G117" i="1"/>
  <c r="J117" i="1"/>
  <c r="G113" i="1"/>
  <c r="J113" i="1"/>
  <c r="G109" i="1"/>
  <c r="J109" i="1"/>
  <c r="G107" i="1"/>
  <c r="J107" i="1"/>
  <c r="G103" i="1"/>
  <c r="J103" i="1"/>
  <c r="G97" i="1"/>
  <c r="J97" i="1"/>
  <c r="G93" i="1"/>
  <c r="J93" i="1"/>
  <c r="G89" i="1"/>
  <c r="J89" i="1"/>
  <c r="G87" i="1"/>
  <c r="J87" i="1"/>
  <c r="G83" i="1"/>
  <c r="J83" i="1"/>
  <c r="G79" i="1"/>
  <c r="J79" i="1"/>
  <c r="G77" i="1"/>
  <c r="J77" i="1"/>
  <c r="G71" i="1"/>
  <c r="J71" i="1"/>
  <c r="G67" i="1"/>
  <c r="J67" i="1"/>
  <c r="G59" i="1"/>
  <c r="J59" i="1"/>
  <c r="G57" i="1"/>
  <c r="J57" i="1"/>
  <c r="G53" i="1"/>
  <c r="J53" i="1"/>
  <c r="G49" i="1"/>
  <c r="J49" i="1"/>
  <c r="G45" i="1"/>
  <c r="J45" i="1"/>
  <c r="G41" i="1"/>
  <c r="J41" i="1"/>
  <c r="G37" i="1"/>
  <c r="J37" i="1"/>
  <c r="G31" i="1"/>
  <c r="J31" i="1"/>
  <c r="G27" i="1"/>
  <c r="J27" i="1"/>
  <c r="G23" i="1"/>
  <c r="J23" i="1"/>
  <c r="G19" i="1"/>
  <c r="J19" i="1"/>
  <c r="G15" i="1"/>
  <c r="J15" i="1"/>
  <c r="G11" i="1"/>
  <c r="J11" i="1"/>
  <c r="G7" i="1"/>
  <c r="J7" i="1"/>
  <c r="G12" i="27"/>
  <c r="E2" i="1"/>
  <c r="F2" i="1" s="1"/>
  <c r="I279" i="4"/>
  <c r="G235" i="5"/>
  <c r="F323" i="1"/>
  <c r="F319" i="1"/>
  <c r="F315" i="1"/>
  <c r="F311" i="1"/>
  <c r="F307" i="1"/>
  <c r="F303" i="1"/>
  <c r="F299" i="1"/>
  <c r="F297" i="1"/>
  <c r="F293" i="1"/>
  <c r="F287" i="1"/>
  <c r="F283" i="1"/>
  <c r="F281" i="1"/>
  <c r="F277" i="1"/>
  <c r="F271" i="1"/>
  <c r="F267" i="1"/>
  <c r="F265" i="1"/>
  <c r="F261" i="1"/>
  <c r="F255" i="1"/>
  <c r="F251" i="1"/>
  <c r="F247" i="1"/>
  <c r="F245" i="1"/>
  <c r="F241" i="1"/>
  <c r="F237" i="1"/>
  <c r="F231" i="1"/>
  <c r="F225" i="1"/>
  <c r="F223" i="1"/>
  <c r="F219" i="1"/>
  <c r="F213" i="1"/>
  <c r="F209" i="1"/>
  <c r="F205" i="1"/>
  <c r="F203" i="1"/>
  <c r="F199" i="1"/>
  <c r="F197" i="1"/>
  <c r="F191" i="1"/>
  <c r="F187" i="1"/>
  <c r="F183" i="1"/>
  <c r="F181" i="1"/>
  <c r="F177" i="1"/>
  <c r="F173" i="1"/>
  <c r="F167" i="1"/>
  <c r="F163" i="1"/>
  <c r="F159" i="1"/>
  <c r="F155" i="1"/>
  <c r="F149" i="1"/>
  <c r="F143" i="1"/>
  <c r="F139" i="1"/>
  <c r="F137" i="1"/>
  <c r="F133" i="1"/>
  <c r="F127" i="1"/>
  <c r="F123" i="1"/>
  <c r="F121" i="1"/>
  <c r="F119" i="1"/>
  <c r="F115" i="1"/>
  <c r="F111" i="1"/>
  <c r="F105" i="1"/>
  <c r="F101" i="1"/>
  <c r="F99" i="1"/>
  <c r="F95" i="1"/>
  <c r="F91" i="1"/>
  <c r="F85" i="1"/>
  <c r="F81" i="1"/>
  <c r="F75" i="1"/>
  <c r="F73" i="1"/>
  <c r="F69" i="1"/>
  <c r="F65" i="1"/>
  <c r="F61" i="1"/>
  <c r="F55" i="1"/>
  <c r="F51" i="1"/>
  <c r="F47" i="1"/>
  <c r="F43" i="1"/>
  <c r="F39" i="1"/>
  <c r="F35" i="1"/>
  <c r="F33" i="1"/>
  <c r="F29" i="1"/>
  <c r="F25" i="1"/>
  <c r="F21" i="1"/>
  <c r="F17" i="1"/>
  <c r="F13" i="1"/>
  <c r="F9" i="1"/>
  <c r="F5" i="1"/>
  <c r="F3" i="1"/>
  <c r="G5" i="1" l="1"/>
  <c r="J5" i="1"/>
  <c r="G13" i="1"/>
  <c r="J13" i="1"/>
  <c r="G21" i="1"/>
  <c r="J21" i="1"/>
  <c r="G29" i="1"/>
  <c r="J29" i="1"/>
  <c r="G35" i="1"/>
  <c r="J35" i="1"/>
  <c r="G43" i="1"/>
  <c r="J43" i="1"/>
  <c r="G51" i="1"/>
  <c r="J51" i="1"/>
  <c r="G61" i="1"/>
  <c r="J61" i="1"/>
  <c r="G69" i="1"/>
  <c r="J69" i="1"/>
  <c r="G75" i="1"/>
  <c r="J75" i="1"/>
  <c r="G85" i="1"/>
  <c r="J85" i="1"/>
  <c r="G95" i="1"/>
  <c r="J95" i="1"/>
  <c r="G101" i="1"/>
  <c r="J101" i="1"/>
  <c r="G111" i="1"/>
  <c r="J111" i="1"/>
  <c r="G119" i="1"/>
  <c r="J119" i="1"/>
  <c r="G123" i="1"/>
  <c r="J123" i="1"/>
  <c r="G133" i="1"/>
  <c r="J133" i="1"/>
  <c r="G139" i="1"/>
  <c r="J139" i="1"/>
  <c r="G149" i="1"/>
  <c r="J149" i="1"/>
  <c r="G159" i="1"/>
  <c r="J159" i="1"/>
  <c r="G167" i="1"/>
  <c r="J167" i="1"/>
  <c r="G177" i="1"/>
  <c r="J177" i="1"/>
  <c r="G183" i="1"/>
  <c r="J183" i="1"/>
  <c r="G191" i="1"/>
  <c r="J191" i="1"/>
  <c r="G199" i="1"/>
  <c r="J199" i="1"/>
  <c r="G205" i="1"/>
  <c r="J205" i="1"/>
  <c r="G213" i="1"/>
  <c r="J213" i="1"/>
  <c r="G223" i="1"/>
  <c r="J223" i="1"/>
  <c r="G231" i="1"/>
  <c r="J231" i="1"/>
  <c r="G241" i="1"/>
  <c r="J241" i="1"/>
  <c r="G247" i="1"/>
  <c r="J247" i="1"/>
  <c r="G255" i="1"/>
  <c r="J255" i="1"/>
  <c r="G265" i="1"/>
  <c r="J265" i="1"/>
  <c r="G271" i="1"/>
  <c r="J271" i="1"/>
  <c r="G281" i="1"/>
  <c r="J281" i="1"/>
  <c r="G287" i="1"/>
  <c r="J287" i="1"/>
  <c r="G297" i="1"/>
  <c r="J297" i="1"/>
  <c r="G303" i="1"/>
  <c r="J303" i="1"/>
  <c r="G311" i="1"/>
  <c r="J311" i="1"/>
  <c r="G319" i="1"/>
  <c r="J319" i="1"/>
  <c r="G3" i="1"/>
  <c r="J3" i="1"/>
  <c r="G9" i="1"/>
  <c r="J9" i="1"/>
  <c r="G17" i="1"/>
  <c r="J17" i="1"/>
  <c r="G25" i="1"/>
  <c r="J25" i="1"/>
  <c r="G33" i="1"/>
  <c r="J33" i="1"/>
  <c r="G39" i="1"/>
  <c r="J39" i="1"/>
  <c r="G47" i="1"/>
  <c r="J47" i="1"/>
  <c r="G55" i="1"/>
  <c r="J55" i="1"/>
  <c r="G65" i="1"/>
  <c r="J65" i="1"/>
  <c r="G73" i="1"/>
  <c r="J73" i="1"/>
  <c r="G81" i="1"/>
  <c r="J81" i="1"/>
  <c r="G91" i="1"/>
  <c r="J91" i="1"/>
  <c r="G99" i="1"/>
  <c r="J99" i="1"/>
  <c r="G105" i="1"/>
  <c r="J105" i="1"/>
  <c r="G115" i="1"/>
  <c r="J115" i="1"/>
  <c r="G121" i="1"/>
  <c r="J121" i="1"/>
  <c r="G127" i="1"/>
  <c r="J127" i="1"/>
  <c r="G137" i="1"/>
  <c r="J137" i="1"/>
  <c r="G143" i="1"/>
  <c r="J143" i="1"/>
  <c r="G155" i="1"/>
  <c r="J155" i="1"/>
  <c r="G163" i="1"/>
  <c r="J163" i="1"/>
  <c r="G173" i="1"/>
  <c r="J173" i="1"/>
  <c r="G181" i="1"/>
  <c r="J181" i="1"/>
  <c r="G187" i="1"/>
  <c r="J187" i="1"/>
  <c r="G197" i="1"/>
  <c r="J197" i="1"/>
  <c r="G203" i="1"/>
  <c r="J203" i="1"/>
  <c r="G209" i="1"/>
  <c r="J209" i="1"/>
  <c r="G219" i="1"/>
  <c r="J219" i="1"/>
  <c r="G225" i="1"/>
  <c r="J225" i="1"/>
  <c r="G237" i="1"/>
  <c r="J237" i="1"/>
  <c r="G245" i="1"/>
  <c r="J245" i="1"/>
  <c r="G251" i="1"/>
  <c r="J251" i="1"/>
  <c r="G261" i="1"/>
  <c r="J261" i="1"/>
  <c r="G267" i="1"/>
  <c r="J267" i="1"/>
  <c r="G277" i="1"/>
  <c r="J277" i="1"/>
  <c r="G283" i="1"/>
  <c r="J283" i="1"/>
  <c r="G293" i="1"/>
  <c r="J293" i="1"/>
  <c r="G299" i="1"/>
  <c r="J299" i="1"/>
  <c r="G307" i="1"/>
  <c r="J307" i="1"/>
  <c r="G315" i="1"/>
  <c r="J315" i="1"/>
  <c r="G323" i="1"/>
  <c r="J323" i="1"/>
  <c r="G2" i="1"/>
  <c r="J2" i="1"/>
  <c r="G531" i="1"/>
</calcChain>
</file>

<file path=xl/sharedStrings.xml><?xml version="1.0" encoding="utf-8"?>
<sst xmlns="http://schemas.openxmlformats.org/spreadsheetml/2006/main" count="621" uniqueCount="123">
  <si>
    <r>
      <t>鱼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charset val="134"/>
      </rPr>
      <t>重(Fish weight)KG</t>
    </r>
  </si>
  <si>
    <r>
      <t>叉长(Fish length)</t>
    </r>
    <r>
      <rPr>
        <sz val="12"/>
        <color indexed="8"/>
        <rFont val="Times New Roman"/>
        <family val="1"/>
      </rPr>
      <t>CM</t>
    </r>
  </si>
  <si>
    <t>N</t>
  </si>
  <si>
    <t>a</t>
  </si>
  <si>
    <t>b</t>
  </si>
  <si>
    <t>log L</t>
  </si>
  <si>
    <t>log w</t>
  </si>
  <si>
    <t>Wcalculate</t>
  </si>
  <si>
    <t>L^b</t>
  </si>
  <si>
    <t>diffW</t>
  </si>
  <si>
    <t>Observations</t>
  </si>
  <si>
    <t>Degré de liberté</t>
  </si>
  <si>
    <t>F</t>
  </si>
  <si>
    <t>RAPPORT DÉTAILLÉ</t>
  </si>
  <si>
    <t>ANALYSE DE VARIANCE</t>
  </si>
  <si>
    <t>Total</t>
  </si>
  <si>
    <t>Somme des carrés</t>
  </si>
  <si>
    <t>Moyenne des carrés</t>
  </si>
  <si>
    <t>Probabilité</t>
  </si>
  <si>
    <t>diffW^2</t>
  </si>
  <si>
    <t>log W</t>
  </si>
  <si>
    <t>日期(date)</t>
  </si>
  <si>
    <t>2014.1.18</t>
    <phoneticPr fontId="0" type="noConversion"/>
  </si>
  <si>
    <t>2014.1.20</t>
  </si>
  <si>
    <t>2015.10.26</t>
    <phoneticPr fontId="0" type="noConversion"/>
  </si>
  <si>
    <t>2015.10.28</t>
    <phoneticPr fontId="0" type="noConversion"/>
  </si>
  <si>
    <t>2015.11.1</t>
    <phoneticPr fontId="0" type="noConversion"/>
  </si>
  <si>
    <t>2015.11.2</t>
    <phoneticPr fontId="0" type="noConversion"/>
  </si>
  <si>
    <t>2015.11.3</t>
    <phoneticPr fontId="0" type="noConversion"/>
  </si>
  <si>
    <t>2015.11.4</t>
    <phoneticPr fontId="0" type="noConversion"/>
  </si>
  <si>
    <t>2015.11.5</t>
    <phoneticPr fontId="0" type="noConversion"/>
  </si>
  <si>
    <t>2015.11.6</t>
    <phoneticPr fontId="0" type="noConversion"/>
  </si>
  <si>
    <t>2015.11.8</t>
    <phoneticPr fontId="0" type="noConversion"/>
  </si>
  <si>
    <t>2015.11.9</t>
    <phoneticPr fontId="0" type="noConversion"/>
  </si>
  <si>
    <t>2015.11.10</t>
    <phoneticPr fontId="0" type="noConversion"/>
  </si>
  <si>
    <t>2015.11.11</t>
    <phoneticPr fontId="0" type="noConversion"/>
  </si>
  <si>
    <t>2015.11.13</t>
    <phoneticPr fontId="0" type="noConversion"/>
  </si>
  <si>
    <t>2015.11.14</t>
    <phoneticPr fontId="0" type="noConversion"/>
  </si>
  <si>
    <t>2015.11.16</t>
    <phoneticPr fontId="0" type="noConversion"/>
  </si>
  <si>
    <t>2015.11.17</t>
    <phoneticPr fontId="0" type="noConversion"/>
  </si>
  <si>
    <t>2015.11.19</t>
    <phoneticPr fontId="0" type="noConversion"/>
  </si>
  <si>
    <t>2015.11.20</t>
    <phoneticPr fontId="0" type="noConversion"/>
  </si>
  <si>
    <t>2015.11.21</t>
    <phoneticPr fontId="0" type="noConversion"/>
  </si>
  <si>
    <t>2015.11.22</t>
    <phoneticPr fontId="0" type="noConversion"/>
  </si>
  <si>
    <t>2015.11.23</t>
    <phoneticPr fontId="0" type="noConversion"/>
  </si>
  <si>
    <t>2015.11.24</t>
    <phoneticPr fontId="0" type="noConversion"/>
  </si>
  <si>
    <t>2015.11.26</t>
    <phoneticPr fontId="0" type="noConversion"/>
  </si>
  <si>
    <t>2015.11.27</t>
    <phoneticPr fontId="0" type="noConversion"/>
  </si>
  <si>
    <t>2015.11.28</t>
    <phoneticPr fontId="0" type="noConversion"/>
  </si>
  <si>
    <t>2015.11.29</t>
    <phoneticPr fontId="0" type="noConversion"/>
  </si>
  <si>
    <t>2015.11.30</t>
    <phoneticPr fontId="0" type="noConversion"/>
  </si>
  <si>
    <t>2015.12.1</t>
    <phoneticPr fontId="0" type="noConversion"/>
  </si>
  <si>
    <t>2015.12.2</t>
    <phoneticPr fontId="0" type="noConversion"/>
  </si>
  <si>
    <t>2015.12.3</t>
    <phoneticPr fontId="0" type="noConversion"/>
  </si>
  <si>
    <t>2015.12.4</t>
    <phoneticPr fontId="0" type="noConversion"/>
  </si>
  <si>
    <t>2015.12.5</t>
    <phoneticPr fontId="0" type="noConversion"/>
  </si>
  <si>
    <t>2015.12.6</t>
    <phoneticPr fontId="0" type="noConversion"/>
  </si>
  <si>
    <t>2015.12.7</t>
    <phoneticPr fontId="0" type="noConversion"/>
  </si>
  <si>
    <t>2015.12.8</t>
    <phoneticPr fontId="0" type="noConversion"/>
  </si>
  <si>
    <t>2015.12.9</t>
    <phoneticPr fontId="0" type="noConversion"/>
  </si>
  <si>
    <t>2015.12.10</t>
    <phoneticPr fontId="0" type="noConversion"/>
  </si>
  <si>
    <t>2015.12.11</t>
    <phoneticPr fontId="0" type="noConversion"/>
  </si>
  <si>
    <t>2015.12.12</t>
    <phoneticPr fontId="0" type="noConversion"/>
  </si>
  <si>
    <t>2015.12.13</t>
    <phoneticPr fontId="0" type="noConversion"/>
  </si>
  <si>
    <t>2015.12.14</t>
    <phoneticPr fontId="0" type="noConversion"/>
  </si>
  <si>
    <t>2015.12.15</t>
    <phoneticPr fontId="0" type="noConversion"/>
  </si>
  <si>
    <t>2015.12.17</t>
    <phoneticPr fontId="0" type="noConversion"/>
  </si>
  <si>
    <t>2015.12.18</t>
    <phoneticPr fontId="0" type="noConversion"/>
  </si>
  <si>
    <t>2015.12.19</t>
    <phoneticPr fontId="0" type="noConversion"/>
  </si>
  <si>
    <t>2015.12.20</t>
    <phoneticPr fontId="0" type="noConversion"/>
  </si>
  <si>
    <t>2015.12.21</t>
    <phoneticPr fontId="0" type="noConversion"/>
  </si>
  <si>
    <t>2015.12.22</t>
    <phoneticPr fontId="0" type="noConversion"/>
  </si>
  <si>
    <t>2015.12.24</t>
    <phoneticPr fontId="0" type="noConversion"/>
  </si>
  <si>
    <t>2015.12.25</t>
    <phoneticPr fontId="0" type="noConversion"/>
  </si>
  <si>
    <t>2015.12.26</t>
    <phoneticPr fontId="0" type="noConversion"/>
  </si>
  <si>
    <t>interval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</si>
  <si>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</si>
  <si>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</si>
  <si>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</si>
  <si>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</si>
  <si>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</si>
  <si>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</si>
  <si>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</si>
  <si>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</si>
  <si>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</si>
  <si>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ni</t>
  </si>
  <si>
    <t>fi</t>
  </si>
  <si>
    <t>80-85</t>
  </si>
  <si>
    <t>krel</t>
  </si>
  <si>
    <t>K</t>
  </si>
  <si>
    <t>Log w</t>
  </si>
  <si>
    <t>Log L</t>
  </si>
  <si>
    <t>Statistiques de la régression</t>
  </si>
  <si>
    <t>Coefficient de détermination multiple</t>
  </si>
  <si>
    <t>Coefficient de détermination R^2</t>
  </si>
  <si>
    <t>Erreur-type</t>
  </si>
  <si>
    <t>Régression</t>
  </si>
  <si>
    <t>Résidus</t>
  </si>
  <si>
    <t>Constante</t>
  </si>
  <si>
    <t>Valeur critique de F</t>
  </si>
  <si>
    <t>Coefficients</t>
  </si>
  <si>
    <t>Statistique t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</si>
  <si>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</si>
  <si>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</si>
  <si>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</si>
  <si>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</si>
  <si>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[12;15[</t>
  </si>
  <si>
    <t>[15;18[</t>
  </si>
  <si>
    <t>[18;21[</t>
  </si>
  <si>
    <t>[21;24[</t>
  </si>
  <si>
    <t>[24;27[</t>
  </si>
  <si>
    <t>[27;30[</t>
  </si>
  <si>
    <t>[30;33]</t>
  </si>
  <si>
    <t>Fi</t>
  </si>
  <si>
    <t>Ni</t>
  </si>
  <si>
    <t>Variable X 1</t>
  </si>
  <si>
    <t>ANALYSE DES RÉSIDUS</t>
  </si>
  <si>
    <t>Observation</t>
  </si>
  <si>
    <t>Prévisions pour Y</t>
  </si>
  <si>
    <t>Résidus normalisés</t>
  </si>
  <si>
    <t>RÉPARTITION DES PROBABILITÉS</t>
  </si>
  <si>
    <t>Centile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</si>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</sst>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%"/>
    <numFmt numFmtId="172" formatCode="0.0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4" xfId="0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5" fillId="0" borderId="6" xfId="0" applyFont="1" applyFill="1" applyBorder="1" applyAlignment="1">
      <alignment horizontal="centerContinuous"/>
    </xf>
    <xf numFmtId="17" fontId="0" fillId="0" borderId="1" xfId="0" applyNumberFormat="1" applyBorder="1"/>
    <xf numFmtId="164" fontId="0" fillId="0" borderId="1" xfId="2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72" fontId="0" fillId="0" borderId="1" xfId="0" applyNumberForma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Variable X 1 Graphique des résidus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'albacore l-w'!$H$2:$H$529</c:f>
              <c:numCache>
                <c:formatCode>General</c:formatCode>
                <c:ptCount val="528"/>
                <c:pt idx="0">
                  <c:v>1.9637878273455553</c:v>
                </c:pt>
                <c:pt idx="1">
                  <c:v>1.9590413923210936</c:v>
                </c:pt>
                <c:pt idx="2">
                  <c:v>1.968482948553935</c:v>
                </c:pt>
                <c:pt idx="3">
                  <c:v>1.9395192526186185</c:v>
                </c:pt>
                <c:pt idx="4">
                  <c:v>1.9294189257142926</c:v>
                </c:pt>
                <c:pt idx="5">
                  <c:v>1.9294189257142926</c:v>
                </c:pt>
                <c:pt idx="6">
                  <c:v>1.9294189257142926</c:v>
                </c:pt>
                <c:pt idx="7">
                  <c:v>1.968482948553935</c:v>
                </c:pt>
                <c:pt idx="8">
                  <c:v>1.9590413923210936</c:v>
                </c:pt>
                <c:pt idx="9">
                  <c:v>1.9637878273455553</c:v>
                </c:pt>
                <c:pt idx="10">
                  <c:v>1.954242509439325</c:v>
                </c:pt>
                <c:pt idx="11">
                  <c:v>1.9637878273455553</c:v>
                </c:pt>
                <c:pt idx="12">
                  <c:v>1.9637878273455553</c:v>
                </c:pt>
                <c:pt idx="13">
                  <c:v>1.9731278535996986</c:v>
                </c:pt>
                <c:pt idx="14">
                  <c:v>1.9777236052888478</c:v>
                </c:pt>
                <c:pt idx="15">
                  <c:v>1.9777236052888478</c:v>
                </c:pt>
                <c:pt idx="16">
                  <c:v>1.9731278535996986</c:v>
                </c:pt>
                <c:pt idx="17">
                  <c:v>1.9777236052888478</c:v>
                </c:pt>
                <c:pt idx="18">
                  <c:v>1.9731278535996986</c:v>
                </c:pt>
                <c:pt idx="19">
                  <c:v>1.919078092376074</c:v>
                </c:pt>
                <c:pt idx="20">
                  <c:v>1.968482948553935</c:v>
                </c:pt>
                <c:pt idx="21">
                  <c:v>1.9777236052888478</c:v>
                </c:pt>
                <c:pt idx="22">
                  <c:v>1.9777236052888478</c:v>
                </c:pt>
                <c:pt idx="23">
                  <c:v>1.9731278535996986</c:v>
                </c:pt>
                <c:pt idx="24">
                  <c:v>1.9822712330395684</c:v>
                </c:pt>
                <c:pt idx="25">
                  <c:v>1.9822712330395684</c:v>
                </c:pt>
                <c:pt idx="26">
                  <c:v>1.9731278535996986</c:v>
                </c:pt>
                <c:pt idx="27">
                  <c:v>1.968482948553935</c:v>
                </c:pt>
                <c:pt idx="28">
                  <c:v>1.9637878273455553</c:v>
                </c:pt>
                <c:pt idx="29">
                  <c:v>1.954242509439325</c:v>
                </c:pt>
                <c:pt idx="30">
                  <c:v>1.968482948553935</c:v>
                </c:pt>
                <c:pt idx="31">
                  <c:v>1.9637878273455553</c:v>
                </c:pt>
                <c:pt idx="32">
                  <c:v>1.968482948553935</c:v>
                </c:pt>
                <c:pt idx="33">
                  <c:v>1.9731278535996986</c:v>
                </c:pt>
                <c:pt idx="34">
                  <c:v>1.9822712330395684</c:v>
                </c:pt>
                <c:pt idx="35">
                  <c:v>1.968482948553935</c:v>
                </c:pt>
                <c:pt idx="36">
                  <c:v>1.968482948553935</c:v>
                </c:pt>
                <c:pt idx="37">
                  <c:v>1.9637878273455553</c:v>
                </c:pt>
                <c:pt idx="38">
                  <c:v>1.9731278535996986</c:v>
                </c:pt>
                <c:pt idx="39">
                  <c:v>1.968482948553935</c:v>
                </c:pt>
                <c:pt idx="40">
                  <c:v>1.968482948553935</c:v>
                </c:pt>
                <c:pt idx="41">
                  <c:v>1.9731278535996986</c:v>
                </c:pt>
                <c:pt idx="42">
                  <c:v>1.9637878273455553</c:v>
                </c:pt>
                <c:pt idx="43">
                  <c:v>1.9731278535996986</c:v>
                </c:pt>
                <c:pt idx="44">
                  <c:v>1.9777236052888478</c:v>
                </c:pt>
                <c:pt idx="45">
                  <c:v>1.9731278535996986</c:v>
                </c:pt>
                <c:pt idx="46">
                  <c:v>1.9731278535996986</c:v>
                </c:pt>
                <c:pt idx="47">
                  <c:v>1.9731278535996986</c:v>
                </c:pt>
                <c:pt idx="48">
                  <c:v>1.9822712330395684</c:v>
                </c:pt>
                <c:pt idx="49">
                  <c:v>1.9777236052888478</c:v>
                </c:pt>
                <c:pt idx="50">
                  <c:v>1.9777236052888478</c:v>
                </c:pt>
                <c:pt idx="51">
                  <c:v>1.9777236052888478</c:v>
                </c:pt>
                <c:pt idx="52">
                  <c:v>1.9822712330395684</c:v>
                </c:pt>
                <c:pt idx="53">
                  <c:v>1.9777236052888478</c:v>
                </c:pt>
                <c:pt idx="54">
                  <c:v>1.9731278535996986</c:v>
                </c:pt>
                <c:pt idx="55">
                  <c:v>1.9777236052888478</c:v>
                </c:pt>
                <c:pt idx="56">
                  <c:v>1.9777236052888478</c:v>
                </c:pt>
                <c:pt idx="57">
                  <c:v>1.9731278535996986</c:v>
                </c:pt>
                <c:pt idx="58">
                  <c:v>1.9822712330395684</c:v>
                </c:pt>
                <c:pt idx="59">
                  <c:v>1.9777236052888478</c:v>
                </c:pt>
                <c:pt idx="60">
                  <c:v>1.9777236052888478</c:v>
                </c:pt>
                <c:pt idx="61">
                  <c:v>1.9777236052888478</c:v>
                </c:pt>
                <c:pt idx="62">
                  <c:v>1.9731278535996986</c:v>
                </c:pt>
                <c:pt idx="63">
                  <c:v>1.9731278535996986</c:v>
                </c:pt>
                <c:pt idx="64">
                  <c:v>1.9777236052888478</c:v>
                </c:pt>
                <c:pt idx="65">
                  <c:v>1.9777236052888478</c:v>
                </c:pt>
                <c:pt idx="66">
                  <c:v>1.9867717342662448</c:v>
                </c:pt>
                <c:pt idx="67">
                  <c:v>1.9912260756924949</c:v>
                </c:pt>
                <c:pt idx="68">
                  <c:v>1.9637878273455553</c:v>
                </c:pt>
                <c:pt idx="69">
                  <c:v>1.9731278535996986</c:v>
                </c:pt>
                <c:pt idx="70">
                  <c:v>1.9822712330395684</c:v>
                </c:pt>
                <c:pt idx="71">
                  <c:v>1.9731278535996986</c:v>
                </c:pt>
                <c:pt idx="72">
                  <c:v>1.9777236052888478</c:v>
                </c:pt>
                <c:pt idx="73">
                  <c:v>1.968482948553935</c:v>
                </c:pt>
                <c:pt idx="74">
                  <c:v>1.968482948553935</c:v>
                </c:pt>
                <c:pt idx="75">
                  <c:v>1.9912260756924949</c:v>
                </c:pt>
                <c:pt idx="76">
                  <c:v>1.9731278535996986</c:v>
                </c:pt>
                <c:pt idx="77">
                  <c:v>1.9777236052888478</c:v>
                </c:pt>
                <c:pt idx="78">
                  <c:v>1.968482948553935</c:v>
                </c:pt>
                <c:pt idx="79">
                  <c:v>1.9822712330395684</c:v>
                </c:pt>
                <c:pt idx="80">
                  <c:v>1.9867717342662448</c:v>
                </c:pt>
                <c:pt idx="81">
                  <c:v>1.9777236052888478</c:v>
                </c:pt>
                <c:pt idx="82">
                  <c:v>1.9731278535996986</c:v>
                </c:pt>
                <c:pt idx="83">
                  <c:v>1.9867717342662448</c:v>
                </c:pt>
                <c:pt idx="84">
                  <c:v>1.9731278535996986</c:v>
                </c:pt>
                <c:pt idx="85">
                  <c:v>1.9867717342662448</c:v>
                </c:pt>
                <c:pt idx="86">
                  <c:v>1.9822712330395684</c:v>
                </c:pt>
                <c:pt idx="87">
                  <c:v>1.9867717342662448</c:v>
                </c:pt>
                <c:pt idx="88">
                  <c:v>1.9822712330395684</c:v>
                </c:pt>
                <c:pt idx="89">
                  <c:v>1.9777236052888478</c:v>
                </c:pt>
                <c:pt idx="90">
                  <c:v>1.9912260756924949</c:v>
                </c:pt>
                <c:pt idx="91">
                  <c:v>1.9822712330395684</c:v>
                </c:pt>
                <c:pt idx="92">
                  <c:v>1.9777236052888478</c:v>
                </c:pt>
                <c:pt idx="93">
                  <c:v>1.9777236052888478</c:v>
                </c:pt>
                <c:pt idx="94">
                  <c:v>1.9822712330395684</c:v>
                </c:pt>
                <c:pt idx="95">
                  <c:v>1.9867717342662448</c:v>
                </c:pt>
                <c:pt idx="96">
                  <c:v>1.9822712330395684</c:v>
                </c:pt>
                <c:pt idx="97">
                  <c:v>1.9731278535996986</c:v>
                </c:pt>
                <c:pt idx="98">
                  <c:v>1.9777236052888478</c:v>
                </c:pt>
                <c:pt idx="99">
                  <c:v>1.9822712330395684</c:v>
                </c:pt>
                <c:pt idx="100">
                  <c:v>1.9822712330395684</c:v>
                </c:pt>
                <c:pt idx="101">
                  <c:v>1.9777236052888478</c:v>
                </c:pt>
                <c:pt idx="102">
                  <c:v>1.9867717342662448</c:v>
                </c:pt>
                <c:pt idx="103">
                  <c:v>1.9822712330395684</c:v>
                </c:pt>
                <c:pt idx="104">
                  <c:v>1.9822712330395684</c:v>
                </c:pt>
                <c:pt idx="105">
                  <c:v>1.9822712330395684</c:v>
                </c:pt>
                <c:pt idx="106">
                  <c:v>1.9777236052888478</c:v>
                </c:pt>
                <c:pt idx="107">
                  <c:v>1.9822712330395684</c:v>
                </c:pt>
                <c:pt idx="108">
                  <c:v>1.9822712330395684</c:v>
                </c:pt>
                <c:pt idx="109">
                  <c:v>1.9867717342662448</c:v>
                </c:pt>
                <c:pt idx="110">
                  <c:v>1.9822712330395684</c:v>
                </c:pt>
                <c:pt idx="111">
                  <c:v>1.9822712330395684</c:v>
                </c:pt>
                <c:pt idx="112">
                  <c:v>1.9822712330395684</c:v>
                </c:pt>
                <c:pt idx="113">
                  <c:v>1.9777236052888478</c:v>
                </c:pt>
                <c:pt idx="114">
                  <c:v>1.9822712330395684</c:v>
                </c:pt>
                <c:pt idx="115">
                  <c:v>1.9822712330395684</c:v>
                </c:pt>
                <c:pt idx="116">
                  <c:v>1.9444826721501687</c:v>
                </c:pt>
                <c:pt idx="117">
                  <c:v>1.9912260756924949</c:v>
                </c:pt>
                <c:pt idx="118">
                  <c:v>2</c:v>
                </c:pt>
                <c:pt idx="119">
                  <c:v>1.9912260756924949</c:v>
                </c:pt>
                <c:pt idx="120">
                  <c:v>1.9822712330395684</c:v>
                </c:pt>
                <c:pt idx="121">
                  <c:v>1.9912260756924949</c:v>
                </c:pt>
                <c:pt idx="122">
                  <c:v>1.9867717342662448</c:v>
                </c:pt>
                <c:pt idx="123">
                  <c:v>1.968482948553935</c:v>
                </c:pt>
                <c:pt idx="124">
                  <c:v>1.9867717342662448</c:v>
                </c:pt>
                <c:pt idx="125">
                  <c:v>1.9731278535996986</c:v>
                </c:pt>
                <c:pt idx="126">
                  <c:v>1.9777236052888478</c:v>
                </c:pt>
                <c:pt idx="127">
                  <c:v>1.9777236052888478</c:v>
                </c:pt>
                <c:pt idx="128">
                  <c:v>1.9912260756924949</c:v>
                </c:pt>
                <c:pt idx="129">
                  <c:v>1.9822712330395684</c:v>
                </c:pt>
                <c:pt idx="130">
                  <c:v>2</c:v>
                </c:pt>
                <c:pt idx="131">
                  <c:v>1.9867717342662448</c:v>
                </c:pt>
                <c:pt idx="132">
                  <c:v>1.9912260756924949</c:v>
                </c:pt>
                <c:pt idx="133">
                  <c:v>2.0043213737826426</c:v>
                </c:pt>
                <c:pt idx="134">
                  <c:v>2.0086001717619175</c:v>
                </c:pt>
                <c:pt idx="135">
                  <c:v>1.9912260756924949</c:v>
                </c:pt>
                <c:pt idx="136">
                  <c:v>1.9731278535996986</c:v>
                </c:pt>
                <c:pt idx="137">
                  <c:v>1.9777236052888478</c:v>
                </c:pt>
                <c:pt idx="138">
                  <c:v>1.9731278535996986</c:v>
                </c:pt>
                <c:pt idx="139">
                  <c:v>1.968482948553935</c:v>
                </c:pt>
                <c:pt idx="140">
                  <c:v>1.9912260756924949</c:v>
                </c:pt>
                <c:pt idx="141">
                  <c:v>1.9822712330395684</c:v>
                </c:pt>
                <c:pt idx="142">
                  <c:v>1.9867717342662448</c:v>
                </c:pt>
                <c:pt idx="143">
                  <c:v>1.9867717342662448</c:v>
                </c:pt>
                <c:pt idx="144">
                  <c:v>1.9867717342662448</c:v>
                </c:pt>
                <c:pt idx="145">
                  <c:v>1.9822712330395684</c:v>
                </c:pt>
                <c:pt idx="146">
                  <c:v>1.9822712330395684</c:v>
                </c:pt>
                <c:pt idx="147">
                  <c:v>1.9867717342662448</c:v>
                </c:pt>
                <c:pt idx="148">
                  <c:v>1.9822712330395684</c:v>
                </c:pt>
                <c:pt idx="149">
                  <c:v>1.9777236052888478</c:v>
                </c:pt>
                <c:pt idx="150">
                  <c:v>1.9912260756924949</c:v>
                </c:pt>
                <c:pt idx="151">
                  <c:v>1.9867717342662448</c:v>
                </c:pt>
                <c:pt idx="152">
                  <c:v>1.9912260756924949</c:v>
                </c:pt>
                <c:pt idx="153">
                  <c:v>1.9867717342662448</c:v>
                </c:pt>
                <c:pt idx="154">
                  <c:v>1.9912260756924949</c:v>
                </c:pt>
                <c:pt idx="155">
                  <c:v>1.9822712330395684</c:v>
                </c:pt>
                <c:pt idx="156">
                  <c:v>1.9822712330395684</c:v>
                </c:pt>
                <c:pt idx="157">
                  <c:v>1.9867717342662448</c:v>
                </c:pt>
                <c:pt idx="158">
                  <c:v>1.9867717342662448</c:v>
                </c:pt>
                <c:pt idx="159">
                  <c:v>1.9867717342662448</c:v>
                </c:pt>
                <c:pt idx="160">
                  <c:v>1.9867717342662448</c:v>
                </c:pt>
                <c:pt idx="161">
                  <c:v>1.9822712330395684</c:v>
                </c:pt>
                <c:pt idx="162">
                  <c:v>1.9867717342662448</c:v>
                </c:pt>
                <c:pt idx="163">
                  <c:v>1.9822712330395684</c:v>
                </c:pt>
                <c:pt idx="164">
                  <c:v>1.9867717342662448</c:v>
                </c:pt>
                <c:pt idx="165">
                  <c:v>1.9822712330395684</c:v>
                </c:pt>
                <c:pt idx="166">
                  <c:v>1.9867717342662448</c:v>
                </c:pt>
                <c:pt idx="167">
                  <c:v>1.9867717342662448</c:v>
                </c:pt>
                <c:pt idx="168">
                  <c:v>1.9822712330395684</c:v>
                </c:pt>
                <c:pt idx="169">
                  <c:v>1.9777236052888478</c:v>
                </c:pt>
                <c:pt idx="170">
                  <c:v>1.9822712330395684</c:v>
                </c:pt>
                <c:pt idx="171">
                  <c:v>1.9777236052888478</c:v>
                </c:pt>
                <c:pt idx="172">
                  <c:v>1.9912260756924949</c:v>
                </c:pt>
                <c:pt idx="173">
                  <c:v>1.9822712330395684</c:v>
                </c:pt>
                <c:pt idx="174">
                  <c:v>1.9867717342662448</c:v>
                </c:pt>
                <c:pt idx="175">
                  <c:v>1.9822712330395684</c:v>
                </c:pt>
                <c:pt idx="176">
                  <c:v>1.9822712330395684</c:v>
                </c:pt>
                <c:pt idx="177">
                  <c:v>1.9867717342662448</c:v>
                </c:pt>
                <c:pt idx="178">
                  <c:v>1.9867717342662448</c:v>
                </c:pt>
                <c:pt idx="179">
                  <c:v>1.9912260756924949</c:v>
                </c:pt>
                <c:pt idx="180">
                  <c:v>1.9822712330395684</c:v>
                </c:pt>
                <c:pt idx="181">
                  <c:v>1.9867717342662448</c:v>
                </c:pt>
                <c:pt idx="182">
                  <c:v>1.9912260756924949</c:v>
                </c:pt>
                <c:pt idx="183">
                  <c:v>1.9822712330395684</c:v>
                </c:pt>
                <c:pt idx="184">
                  <c:v>1.9867717342662448</c:v>
                </c:pt>
                <c:pt idx="185">
                  <c:v>1.9867717342662448</c:v>
                </c:pt>
                <c:pt idx="186">
                  <c:v>1.9867717342662448</c:v>
                </c:pt>
                <c:pt idx="187">
                  <c:v>1.9822712330395684</c:v>
                </c:pt>
                <c:pt idx="188">
                  <c:v>1.9867717342662448</c:v>
                </c:pt>
                <c:pt idx="189">
                  <c:v>1.9822712330395684</c:v>
                </c:pt>
                <c:pt idx="190">
                  <c:v>1.9912260756924949</c:v>
                </c:pt>
                <c:pt idx="191">
                  <c:v>1.9867717342662448</c:v>
                </c:pt>
                <c:pt idx="192">
                  <c:v>1.9867717342662448</c:v>
                </c:pt>
                <c:pt idx="193">
                  <c:v>1.9867717342662448</c:v>
                </c:pt>
                <c:pt idx="194">
                  <c:v>1.9867717342662448</c:v>
                </c:pt>
                <c:pt idx="195">
                  <c:v>1.9867717342662448</c:v>
                </c:pt>
                <c:pt idx="196">
                  <c:v>1.9822712330395684</c:v>
                </c:pt>
                <c:pt idx="197">
                  <c:v>1.9822712330395684</c:v>
                </c:pt>
                <c:pt idx="198">
                  <c:v>1.9867717342662448</c:v>
                </c:pt>
                <c:pt idx="199">
                  <c:v>1.9867717342662448</c:v>
                </c:pt>
                <c:pt idx="200">
                  <c:v>1.9590413923210936</c:v>
                </c:pt>
                <c:pt idx="201">
                  <c:v>2.0086001717619175</c:v>
                </c:pt>
                <c:pt idx="202">
                  <c:v>2</c:v>
                </c:pt>
                <c:pt idx="203">
                  <c:v>2</c:v>
                </c:pt>
                <c:pt idx="204">
                  <c:v>1.9867717342662448</c:v>
                </c:pt>
                <c:pt idx="205">
                  <c:v>1.9822712330395684</c:v>
                </c:pt>
                <c:pt idx="206">
                  <c:v>2</c:v>
                </c:pt>
                <c:pt idx="207">
                  <c:v>2</c:v>
                </c:pt>
                <c:pt idx="208">
                  <c:v>1.9912260756924949</c:v>
                </c:pt>
                <c:pt idx="209">
                  <c:v>1.9637878273455553</c:v>
                </c:pt>
                <c:pt idx="210">
                  <c:v>1.9912260756924949</c:v>
                </c:pt>
                <c:pt idx="211">
                  <c:v>2.0086001717619175</c:v>
                </c:pt>
                <c:pt idx="212">
                  <c:v>2</c:v>
                </c:pt>
                <c:pt idx="213">
                  <c:v>1.9912260756924949</c:v>
                </c:pt>
                <c:pt idx="214">
                  <c:v>2.012837224705172</c:v>
                </c:pt>
                <c:pt idx="215">
                  <c:v>2.0211892990699383</c:v>
                </c:pt>
                <c:pt idx="216">
                  <c:v>1.9867717342662448</c:v>
                </c:pt>
                <c:pt idx="217">
                  <c:v>1.9912260756924949</c:v>
                </c:pt>
                <c:pt idx="218">
                  <c:v>2</c:v>
                </c:pt>
                <c:pt idx="219">
                  <c:v>2.012837224705172</c:v>
                </c:pt>
                <c:pt idx="220">
                  <c:v>1.9777236052888478</c:v>
                </c:pt>
                <c:pt idx="221">
                  <c:v>2</c:v>
                </c:pt>
                <c:pt idx="222">
                  <c:v>1.9912260756924949</c:v>
                </c:pt>
                <c:pt idx="223">
                  <c:v>1.9822712330395684</c:v>
                </c:pt>
                <c:pt idx="224">
                  <c:v>1.968482948553935</c:v>
                </c:pt>
                <c:pt idx="225">
                  <c:v>1.9822712330395684</c:v>
                </c:pt>
                <c:pt idx="226">
                  <c:v>1.9867717342662448</c:v>
                </c:pt>
                <c:pt idx="227">
                  <c:v>2</c:v>
                </c:pt>
                <c:pt idx="228">
                  <c:v>1.9912260756924949</c:v>
                </c:pt>
                <c:pt idx="229">
                  <c:v>1.9956351945975499</c:v>
                </c:pt>
                <c:pt idx="230">
                  <c:v>2</c:v>
                </c:pt>
                <c:pt idx="231">
                  <c:v>2</c:v>
                </c:pt>
                <c:pt idx="232">
                  <c:v>1.9956351945975499</c:v>
                </c:pt>
                <c:pt idx="233">
                  <c:v>2</c:v>
                </c:pt>
                <c:pt idx="234">
                  <c:v>1.9912260756924949</c:v>
                </c:pt>
                <c:pt idx="235">
                  <c:v>1.9956351945975499</c:v>
                </c:pt>
                <c:pt idx="236">
                  <c:v>1.9912260756924949</c:v>
                </c:pt>
                <c:pt idx="237">
                  <c:v>1.9912260756924949</c:v>
                </c:pt>
                <c:pt idx="238">
                  <c:v>1.9912260756924949</c:v>
                </c:pt>
                <c:pt idx="239">
                  <c:v>1.9956351945975499</c:v>
                </c:pt>
                <c:pt idx="240">
                  <c:v>1.9956351945975499</c:v>
                </c:pt>
                <c:pt idx="241">
                  <c:v>1.9912260756924949</c:v>
                </c:pt>
                <c:pt idx="242">
                  <c:v>1.9912260756924949</c:v>
                </c:pt>
                <c:pt idx="243">
                  <c:v>1.9956351945975499</c:v>
                </c:pt>
                <c:pt idx="244">
                  <c:v>1.9912260756924949</c:v>
                </c:pt>
                <c:pt idx="245">
                  <c:v>1.9956351945975499</c:v>
                </c:pt>
                <c:pt idx="246">
                  <c:v>1.9912260756924949</c:v>
                </c:pt>
                <c:pt idx="247">
                  <c:v>1.9912260756924949</c:v>
                </c:pt>
                <c:pt idx="248">
                  <c:v>1.9956351945975499</c:v>
                </c:pt>
                <c:pt idx="249">
                  <c:v>1.9912260756924949</c:v>
                </c:pt>
                <c:pt idx="250">
                  <c:v>1.9912260756924949</c:v>
                </c:pt>
                <c:pt idx="251">
                  <c:v>1.9867717342662448</c:v>
                </c:pt>
                <c:pt idx="252">
                  <c:v>1.9912260756924949</c:v>
                </c:pt>
                <c:pt idx="253">
                  <c:v>1.9912260756924949</c:v>
                </c:pt>
                <c:pt idx="254">
                  <c:v>1.9912260756924949</c:v>
                </c:pt>
                <c:pt idx="255">
                  <c:v>1.9867717342662448</c:v>
                </c:pt>
                <c:pt idx="256">
                  <c:v>1.9822712330395684</c:v>
                </c:pt>
                <c:pt idx="257">
                  <c:v>1.9867717342662448</c:v>
                </c:pt>
                <c:pt idx="258">
                  <c:v>1.9912260756924949</c:v>
                </c:pt>
                <c:pt idx="259">
                  <c:v>1.9912260756924949</c:v>
                </c:pt>
                <c:pt idx="260">
                  <c:v>1.9956351945975499</c:v>
                </c:pt>
                <c:pt idx="261">
                  <c:v>1.9956351945975499</c:v>
                </c:pt>
                <c:pt idx="262">
                  <c:v>1.9912260756924949</c:v>
                </c:pt>
                <c:pt idx="263">
                  <c:v>1.9912260756924949</c:v>
                </c:pt>
                <c:pt idx="264">
                  <c:v>1.9956351945975499</c:v>
                </c:pt>
                <c:pt idx="265">
                  <c:v>1.9912260756924949</c:v>
                </c:pt>
                <c:pt idx="266">
                  <c:v>1.9912260756924949</c:v>
                </c:pt>
                <c:pt idx="267">
                  <c:v>1.9912260756924949</c:v>
                </c:pt>
                <c:pt idx="268">
                  <c:v>1.9912260756924949</c:v>
                </c:pt>
                <c:pt idx="269">
                  <c:v>1.9912260756924949</c:v>
                </c:pt>
                <c:pt idx="270">
                  <c:v>1.9956351945975499</c:v>
                </c:pt>
                <c:pt idx="271">
                  <c:v>1.9867717342662448</c:v>
                </c:pt>
                <c:pt idx="272">
                  <c:v>1.9912260756924949</c:v>
                </c:pt>
                <c:pt idx="273">
                  <c:v>1.9912260756924949</c:v>
                </c:pt>
                <c:pt idx="274">
                  <c:v>1.9912260756924949</c:v>
                </c:pt>
                <c:pt idx="275">
                  <c:v>1.9912260756924949</c:v>
                </c:pt>
                <c:pt idx="276">
                  <c:v>1.9912260756924949</c:v>
                </c:pt>
                <c:pt idx="277">
                  <c:v>1.9956351945975499</c:v>
                </c:pt>
                <c:pt idx="278">
                  <c:v>1.9867717342662448</c:v>
                </c:pt>
                <c:pt idx="279">
                  <c:v>1.9912260756924949</c:v>
                </c:pt>
                <c:pt idx="280">
                  <c:v>1.9867717342662448</c:v>
                </c:pt>
                <c:pt idx="281">
                  <c:v>1.9912260756924949</c:v>
                </c:pt>
                <c:pt idx="282">
                  <c:v>1.9912260756924949</c:v>
                </c:pt>
                <c:pt idx="283">
                  <c:v>1.9912260756924949</c:v>
                </c:pt>
                <c:pt idx="284">
                  <c:v>1.9912260756924949</c:v>
                </c:pt>
                <c:pt idx="285">
                  <c:v>1.9912260756924949</c:v>
                </c:pt>
                <c:pt idx="286">
                  <c:v>2.0086001717619175</c:v>
                </c:pt>
                <c:pt idx="287">
                  <c:v>2.0211892990699383</c:v>
                </c:pt>
                <c:pt idx="288">
                  <c:v>2</c:v>
                </c:pt>
                <c:pt idx="289">
                  <c:v>2</c:v>
                </c:pt>
                <c:pt idx="290">
                  <c:v>1.9912260756924949</c:v>
                </c:pt>
                <c:pt idx="291">
                  <c:v>1.9822712330395684</c:v>
                </c:pt>
                <c:pt idx="292">
                  <c:v>2.0170333392987803</c:v>
                </c:pt>
                <c:pt idx="293">
                  <c:v>2</c:v>
                </c:pt>
                <c:pt idx="294">
                  <c:v>2.0253058652647704</c:v>
                </c:pt>
                <c:pt idx="295">
                  <c:v>1.9912260756924949</c:v>
                </c:pt>
                <c:pt idx="296">
                  <c:v>2</c:v>
                </c:pt>
                <c:pt idx="297">
                  <c:v>2.0086001717619175</c:v>
                </c:pt>
                <c:pt idx="298">
                  <c:v>2.0211892990699383</c:v>
                </c:pt>
                <c:pt idx="299">
                  <c:v>2</c:v>
                </c:pt>
                <c:pt idx="300">
                  <c:v>1.9912260756924949</c:v>
                </c:pt>
                <c:pt idx="301">
                  <c:v>2.012837224705172</c:v>
                </c:pt>
                <c:pt idx="302">
                  <c:v>1.9912260756924949</c:v>
                </c:pt>
                <c:pt idx="303">
                  <c:v>1.9777236052888478</c:v>
                </c:pt>
                <c:pt idx="304">
                  <c:v>1.9777236052888478</c:v>
                </c:pt>
                <c:pt idx="305">
                  <c:v>1.9867717342662448</c:v>
                </c:pt>
                <c:pt idx="306">
                  <c:v>1.9867717342662448</c:v>
                </c:pt>
                <c:pt idx="307">
                  <c:v>1.9867717342662448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1.9912260756924949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1.9912260756924949</c:v>
                </c:pt>
                <c:pt idx="320">
                  <c:v>2</c:v>
                </c:pt>
                <c:pt idx="321">
                  <c:v>1.9956351945975499</c:v>
                </c:pt>
                <c:pt idx="322">
                  <c:v>1.9912260756924949</c:v>
                </c:pt>
                <c:pt idx="323">
                  <c:v>1.9956351945975499</c:v>
                </c:pt>
                <c:pt idx="324">
                  <c:v>1.9912260756924949</c:v>
                </c:pt>
                <c:pt idx="325">
                  <c:v>2</c:v>
                </c:pt>
                <c:pt idx="326">
                  <c:v>1.9912260756924949</c:v>
                </c:pt>
                <c:pt idx="327">
                  <c:v>1.9912260756924949</c:v>
                </c:pt>
                <c:pt idx="328">
                  <c:v>1.9956351945975499</c:v>
                </c:pt>
                <c:pt idx="329">
                  <c:v>1.9956351945975499</c:v>
                </c:pt>
                <c:pt idx="330">
                  <c:v>1.9956351945975499</c:v>
                </c:pt>
                <c:pt idx="331">
                  <c:v>1.9912260756924949</c:v>
                </c:pt>
                <c:pt idx="332">
                  <c:v>1.9912260756924949</c:v>
                </c:pt>
                <c:pt idx="333">
                  <c:v>1.9956351945975499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1.9956351945975499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1.9956351945975499</c:v>
                </c:pt>
                <c:pt idx="347">
                  <c:v>1.9956351945975499</c:v>
                </c:pt>
                <c:pt idx="348">
                  <c:v>1.9912260756924949</c:v>
                </c:pt>
                <c:pt idx="349">
                  <c:v>1.9912260756924949</c:v>
                </c:pt>
                <c:pt idx="350">
                  <c:v>1.9956351945975499</c:v>
                </c:pt>
                <c:pt idx="351">
                  <c:v>1.9912260756924949</c:v>
                </c:pt>
                <c:pt idx="352">
                  <c:v>1.9956351945975499</c:v>
                </c:pt>
                <c:pt idx="353">
                  <c:v>2.012837224705172</c:v>
                </c:pt>
                <c:pt idx="354">
                  <c:v>2</c:v>
                </c:pt>
                <c:pt idx="355">
                  <c:v>2.0253058652647704</c:v>
                </c:pt>
                <c:pt idx="356">
                  <c:v>2.0086001717619175</c:v>
                </c:pt>
                <c:pt idx="357">
                  <c:v>2.0170333392987803</c:v>
                </c:pt>
                <c:pt idx="358">
                  <c:v>2</c:v>
                </c:pt>
                <c:pt idx="359">
                  <c:v>2.0086001717619175</c:v>
                </c:pt>
                <c:pt idx="360">
                  <c:v>1.9822712330395684</c:v>
                </c:pt>
                <c:pt idx="361">
                  <c:v>1.9912260756924949</c:v>
                </c:pt>
                <c:pt idx="362">
                  <c:v>2.0211892990699383</c:v>
                </c:pt>
                <c:pt idx="363">
                  <c:v>2.0043213737826426</c:v>
                </c:pt>
                <c:pt idx="364">
                  <c:v>2.0086001717619175</c:v>
                </c:pt>
                <c:pt idx="365">
                  <c:v>2.0253058652647704</c:v>
                </c:pt>
                <c:pt idx="366">
                  <c:v>2</c:v>
                </c:pt>
                <c:pt idx="367">
                  <c:v>2.0043213737826426</c:v>
                </c:pt>
                <c:pt idx="368">
                  <c:v>2.0211892990699383</c:v>
                </c:pt>
                <c:pt idx="369">
                  <c:v>2.012837224705172</c:v>
                </c:pt>
                <c:pt idx="370">
                  <c:v>2.0043213737826426</c:v>
                </c:pt>
                <c:pt idx="371">
                  <c:v>2</c:v>
                </c:pt>
                <c:pt idx="372">
                  <c:v>1.9912260756924949</c:v>
                </c:pt>
                <c:pt idx="373">
                  <c:v>2.0086001717619175</c:v>
                </c:pt>
                <c:pt idx="374">
                  <c:v>1.9912260756924949</c:v>
                </c:pt>
                <c:pt idx="375">
                  <c:v>2.0043213737826426</c:v>
                </c:pt>
                <c:pt idx="376">
                  <c:v>2.0170333392987803</c:v>
                </c:pt>
                <c:pt idx="377">
                  <c:v>2</c:v>
                </c:pt>
                <c:pt idx="378">
                  <c:v>2.0086001717619175</c:v>
                </c:pt>
                <c:pt idx="379">
                  <c:v>2.012837224705172</c:v>
                </c:pt>
                <c:pt idx="380">
                  <c:v>2.0086001717619175</c:v>
                </c:pt>
                <c:pt idx="381">
                  <c:v>2.0086001717619175</c:v>
                </c:pt>
                <c:pt idx="382">
                  <c:v>2.0086001717619175</c:v>
                </c:pt>
                <c:pt idx="383">
                  <c:v>2.0043213737826426</c:v>
                </c:pt>
                <c:pt idx="384">
                  <c:v>2</c:v>
                </c:pt>
                <c:pt idx="385">
                  <c:v>2.0086001717619175</c:v>
                </c:pt>
                <c:pt idx="386">
                  <c:v>2.012837224705172</c:v>
                </c:pt>
                <c:pt idx="387">
                  <c:v>2</c:v>
                </c:pt>
                <c:pt idx="388">
                  <c:v>1.9956351945975499</c:v>
                </c:pt>
                <c:pt idx="389">
                  <c:v>2</c:v>
                </c:pt>
                <c:pt idx="390">
                  <c:v>1.9956351945975499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2.0043213737826426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2.0043213737826426</c:v>
                </c:pt>
                <c:pt idx="399">
                  <c:v>2</c:v>
                </c:pt>
                <c:pt idx="400">
                  <c:v>2</c:v>
                </c:pt>
                <c:pt idx="401">
                  <c:v>2.0043213737826426</c:v>
                </c:pt>
                <c:pt idx="402">
                  <c:v>2</c:v>
                </c:pt>
                <c:pt idx="403">
                  <c:v>2.0043213737826426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2.0086001717619175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2.0043213737826426</c:v>
                </c:pt>
                <c:pt idx="412">
                  <c:v>2</c:v>
                </c:pt>
                <c:pt idx="413">
                  <c:v>2.0043213737826426</c:v>
                </c:pt>
                <c:pt idx="414">
                  <c:v>1.9956351945975499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1.9956351945975499</c:v>
                </c:pt>
                <c:pt idx="420">
                  <c:v>1.9912260756924949</c:v>
                </c:pt>
                <c:pt idx="421">
                  <c:v>2.0170333392987803</c:v>
                </c:pt>
                <c:pt idx="422">
                  <c:v>2.0253058652647704</c:v>
                </c:pt>
                <c:pt idx="423">
                  <c:v>2</c:v>
                </c:pt>
                <c:pt idx="424">
                  <c:v>2.012837224705172</c:v>
                </c:pt>
                <c:pt idx="425">
                  <c:v>2.0170333392987803</c:v>
                </c:pt>
                <c:pt idx="426">
                  <c:v>2</c:v>
                </c:pt>
                <c:pt idx="427">
                  <c:v>2.0086001717619175</c:v>
                </c:pt>
                <c:pt idx="428">
                  <c:v>2</c:v>
                </c:pt>
                <c:pt idx="429">
                  <c:v>2.0086001717619175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2.0086001717619175</c:v>
                </c:pt>
                <c:pt idx="435">
                  <c:v>2.0211892990699383</c:v>
                </c:pt>
                <c:pt idx="436">
                  <c:v>2.012837224705172</c:v>
                </c:pt>
                <c:pt idx="437">
                  <c:v>2.0086001717619175</c:v>
                </c:pt>
                <c:pt idx="438">
                  <c:v>2</c:v>
                </c:pt>
                <c:pt idx="439">
                  <c:v>2.0170333392987803</c:v>
                </c:pt>
                <c:pt idx="440">
                  <c:v>2.012837224705172</c:v>
                </c:pt>
                <c:pt idx="441">
                  <c:v>2.0086001717619175</c:v>
                </c:pt>
                <c:pt idx="442">
                  <c:v>2.012837224705172</c:v>
                </c:pt>
                <c:pt idx="443">
                  <c:v>2.012837224705172</c:v>
                </c:pt>
                <c:pt idx="444">
                  <c:v>2.0086001717619175</c:v>
                </c:pt>
                <c:pt idx="445">
                  <c:v>2.012837224705172</c:v>
                </c:pt>
                <c:pt idx="446">
                  <c:v>2.0086001717619175</c:v>
                </c:pt>
                <c:pt idx="447">
                  <c:v>2.0043213737826426</c:v>
                </c:pt>
                <c:pt idx="448">
                  <c:v>2</c:v>
                </c:pt>
                <c:pt idx="449">
                  <c:v>2.0043213737826426</c:v>
                </c:pt>
                <c:pt idx="450">
                  <c:v>2.0043213737826426</c:v>
                </c:pt>
                <c:pt idx="451">
                  <c:v>2.0086001717619175</c:v>
                </c:pt>
                <c:pt idx="452">
                  <c:v>2.0043213737826426</c:v>
                </c:pt>
                <c:pt idx="453">
                  <c:v>2.0086001717619175</c:v>
                </c:pt>
                <c:pt idx="454">
                  <c:v>2.0043213737826426</c:v>
                </c:pt>
                <c:pt idx="455">
                  <c:v>2.0043213737826426</c:v>
                </c:pt>
                <c:pt idx="456">
                  <c:v>2.0086001717619175</c:v>
                </c:pt>
                <c:pt idx="457">
                  <c:v>2</c:v>
                </c:pt>
                <c:pt idx="458">
                  <c:v>2</c:v>
                </c:pt>
                <c:pt idx="459">
                  <c:v>2.0043213737826426</c:v>
                </c:pt>
                <c:pt idx="460">
                  <c:v>2.0043213737826426</c:v>
                </c:pt>
                <c:pt idx="461">
                  <c:v>2</c:v>
                </c:pt>
                <c:pt idx="462">
                  <c:v>1.968482948553935</c:v>
                </c:pt>
                <c:pt idx="463">
                  <c:v>2.0334237554869499</c:v>
                </c:pt>
                <c:pt idx="464">
                  <c:v>2.0170333392987803</c:v>
                </c:pt>
                <c:pt idx="465">
                  <c:v>2.0086001717619175</c:v>
                </c:pt>
                <c:pt idx="466">
                  <c:v>2.012837224705172</c:v>
                </c:pt>
                <c:pt idx="467">
                  <c:v>2.012837224705172</c:v>
                </c:pt>
                <c:pt idx="468">
                  <c:v>2.0170333392987803</c:v>
                </c:pt>
                <c:pt idx="469">
                  <c:v>2.0086001717619175</c:v>
                </c:pt>
                <c:pt idx="470">
                  <c:v>2.0211892990699383</c:v>
                </c:pt>
                <c:pt idx="471">
                  <c:v>2.012837224705172</c:v>
                </c:pt>
                <c:pt idx="472">
                  <c:v>2.012837224705172</c:v>
                </c:pt>
                <c:pt idx="473">
                  <c:v>2.012837224705172</c:v>
                </c:pt>
                <c:pt idx="474">
                  <c:v>2.0086001717619175</c:v>
                </c:pt>
                <c:pt idx="475">
                  <c:v>2.0086001717619175</c:v>
                </c:pt>
                <c:pt idx="476">
                  <c:v>2.012837224705172</c:v>
                </c:pt>
                <c:pt idx="477">
                  <c:v>2.0086001717619175</c:v>
                </c:pt>
                <c:pt idx="478">
                  <c:v>2.0086001717619175</c:v>
                </c:pt>
                <c:pt idx="479">
                  <c:v>2.0086001717619175</c:v>
                </c:pt>
                <c:pt idx="480">
                  <c:v>2.0086001717619175</c:v>
                </c:pt>
                <c:pt idx="481">
                  <c:v>2.0086001717619175</c:v>
                </c:pt>
                <c:pt idx="482">
                  <c:v>2.0086001717619175</c:v>
                </c:pt>
                <c:pt idx="483">
                  <c:v>2.0086001717619175</c:v>
                </c:pt>
                <c:pt idx="484">
                  <c:v>2.0211892990699383</c:v>
                </c:pt>
                <c:pt idx="485">
                  <c:v>2.0253058652647704</c:v>
                </c:pt>
                <c:pt idx="486">
                  <c:v>2.0211892990699383</c:v>
                </c:pt>
                <c:pt idx="487">
                  <c:v>2.0170333392987803</c:v>
                </c:pt>
                <c:pt idx="488">
                  <c:v>2.0086001717619175</c:v>
                </c:pt>
                <c:pt idx="489">
                  <c:v>2.0211892990699383</c:v>
                </c:pt>
                <c:pt idx="490">
                  <c:v>2.012837224705172</c:v>
                </c:pt>
                <c:pt idx="491">
                  <c:v>2.0253058652647704</c:v>
                </c:pt>
                <c:pt idx="492">
                  <c:v>2.0293837776852097</c:v>
                </c:pt>
                <c:pt idx="493">
                  <c:v>2.0170333392987803</c:v>
                </c:pt>
                <c:pt idx="494">
                  <c:v>2.012837224705172</c:v>
                </c:pt>
                <c:pt idx="495">
                  <c:v>2.0170333392987803</c:v>
                </c:pt>
                <c:pt idx="496">
                  <c:v>2.012837224705172</c:v>
                </c:pt>
                <c:pt idx="497">
                  <c:v>2.012837224705172</c:v>
                </c:pt>
                <c:pt idx="498">
                  <c:v>2.012837224705172</c:v>
                </c:pt>
                <c:pt idx="499">
                  <c:v>2.0644579892269186</c:v>
                </c:pt>
                <c:pt idx="500">
                  <c:v>2.0253058652647704</c:v>
                </c:pt>
                <c:pt idx="501">
                  <c:v>2.0334237554869499</c:v>
                </c:pt>
                <c:pt idx="502">
                  <c:v>2.0253058652647704</c:v>
                </c:pt>
                <c:pt idx="503">
                  <c:v>2.0334237554869499</c:v>
                </c:pt>
                <c:pt idx="504">
                  <c:v>2.012837224705172</c:v>
                </c:pt>
                <c:pt idx="505">
                  <c:v>2.0253058652647704</c:v>
                </c:pt>
                <c:pt idx="506">
                  <c:v>2.0170333392987803</c:v>
                </c:pt>
                <c:pt idx="507">
                  <c:v>2.0530784434834195</c:v>
                </c:pt>
                <c:pt idx="508">
                  <c:v>2.0293837776852097</c:v>
                </c:pt>
                <c:pt idx="509">
                  <c:v>2.0293837776852097</c:v>
                </c:pt>
                <c:pt idx="510">
                  <c:v>2.0253058652647704</c:v>
                </c:pt>
                <c:pt idx="511">
                  <c:v>2.0253058652647704</c:v>
                </c:pt>
                <c:pt idx="512">
                  <c:v>2.0211892990699383</c:v>
                </c:pt>
                <c:pt idx="513">
                  <c:v>2.0211892990699383</c:v>
                </c:pt>
                <c:pt idx="514">
                  <c:v>2.0211892990699383</c:v>
                </c:pt>
                <c:pt idx="515">
                  <c:v>2.0681858617461617</c:v>
                </c:pt>
                <c:pt idx="516">
                  <c:v>2.0253058652647704</c:v>
                </c:pt>
                <c:pt idx="517">
                  <c:v>2.0211892990699383</c:v>
                </c:pt>
                <c:pt idx="518">
                  <c:v>2.0899051114393981</c:v>
                </c:pt>
                <c:pt idx="519">
                  <c:v>2.0374264979406238</c:v>
                </c:pt>
                <c:pt idx="520">
                  <c:v>2.0253058652647704</c:v>
                </c:pt>
                <c:pt idx="521">
                  <c:v>2.1003705451175629</c:v>
                </c:pt>
                <c:pt idx="522">
                  <c:v>2.0681858617461617</c:v>
                </c:pt>
                <c:pt idx="523">
                  <c:v>2.0413926851582249</c:v>
                </c:pt>
                <c:pt idx="524">
                  <c:v>2.1072099696478683</c:v>
                </c:pt>
                <c:pt idx="525">
                  <c:v>2.1003705451175629</c:v>
                </c:pt>
                <c:pt idx="526">
                  <c:v>2.0899051114393981</c:v>
                </c:pt>
                <c:pt idx="527">
                  <c:v>2.0718820073061255</c:v>
                </c:pt>
              </c:numCache>
            </c:numRef>
          </c:xVal>
          <c:yVal>
            <c:numRef>
              <c:f>regression!$C$25:$C$552</c:f>
              <c:numCache>
                <c:formatCode>General</c:formatCode>
                <c:ptCount val="528"/>
                <c:pt idx="0">
                  <c:v>-0.10134701617650621</c:v>
                </c:pt>
                <c:pt idx="1">
                  <c:v>-5.3705538819627252E-2</c:v>
                </c:pt>
                <c:pt idx="2">
                  <c:v>-7.9325041843592681E-2</c:v>
                </c:pt>
                <c:pt idx="3">
                  <c:v>-7.3254318124527096E-4</c:v>
                </c:pt>
                <c:pt idx="4">
                  <c:v>2.6674522909017062E-2</c:v>
                </c:pt>
                <c:pt idx="5">
                  <c:v>2.6674522909017062E-2</c:v>
                </c:pt>
                <c:pt idx="6">
                  <c:v>2.6674522909017062E-2</c:v>
                </c:pt>
                <c:pt idx="7">
                  <c:v>-7.9325041843592681E-2</c:v>
                </c:pt>
                <c:pt idx="8">
                  <c:v>-2.1520855448226017E-2</c:v>
                </c:pt>
                <c:pt idx="9">
                  <c:v>-3.4400226545893142E-2</c:v>
                </c:pt>
                <c:pt idx="10">
                  <c:v>-8.4991679775232587E-3</c:v>
                </c:pt>
                <c:pt idx="11">
                  <c:v>-3.4400226545893142E-2</c:v>
                </c:pt>
                <c:pt idx="12">
                  <c:v>-3.4400226545893142E-2</c:v>
                </c:pt>
                <c:pt idx="13">
                  <c:v>-5.974422969122295E-2</c:v>
                </c:pt>
                <c:pt idx="14">
                  <c:v>-7.2214724109082029E-2</c:v>
                </c:pt>
                <c:pt idx="15">
                  <c:v>-7.2214724109082029E-2</c:v>
                </c:pt>
                <c:pt idx="16">
                  <c:v>-5.974422969122295E-2</c:v>
                </c:pt>
                <c:pt idx="17">
                  <c:v>-7.2214724109082029E-2</c:v>
                </c:pt>
                <c:pt idx="18">
                  <c:v>-5.974422969122295E-2</c:v>
                </c:pt>
                <c:pt idx="19">
                  <c:v>0.1168821058855265</c:v>
                </c:pt>
                <c:pt idx="20">
                  <c:v>-1.7177135094748053E-2</c:v>
                </c:pt>
                <c:pt idx="21">
                  <c:v>-4.2251500731638636E-2</c:v>
                </c:pt>
                <c:pt idx="22">
                  <c:v>-4.2251500731638636E-2</c:v>
                </c:pt>
                <c:pt idx="23">
                  <c:v>-2.9781006313779557E-2</c:v>
                </c:pt>
                <c:pt idx="24">
                  <c:v>-5.4591411657148647E-2</c:v>
                </c:pt>
                <c:pt idx="25">
                  <c:v>-5.4591411657148647E-2</c:v>
                </c:pt>
                <c:pt idx="26">
                  <c:v>-2.9781006313779557E-2</c:v>
                </c:pt>
                <c:pt idx="27">
                  <c:v>-1.7177135094748053E-2</c:v>
                </c:pt>
                <c:pt idx="28">
                  <c:v>-4.4370031684497491E-3</c:v>
                </c:pt>
                <c:pt idx="29">
                  <c:v>2.1464055399920134E-2</c:v>
                </c:pt>
                <c:pt idx="30">
                  <c:v>-1.7177135094748053E-2</c:v>
                </c:pt>
                <c:pt idx="31">
                  <c:v>-4.4370031684497491E-3</c:v>
                </c:pt>
                <c:pt idx="32">
                  <c:v>-1.7177135094748053E-2</c:v>
                </c:pt>
                <c:pt idx="33">
                  <c:v>-2.9781006313779557E-2</c:v>
                </c:pt>
                <c:pt idx="34">
                  <c:v>-5.4591411657148647E-2</c:v>
                </c:pt>
                <c:pt idx="35">
                  <c:v>-1.7177135094748053E-2</c:v>
                </c:pt>
                <c:pt idx="36">
                  <c:v>-1.7177135094748053E-2</c:v>
                </c:pt>
                <c:pt idx="37">
                  <c:v>-4.4370031684497491E-3</c:v>
                </c:pt>
                <c:pt idx="38">
                  <c:v>-2.9781006313779557E-2</c:v>
                </c:pt>
                <c:pt idx="39">
                  <c:v>-1.7177135094748053E-2</c:v>
                </c:pt>
                <c:pt idx="40">
                  <c:v>-1.7177135094748053E-2</c:v>
                </c:pt>
                <c:pt idx="41">
                  <c:v>-2.9781006313779557E-2</c:v>
                </c:pt>
                <c:pt idx="42">
                  <c:v>-4.4370031684497491E-3</c:v>
                </c:pt>
                <c:pt idx="43">
                  <c:v>-2.9781006313779557E-2</c:v>
                </c:pt>
                <c:pt idx="44">
                  <c:v>-4.2251500731638636E-2</c:v>
                </c:pt>
                <c:pt idx="45">
                  <c:v>-2.9781006313779557E-2</c:v>
                </c:pt>
                <c:pt idx="46">
                  <c:v>-2.9781006313779557E-2</c:v>
                </c:pt>
                <c:pt idx="47">
                  <c:v>-2.9781006313779557E-2</c:v>
                </c:pt>
                <c:pt idx="48">
                  <c:v>-5.4591411657148647E-2</c:v>
                </c:pt>
                <c:pt idx="49">
                  <c:v>-4.2251500731638636E-2</c:v>
                </c:pt>
                <c:pt idx="50">
                  <c:v>-4.2251500731638636E-2</c:v>
                </c:pt>
                <c:pt idx="51">
                  <c:v>-4.2251500731638636E-2</c:v>
                </c:pt>
                <c:pt idx="52">
                  <c:v>-5.4591411657148647E-2</c:v>
                </c:pt>
                <c:pt idx="53">
                  <c:v>-4.2251500731638636E-2</c:v>
                </c:pt>
                <c:pt idx="54">
                  <c:v>-2.9781006313779557E-2</c:v>
                </c:pt>
                <c:pt idx="55">
                  <c:v>-4.2251500731638636E-2</c:v>
                </c:pt>
                <c:pt idx="56">
                  <c:v>-4.2251500731638636E-2</c:v>
                </c:pt>
                <c:pt idx="57">
                  <c:v>-2.9781006313779557E-2</c:v>
                </c:pt>
                <c:pt idx="58">
                  <c:v>-5.4591411657148647E-2</c:v>
                </c:pt>
                <c:pt idx="59">
                  <c:v>-4.2251500731638636E-2</c:v>
                </c:pt>
                <c:pt idx="60">
                  <c:v>-4.2251500731638636E-2</c:v>
                </c:pt>
                <c:pt idx="61">
                  <c:v>-4.2251500731638636E-2</c:v>
                </c:pt>
                <c:pt idx="62">
                  <c:v>-2.9781006313779557E-2</c:v>
                </c:pt>
                <c:pt idx="63">
                  <c:v>-2.9781006313779557E-2</c:v>
                </c:pt>
                <c:pt idx="64">
                  <c:v>-4.2251500731638636E-2</c:v>
                </c:pt>
                <c:pt idx="65">
                  <c:v>-4.2251500731638636E-2</c:v>
                </c:pt>
                <c:pt idx="66">
                  <c:v>-3.8774721957115732E-2</c:v>
                </c:pt>
                <c:pt idx="67">
                  <c:v>-5.0861502020199234E-2</c:v>
                </c:pt>
                <c:pt idx="68">
                  <c:v>2.3591720431793695E-2</c:v>
                </c:pt>
                <c:pt idx="69">
                  <c:v>-1.752282713536113E-3</c:v>
                </c:pt>
                <c:pt idx="70">
                  <c:v>-2.6562688056905204E-2</c:v>
                </c:pt>
                <c:pt idx="71">
                  <c:v>-1.752282713536113E-3</c:v>
                </c:pt>
                <c:pt idx="72">
                  <c:v>-1.4222777131395192E-2</c:v>
                </c:pt>
                <c:pt idx="73">
                  <c:v>1.0851588505495391E-2</c:v>
                </c:pt>
                <c:pt idx="74">
                  <c:v>1.0851588505495391E-2</c:v>
                </c:pt>
                <c:pt idx="75">
                  <c:v>-5.0861502020199234E-2</c:v>
                </c:pt>
                <c:pt idx="76">
                  <c:v>-1.752282713536113E-3</c:v>
                </c:pt>
                <c:pt idx="77">
                  <c:v>-1.4222777131395192E-2</c:v>
                </c:pt>
                <c:pt idx="78">
                  <c:v>1.0851588505495391E-2</c:v>
                </c:pt>
                <c:pt idx="79">
                  <c:v>-2.6562688056905204E-2</c:v>
                </c:pt>
                <c:pt idx="80">
                  <c:v>-3.8774721957115732E-2</c:v>
                </c:pt>
                <c:pt idx="81">
                  <c:v>-1.4222777131395192E-2</c:v>
                </c:pt>
                <c:pt idx="82">
                  <c:v>-1.752282713536113E-3</c:v>
                </c:pt>
                <c:pt idx="83">
                  <c:v>-3.8774721957115732E-2</c:v>
                </c:pt>
                <c:pt idx="84">
                  <c:v>-1.752282713536113E-3</c:v>
                </c:pt>
                <c:pt idx="85">
                  <c:v>-3.8774721957115732E-2</c:v>
                </c:pt>
                <c:pt idx="86">
                  <c:v>-2.6562688056905204E-2</c:v>
                </c:pt>
                <c:pt idx="87">
                  <c:v>-3.8774721957115732E-2</c:v>
                </c:pt>
                <c:pt idx="88">
                  <c:v>-2.6562688056905204E-2</c:v>
                </c:pt>
                <c:pt idx="89">
                  <c:v>-1.4222777131395192E-2</c:v>
                </c:pt>
                <c:pt idx="90">
                  <c:v>-5.0861502020199234E-2</c:v>
                </c:pt>
                <c:pt idx="91">
                  <c:v>-2.6562688056905204E-2</c:v>
                </c:pt>
                <c:pt idx="92">
                  <c:v>-1.4222777131395192E-2</c:v>
                </c:pt>
                <c:pt idx="93">
                  <c:v>-1.4222777131395192E-2</c:v>
                </c:pt>
                <c:pt idx="94">
                  <c:v>-2.6562688056905204E-2</c:v>
                </c:pt>
                <c:pt idx="95">
                  <c:v>-3.8774721957115732E-2</c:v>
                </c:pt>
                <c:pt idx="96">
                  <c:v>-2.6562688056905204E-2</c:v>
                </c:pt>
                <c:pt idx="97">
                  <c:v>-1.752282713536113E-3</c:v>
                </c:pt>
                <c:pt idx="98">
                  <c:v>-1.4222777131395192E-2</c:v>
                </c:pt>
                <c:pt idx="99">
                  <c:v>-2.6562688056905204E-2</c:v>
                </c:pt>
                <c:pt idx="100">
                  <c:v>-2.6562688056905204E-2</c:v>
                </c:pt>
                <c:pt idx="101">
                  <c:v>-1.4222777131395192E-2</c:v>
                </c:pt>
                <c:pt idx="102">
                  <c:v>-3.8774721957115732E-2</c:v>
                </c:pt>
                <c:pt idx="103">
                  <c:v>-2.6562688056905204E-2</c:v>
                </c:pt>
                <c:pt idx="104">
                  <c:v>-2.6562688056905204E-2</c:v>
                </c:pt>
                <c:pt idx="105">
                  <c:v>-2.6562688056905204E-2</c:v>
                </c:pt>
                <c:pt idx="106">
                  <c:v>-1.4222777131395192E-2</c:v>
                </c:pt>
                <c:pt idx="107">
                  <c:v>-2.6562688056905204E-2</c:v>
                </c:pt>
                <c:pt idx="108">
                  <c:v>-2.6562688056905204E-2</c:v>
                </c:pt>
                <c:pt idx="109">
                  <c:v>-3.8774721957115732E-2</c:v>
                </c:pt>
                <c:pt idx="110">
                  <c:v>-2.6562688056905204E-2</c:v>
                </c:pt>
                <c:pt idx="111">
                  <c:v>-2.6562688056905204E-2</c:v>
                </c:pt>
                <c:pt idx="112">
                  <c:v>-2.6562688056905204E-2</c:v>
                </c:pt>
                <c:pt idx="113">
                  <c:v>-1.4222777131395192E-2</c:v>
                </c:pt>
                <c:pt idx="114">
                  <c:v>-2.6562688056905204E-2</c:v>
                </c:pt>
                <c:pt idx="115">
                  <c:v>-2.6562688056905204E-2</c:v>
                </c:pt>
                <c:pt idx="116">
                  <c:v>0.10230487100535934</c:v>
                </c:pt>
                <c:pt idx="117">
                  <c:v>-2.4532563297850141E-2</c:v>
                </c:pt>
                <c:pt idx="118">
                  <c:v>-4.8340458393182795E-2</c:v>
                </c:pt>
                <c:pt idx="119">
                  <c:v>-2.4532563297850141E-2</c:v>
                </c:pt>
                <c:pt idx="120">
                  <c:v>-2.3374933455611036E-4</c:v>
                </c:pt>
                <c:pt idx="121">
                  <c:v>-2.4532563297850141E-2</c:v>
                </c:pt>
                <c:pt idx="122">
                  <c:v>-1.2445783234766639E-2</c:v>
                </c:pt>
                <c:pt idx="123">
                  <c:v>3.7180527227844484E-2</c:v>
                </c:pt>
                <c:pt idx="124">
                  <c:v>-1.2445783234766639E-2</c:v>
                </c:pt>
                <c:pt idx="125">
                  <c:v>2.457665600881298E-2</c:v>
                </c:pt>
                <c:pt idx="126">
                  <c:v>1.2106161590953901E-2</c:v>
                </c:pt>
                <c:pt idx="127">
                  <c:v>1.2106161590953901E-2</c:v>
                </c:pt>
                <c:pt idx="128">
                  <c:v>-2.4532563297850141E-2</c:v>
                </c:pt>
                <c:pt idx="129">
                  <c:v>-2.3374933455611036E-4</c:v>
                </c:pt>
                <c:pt idx="130">
                  <c:v>-4.8340458393182795E-2</c:v>
                </c:pt>
                <c:pt idx="131">
                  <c:v>-1.2445783234766639E-2</c:v>
                </c:pt>
                <c:pt idx="132">
                  <c:v>-2.4532563297850141E-2</c:v>
                </c:pt>
                <c:pt idx="133">
                  <c:v>-6.0066433006032982E-2</c:v>
                </c:pt>
                <c:pt idx="134">
                  <c:v>-7.1676878897110941E-2</c:v>
                </c:pt>
                <c:pt idx="135">
                  <c:v>-2.4532563297850141E-2</c:v>
                </c:pt>
                <c:pt idx="136">
                  <c:v>2.457665600881298E-2</c:v>
                </c:pt>
                <c:pt idx="137">
                  <c:v>1.2106161590953901E-2</c:v>
                </c:pt>
                <c:pt idx="138">
                  <c:v>2.457665600881298E-2</c:v>
                </c:pt>
                <c:pt idx="139">
                  <c:v>3.7180527227844484E-2</c:v>
                </c:pt>
                <c:pt idx="140">
                  <c:v>-2.4532563297850141E-2</c:v>
                </c:pt>
                <c:pt idx="141">
                  <c:v>-2.3374933455611036E-4</c:v>
                </c:pt>
                <c:pt idx="142">
                  <c:v>-1.2445783234766639E-2</c:v>
                </c:pt>
                <c:pt idx="143">
                  <c:v>-1.2445783234766639E-2</c:v>
                </c:pt>
                <c:pt idx="144">
                  <c:v>-1.2445783234766639E-2</c:v>
                </c:pt>
                <c:pt idx="145">
                  <c:v>-2.3374933455611036E-4</c:v>
                </c:pt>
                <c:pt idx="146">
                  <c:v>-2.3374933455611036E-4</c:v>
                </c:pt>
                <c:pt idx="147">
                  <c:v>-1.2445783234766639E-2</c:v>
                </c:pt>
                <c:pt idx="148">
                  <c:v>-2.3374933455611036E-4</c:v>
                </c:pt>
                <c:pt idx="149">
                  <c:v>1.2106161590953901E-2</c:v>
                </c:pt>
                <c:pt idx="150">
                  <c:v>-2.4532563297850141E-2</c:v>
                </c:pt>
                <c:pt idx="151">
                  <c:v>-1.2445783234766639E-2</c:v>
                </c:pt>
                <c:pt idx="152">
                  <c:v>-2.4532563297850141E-2</c:v>
                </c:pt>
                <c:pt idx="153">
                  <c:v>-1.2445783234766639E-2</c:v>
                </c:pt>
                <c:pt idx="154">
                  <c:v>-2.4532563297850141E-2</c:v>
                </c:pt>
                <c:pt idx="155">
                  <c:v>-2.3374933455611036E-4</c:v>
                </c:pt>
                <c:pt idx="156">
                  <c:v>-2.3374933455611036E-4</c:v>
                </c:pt>
                <c:pt idx="157">
                  <c:v>-1.2445783234766639E-2</c:v>
                </c:pt>
                <c:pt idx="158">
                  <c:v>-1.2445783234766639E-2</c:v>
                </c:pt>
                <c:pt idx="159">
                  <c:v>-1.2445783234766639E-2</c:v>
                </c:pt>
                <c:pt idx="160">
                  <c:v>-1.2445783234766639E-2</c:v>
                </c:pt>
                <c:pt idx="161">
                  <c:v>-2.3374933455611036E-4</c:v>
                </c:pt>
                <c:pt idx="162">
                  <c:v>-1.2445783234766639E-2</c:v>
                </c:pt>
                <c:pt idx="163">
                  <c:v>-2.3374933455611036E-4</c:v>
                </c:pt>
                <c:pt idx="164">
                  <c:v>-1.2445783234766639E-2</c:v>
                </c:pt>
                <c:pt idx="165">
                  <c:v>-2.3374933455611036E-4</c:v>
                </c:pt>
                <c:pt idx="166">
                  <c:v>-1.2445783234766639E-2</c:v>
                </c:pt>
                <c:pt idx="167">
                  <c:v>-1.2445783234766639E-2</c:v>
                </c:pt>
                <c:pt idx="168">
                  <c:v>-2.3374933455611036E-4</c:v>
                </c:pt>
                <c:pt idx="169">
                  <c:v>1.2106161590953901E-2</c:v>
                </c:pt>
                <c:pt idx="170">
                  <c:v>-2.3374933455611036E-4</c:v>
                </c:pt>
                <c:pt idx="171">
                  <c:v>1.2106161590953901E-2</c:v>
                </c:pt>
                <c:pt idx="172">
                  <c:v>-2.4532563297850141E-2</c:v>
                </c:pt>
                <c:pt idx="173">
                  <c:v>-2.3374933455611036E-4</c:v>
                </c:pt>
                <c:pt idx="174">
                  <c:v>-1.2445783234766639E-2</c:v>
                </c:pt>
                <c:pt idx="175">
                  <c:v>-2.3374933455611036E-4</c:v>
                </c:pt>
                <c:pt idx="176">
                  <c:v>-2.3374933455611036E-4</c:v>
                </c:pt>
                <c:pt idx="177">
                  <c:v>-1.2445783234766639E-2</c:v>
                </c:pt>
                <c:pt idx="178">
                  <c:v>-1.2445783234766639E-2</c:v>
                </c:pt>
                <c:pt idx="179">
                  <c:v>-2.4532563297850141E-2</c:v>
                </c:pt>
                <c:pt idx="180">
                  <c:v>-2.3374933455611036E-4</c:v>
                </c:pt>
                <c:pt idx="181">
                  <c:v>-1.2445783234766639E-2</c:v>
                </c:pt>
                <c:pt idx="182">
                  <c:v>-2.4532563297850141E-2</c:v>
                </c:pt>
                <c:pt idx="183">
                  <c:v>-2.3374933455611036E-4</c:v>
                </c:pt>
                <c:pt idx="184">
                  <c:v>-1.2445783234766639E-2</c:v>
                </c:pt>
                <c:pt idx="185">
                  <c:v>-1.2445783234766639E-2</c:v>
                </c:pt>
                <c:pt idx="186">
                  <c:v>-1.2445783234766639E-2</c:v>
                </c:pt>
                <c:pt idx="187">
                  <c:v>-2.3374933455611036E-4</c:v>
                </c:pt>
                <c:pt idx="188">
                  <c:v>-1.2445783234766639E-2</c:v>
                </c:pt>
                <c:pt idx="189">
                  <c:v>-2.3374933455611036E-4</c:v>
                </c:pt>
                <c:pt idx="190">
                  <c:v>-2.4532563297850141E-2</c:v>
                </c:pt>
                <c:pt idx="191">
                  <c:v>-1.2445783234766639E-2</c:v>
                </c:pt>
                <c:pt idx="192">
                  <c:v>-1.2445783234766639E-2</c:v>
                </c:pt>
                <c:pt idx="193">
                  <c:v>-1.2445783234766639E-2</c:v>
                </c:pt>
                <c:pt idx="194">
                  <c:v>-1.2445783234766639E-2</c:v>
                </c:pt>
                <c:pt idx="195">
                  <c:v>-1.2445783234766639E-2</c:v>
                </c:pt>
                <c:pt idx="196">
                  <c:v>-2.3374933455611036E-4</c:v>
                </c:pt>
                <c:pt idx="197">
                  <c:v>-2.3374933455611036E-4</c:v>
                </c:pt>
                <c:pt idx="198">
                  <c:v>-1.2445783234766639E-2</c:v>
                </c:pt>
                <c:pt idx="199">
                  <c:v>1.2377800490265489E-2</c:v>
                </c:pt>
                <c:pt idx="200">
                  <c:v>8.7623613976842041E-2</c:v>
                </c:pt>
                <c:pt idx="201">
                  <c:v>-4.6853295172078813E-2</c:v>
                </c:pt>
                <c:pt idx="202">
                  <c:v>-2.3516874668150667E-2</c:v>
                </c:pt>
                <c:pt idx="203">
                  <c:v>-2.3516874668150667E-2</c:v>
                </c:pt>
                <c:pt idx="204">
                  <c:v>1.2377800490265489E-2</c:v>
                </c:pt>
                <c:pt idx="205">
                  <c:v>2.4589834390476017E-2</c:v>
                </c:pt>
                <c:pt idx="206">
                  <c:v>-2.3516874668150667E-2</c:v>
                </c:pt>
                <c:pt idx="207">
                  <c:v>-2.3516874668150667E-2</c:v>
                </c:pt>
                <c:pt idx="208">
                  <c:v>2.9102042718198717E-4</c:v>
                </c:pt>
                <c:pt idx="209">
                  <c:v>7.4744242879174916E-2</c:v>
                </c:pt>
                <c:pt idx="210">
                  <c:v>2.9102042718198717E-4</c:v>
                </c:pt>
                <c:pt idx="211">
                  <c:v>-4.6853295172078813E-2</c:v>
                </c:pt>
                <c:pt idx="212">
                  <c:v>-2.3516874668150667E-2</c:v>
                </c:pt>
                <c:pt idx="213">
                  <c:v>2.9102042718198717E-4</c:v>
                </c:pt>
                <c:pt idx="214">
                  <c:v>-5.8350466614518037E-2</c:v>
                </c:pt>
                <c:pt idx="215">
                  <c:v>-8.1013679030732977E-2</c:v>
                </c:pt>
                <c:pt idx="216">
                  <c:v>1.2377800490265489E-2</c:v>
                </c:pt>
                <c:pt idx="217">
                  <c:v>2.9102042718198717E-4</c:v>
                </c:pt>
                <c:pt idx="218">
                  <c:v>-2.3516874668150667E-2</c:v>
                </c:pt>
                <c:pt idx="219">
                  <c:v>-5.8350466614518037E-2</c:v>
                </c:pt>
                <c:pt idx="220">
                  <c:v>3.6929745315986029E-2</c:v>
                </c:pt>
                <c:pt idx="221">
                  <c:v>-2.3516874668150667E-2</c:v>
                </c:pt>
                <c:pt idx="222">
                  <c:v>2.9102042718198717E-4</c:v>
                </c:pt>
                <c:pt idx="223">
                  <c:v>2.4589834390476017E-2</c:v>
                </c:pt>
                <c:pt idx="224">
                  <c:v>6.2004110952876612E-2</c:v>
                </c:pt>
                <c:pt idx="225">
                  <c:v>2.4589834390476017E-2</c:v>
                </c:pt>
                <c:pt idx="226">
                  <c:v>1.2377800490265489E-2</c:v>
                </c:pt>
                <c:pt idx="227">
                  <c:v>-2.3516874668150667E-2</c:v>
                </c:pt>
                <c:pt idx="228">
                  <c:v>2.9102042718198717E-4</c:v>
                </c:pt>
                <c:pt idx="229">
                  <c:v>-1.1673049090104026E-2</c:v>
                </c:pt>
                <c:pt idx="230">
                  <c:v>-2.3516874668150667E-2</c:v>
                </c:pt>
                <c:pt idx="231">
                  <c:v>-2.3516874668150667E-2</c:v>
                </c:pt>
                <c:pt idx="232">
                  <c:v>-1.1673049090104026E-2</c:v>
                </c:pt>
                <c:pt idx="233">
                  <c:v>-2.3516874668150667E-2</c:v>
                </c:pt>
                <c:pt idx="234">
                  <c:v>2.9102042718198717E-4</c:v>
                </c:pt>
                <c:pt idx="235">
                  <c:v>-1.1673049090104026E-2</c:v>
                </c:pt>
                <c:pt idx="236">
                  <c:v>2.9102042718198717E-4</c:v>
                </c:pt>
                <c:pt idx="237">
                  <c:v>2.9102042718198717E-4</c:v>
                </c:pt>
                <c:pt idx="238">
                  <c:v>2.9102042718198717E-4</c:v>
                </c:pt>
                <c:pt idx="239">
                  <c:v>-1.1673049090104026E-2</c:v>
                </c:pt>
                <c:pt idx="240">
                  <c:v>-1.1673049090104026E-2</c:v>
                </c:pt>
                <c:pt idx="241">
                  <c:v>2.9102042718198717E-4</c:v>
                </c:pt>
                <c:pt idx="242">
                  <c:v>2.9102042718198717E-4</c:v>
                </c:pt>
                <c:pt idx="243">
                  <c:v>-1.1673049090104026E-2</c:v>
                </c:pt>
                <c:pt idx="244">
                  <c:v>2.9102042718198717E-4</c:v>
                </c:pt>
                <c:pt idx="245">
                  <c:v>-1.1673049090104026E-2</c:v>
                </c:pt>
                <c:pt idx="246">
                  <c:v>2.9102042718198717E-4</c:v>
                </c:pt>
                <c:pt idx="247">
                  <c:v>2.9102042718198717E-4</c:v>
                </c:pt>
                <c:pt idx="248">
                  <c:v>-1.1673049090104026E-2</c:v>
                </c:pt>
                <c:pt idx="249">
                  <c:v>2.9102042718198717E-4</c:v>
                </c:pt>
                <c:pt idx="250">
                  <c:v>2.9102042718198717E-4</c:v>
                </c:pt>
                <c:pt idx="251">
                  <c:v>1.2377800490265489E-2</c:v>
                </c:pt>
                <c:pt idx="252">
                  <c:v>2.9102042718198717E-4</c:v>
                </c:pt>
                <c:pt idx="253">
                  <c:v>2.9102042718198717E-4</c:v>
                </c:pt>
                <c:pt idx="254">
                  <c:v>2.9102042718198717E-4</c:v>
                </c:pt>
                <c:pt idx="255">
                  <c:v>1.2377800490265489E-2</c:v>
                </c:pt>
                <c:pt idx="256">
                  <c:v>2.4589834390476017E-2</c:v>
                </c:pt>
                <c:pt idx="257">
                  <c:v>1.2377800490265489E-2</c:v>
                </c:pt>
                <c:pt idx="258">
                  <c:v>2.9102042718198717E-4</c:v>
                </c:pt>
                <c:pt idx="259">
                  <c:v>2.9102042718198717E-4</c:v>
                </c:pt>
                <c:pt idx="260">
                  <c:v>-1.1673049090104026E-2</c:v>
                </c:pt>
                <c:pt idx="261">
                  <c:v>-1.1673049090104026E-2</c:v>
                </c:pt>
                <c:pt idx="262">
                  <c:v>2.9102042718198717E-4</c:v>
                </c:pt>
                <c:pt idx="263">
                  <c:v>2.9102042718198717E-4</c:v>
                </c:pt>
                <c:pt idx="264">
                  <c:v>-1.1673049090104026E-2</c:v>
                </c:pt>
                <c:pt idx="265">
                  <c:v>2.9102042718198717E-4</c:v>
                </c:pt>
                <c:pt idx="266">
                  <c:v>2.9102042718198717E-4</c:v>
                </c:pt>
                <c:pt idx="267">
                  <c:v>2.9102042718198717E-4</c:v>
                </c:pt>
                <c:pt idx="268">
                  <c:v>2.9102042718198717E-4</c:v>
                </c:pt>
                <c:pt idx="269">
                  <c:v>2.9102042718198717E-4</c:v>
                </c:pt>
                <c:pt idx="270">
                  <c:v>-1.1673049090104026E-2</c:v>
                </c:pt>
                <c:pt idx="271">
                  <c:v>1.2377800490265489E-2</c:v>
                </c:pt>
                <c:pt idx="272">
                  <c:v>2.9102042718198717E-4</c:v>
                </c:pt>
                <c:pt idx="273">
                  <c:v>2.9102042718198717E-4</c:v>
                </c:pt>
                <c:pt idx="274">
                  <c:v>2.9102042718198717E-4</c:v>
                </c:pt>
                <c:pt idx="275">
                  <c:v>2.9102042718198717E-4</c:v>
                </c:pt>
                <c:pt idx="276">
                  <c:v>2.9102042718198717E-4</c:v>
                </c:pt>
                <c:pt idx="277">
                  <c:v>-1.1673049090104026E-2</c:v>
                </c:pt>
                <c:pt idx="278">
                  <c:v>1.2377800490265489E-2</c:v>
                </c:pt>
                <c:pt idx="279">
                  <c:v>2.9102042718198717E-4</c:v>
                </c:pt>
                <c:pt idx="280">
                  <c:v>1.2377800490265489E-2</c:v>
                </c:pt>
                <c:pt idx="281">
                  <c:v>2.9102042718198717E-4</c:v>
                </c:pt>
                <c:pt idx="282">
                  <c:v>2.9102042718198717E-4</c:v>
                </c:pt>
                <c:pt idx="283">
                  <c:v>2.9102042718198717E-4</c:v>
                </c:pt>
                <c:pt idx="284">
                  <c:v>2.9102042718198717E-4</c:v>
                </c:pt>
                <c:pt idx="285">
                  <c:v>2.9102042718198717E-4</c:v>
                </c:pt>
                <c:pt idx="286">
                  <c:v>-2.3372199322555964E-2</c:v>
                </c:pt>
                <c:pt idx="287">
                  <c:v>-5.7532583181210128E-2</c:v>
                </c:pt>
                <c:pt idx="288">
                  <c:v>-3.5778818627818509E-5</c:v>
                </c:pt>
                <c:pt idx="289">
                  <c:v>-3.5778818627818509E-5</c:v>
                </c:pt>
                <c:pt idx="290">
                  <c:v>2.3772116276704836E-2</c:v>
                </c:pt>
                <c:pt idx="291">
                  <c:v>4.8070930239998866E-2</c:v>
                </c:pt>
                <c:pt idx="292">
                  <c:v>-4.6255456688618857E-2</c:v>
                </c:pt>
                <c:pt idx="293">
                  <c:v>-3.5778818627818509E-5</c:v>
                </c:pt>
                <c:pt idx="294">
                  <c:v>-6.8702815871241718E-2</c:v>
                </c:pt>
                <c:pt idx="295">
                  <c:v>2.3772116276704836E-2</c:v>
                </c:pt>
                <c:pt idx="296">
                  <c:v>-3.5778818627818509E-5</c:v>
                </c:pt>
                <c:pt idx="297">
                  <c:v>-2.3372199322555964E-2</c:v>
                </c:pt>
                <c:pt idx="298">
                  <c:v>-5.7532583181210128E-2</c:v>
                </c:pt>
                <c:pt idx="299">
                  <c:v>-3.5778818627818509E-5</c:v>
                </c:pt>
                <c:pt idx="300">
                  <c:v>2.3772116276704836E-2</c:v>
                </c:pt>
                <c:pt idx="301">
                  <c:v>-3.4869370764995189E-2</c:v>
                </c:pt>
                <c:pt idx="302">
                  <c:v>2.3772116276704836E-2</c:v>
                </c:pt>
                <c:pt idx="303">
                  <c:v>6.0410841165508877E-2</c:v>
                </c:pt>
                <c:pt idx="304">
                  <c:v>6.0410841165508877E-2</c:v>
                </c:pt>
                <c:pt idx="305">
                  <c:v>3.5858896339788338E-2</c:v>
                </c:pt>
                <c:pt idx="306">
                  <c:v>3.5858896339788338E-2</c:v>
                </c:pt>
                <c:pt idx="307">
                  <c:v>3.5858896339788338E-2</c:v>
                </c:pt>
                <c:pt idx="308">
                  <c:v>-3.5778818627818509E-5</c:v>
                </c:pt>
                <c:pt idx="309">
                  <c:v>-3.5778818627818509E-5</c:v>
                </c:pt>
                <c:pt idx="310">
                  <c:v>-3.5778818627818509E-5</c:v>
                </c:pt>
                <c:pt idx="311">
                  <c:v>-3.5778818627818509E-5</c:v>
                </c:pt>
                <c:pt idx="312">
                  <c:v>2.3772116276704836E-2</c:v>
                </c:pt>
                <c:pt idx="313">
                  <c:v>-3.5778818627818509E-5</c:v>
                </c:pt>
                <c:pt idx="314">
                  <c:v>-3.5778818627818509E-5</c:v>
                </c:pt>
                <c:pt idx="315">
                  <c:v>-3.5778818627818509E-5</c:v>
                </c:pt>
                <c:pt idx="316">
                  <c:v>-3.5778818627818509E-5</c:v>
                </c:pt>
                <c:pt idx="317">
                  <c:v>-3.5778818627818509E-5</c:v>
                </c:pt>
                <c:pt idx="318">
                  <c:v>-3.5778818627818509E-5</c:v>
                </c:pt>
                <c:pt idx="319">
                  <c:v>2.3772116276704836E-2</c:v>
                </c:pt>
                <c:pt idx="320">
                  <c:v>-3.5778818627818509E-5</c:v>
                </c:pt>
                <c:pt idx="321">
                  <c:v>1.1808046759418822E-2</c:v>
                </c:pt>
                <c:pt idx="322">
                  <c:v>2.3772116276704836E-2</c:v>
                </c:pt>
                <c:pt idx="323">
                  <c:v>1.1808046759418822E-2</c:v>
                </c:pt>
                <c:pt idx="324">
                  <c:v>2.3772116276704836E-2</c:v>
                </c:pt>
                <c:pt idx="325">
                  <c:v>-3.5778818627818509E-5</c:v>
                </c:pt>
                <c:pt idx="326">
                  <c:v>2.3772116276704836E-2</c:v>
                </c:pt>
                <c:pt idx="327">
                  <c:v>2.3772116276704836E-2</c:v>
                </c:pt>
                <c:pt idx="328">
                  <c:v>1.1808046759418822E-2</c:v>
                </c:pt>
                <c:pt idx="329">
                  <c:v>1.1808046759418822E-2</c:v>
                </c:pt>
                <c:pt idx="330">
                  <c:v>1.1808046759418822E-2</c:v>
                </c:pt>
                <c:pt idx="331">
                  <c:v>2.3772116276704836E-2</c:v>
                </c:pt>
                <c:pt idx="332">
                  <c:v>2.3772116276704836E-2</c:v>
                </c:pt>
                <c:pt idx="333">
                  <c:v>1.1808046759418822E-2</c:v>
                </c:pt>
                <c:pt idx="334">
                  <c:v>-3.5778818627818509E-5</c:v>
                </c:pt>
                <c:pt idx="335">
                  <c:v>-3.5778818627818509E-5</c:v>
                </c:pt>
                <c:pt idx="336">
                  <c:v>-3.5778818627818509E-5</c:v>
                </c:pt>
                <c:pt idx="337">
                  <c:v>-3.5778818627818509E-5</c:v>
                </c:pt>
                <c:pt idx="338">
                  <c:v>-3.5778818627818509E-5</c:v>
                </c:pt>
                <c:pt idx="339">
                  <c:v>1.1808046759418822E-2</c:v>
                </c:pt>
                <c:pt idx="340">
                  <c:v>-3.5778818627818509E-5</c:v>
                </c:pt>
                <c:pt idx="341">
                  <c:v>-3.5778818627818509E-5</c:v>
                </c:pt>
                <c:pt idx="342">
                  <c:v>-3.5778818627818509E-5</c:v>
                </c:pt>
                <c:pt idx="343">
                  <c:v>-3.5778818627818509E-5</c:v>
                </c:pt>
                <c:pt idx="344">
                  <c:v>-3.5778818627818509E-5</c:v>
                </c:pt>
                <c:pt idx="345">
                  <c:v>-3.5778818627818509E-5</c:v>
                </c:pt>
                <c:pt idx="346">
                  <c:v>1.1808046759418822E-2</c:v>
                </c:pt>
                <c:pt idx="347">
                  <c:v>1.1808046759418822E-2</c:v>
                </c:pt>
                <c:pt idx="348">
                  <c:v>2.3772116276704836E-2</c:v>
                </c:pt>
                <c:pt idx="349">
                  <c:v>2.3772116276704836E-2</c:v>
                </c:pt>
                <c:pt idx="350">
                  <c:v>1.1808046759418822E-2</c:v>
                </c:pt>
                <c:pt idx="351">
                  <c:v>2.3772116276704836E-2</c:v>
                </c:pt>
                <c:pt idx="352">
                  <c:v>1.1808046759418822E-2</c:v>
                </c:pt>
                <c:pt idx="353">
                  <c:v>-1.2592976053842797E-2</c:v>
                </c:pt>
                <c:pt idx="354">
                  <c:v>2.2240615892524573E-2</c:v>
                </c:pt>
                <c:pt idx="355">
                  <c:v>-4.6426421160089326E-2</c:v>
                </c:pt>
                <c:pt idx="356">
                  <c:v>-1.0958046114035724E-3</c:v>
                </c:pt>
                <c:pt idx="357">
                  <c:v>-2.3979061977466465E-2</c:v>
                </c:pt>
                <c:pt idx="358">
                  <c:v>2.2240615892524573E-2</c:v>
                </c:pt>
                <c:pt idx="359">
                  <c:v>-1.0958046114035724E-3</c:v>
                </c:pt>
                <c:pt idx="360">
                  <c:v>7.0347324951151258E-2</c:v>
                </c:pt>
                <c:pt idx="361">
                  <c:v>4.6048510987857227E-2</c:v>
                </c:pt>
                <c:pt idx="362">
                  <c:v>-3.5256188470057737E-2</c:v>
                </c:pt>
                <c:pt idx="363">
                  <c:v>1.0514641279674386E-2</c:v>
                </c:pt>
                <c:pt idx="364">
                  <c:v>-1.0958046114035724E-3</c:v>
                </c:pt>
                <c:pt idx="365">
                  <c:v>-4.6426421160089326E-2</c:v>
                </c:pt>
                <c:pt idx="366">
                  <c:v>2.2240615892524573E-2</c:v>
                </c:pt>
                <c:pt idx="367">
                  <c:v>1.0514641279674386E-2</c:v>
                </c:pt>
                <c:pt idx="368">
                  <c:v>-3.5256188470057737E-2</c:v>
                </c:pt>
                <c:pt idx="369">
                  <c:v>-1.2592976053842797E-2</c:v>
                </c:pt>
                <c:pt idx="370">
                  <c:v>1.0514641279674386E-2</c:v>
                </c:pt>
                <c:pt idx="371">
                  <c:v>2.2240615892524573E-2</c:v>
                </c:pt>
                <c:pt idx="372">
                  <c:v>4.6048510987857227E-2</c:v>
                </c:pt>
                <c:pt idx="373">
                  <c:v>-1.0958046114035724E-3</c:v>
                </c:pt>
                <c:pt idx="374">
                  <c:v>4.6048510987857227E-2</c:v>
                </c:pt>
                <c:pt idx="375">
                  <c:v>1.0514641279674386E-2</c:v>
                </c:pt>
                <c:pt idx="376">
                  <c:v>-2.3979061977466465E-2</c:v>
                </c:pt>
                <c:pt idx="377">
                  <c:v>2.2240615892524573E-2</c:v>
                </c:pt>
                <c:pt idx="378">
                  <c:v>-1.0958046114035724E-3</c:v>
                </c:pt>
                <c:pt idx="379">
                  <c:v>-1.2592976053842797E-2</c:v>
                </c:pt>
                <c:pt idx="380">
                  <c:v>-1.0958046114035724E-3</c:v>
                </c:pt>
                <c:pt idx="381">
                  <c:v>-1.0958046114035724E-3</c:v>
                </c:pt>
                <c:pt idx="382">
                  <c:v>-1.0958046114035724E-3</c:v>
                </c:pt>
                <c:pt idx="383">
                  <c:v>1.0514641279674386E-2</c:v>
                </c:pt>
                <c:pt idx="384">
                  <c:v>2.2240615892524573E-2</c:v>
                </c:pt>
                <c:pt idx="385">
                  <c:v>-1.0958046114035724E-3</c:v>
                </c:pt>
                <c:pt idx="386">
                  <c:v>-1.2592976053842797E-2</c:v>
                </c:pt>
                <c:pt idx="387">
                  <c:v>2.2240615892524573E-2</c:v>
                </c:pt>
                <c:pt idx="388">
                  <c:v>3.4084441470571214E-2</c:v>
                </c:pt>
                <c:pt idx="389">
                  <c:v>2.2240615892524573E-2</c:v>
                </c:pt>
                <c:pt idx="390">
                  <c:v>3.4084441470571214E-2</c:v>
                </c:pt>
                <c:pt idx="391">
                  <c:v>2.2240615892524573E-2</c:v>
                </c:pt>
                <c:pt idx="392">
                  <c:v>2.2240615892524573E-2</c:v>
                </c:pt>
                <c:pt idx="393">
                  <c:v>2.2240615892524573E-2</c:v>
                </c:pt>
                <c:pt idx="394">
                  <c:v>1.0514641279674386E-2</c:v>
                </c:pt>
                <c:pt idx="395">
                  <c:v>2.2240615892524573E-2</c:v>
                </c:pt>
                <c:pt idx="396">
                  <c:v>2.2240615892524573E-2</c:v>
                </c:pt>
                <c:pt idx="397">
                  <c:v>2.2240615892524573E-2</c:v>
                </c:pt>
                <c:pt idx="398">
                  <c:v>1.0514641279674386E-2</c:v>
                </c:pt>
                <c:pt idx="399">
                  <c:v>2.2240615892524573E-2</c:v>
                </c:pt>
                <c:pt idx="400">
                  <c:v>2.2240615892524573E-2</c:v>
                </c:pt>
                <c:pt idx="401">
                  <c:v>1.0514641279674386E-2</c:v>
                </c:pt>
                <c:pt idx="402">
                  <c:v>2.2240615892524573E-2</c:v>
                </c:pt>
                <c:pt idx="403">
                  <c:v>1.0514641279674386E-2</c:v>
                </c:pt>
                <c:pt idx="404">
                  <c:v>2.2240615892524573E-2</c:v>
                </c:pt>
                <c:pt idx="405">
                  <c:v>2.2240615892524573E-2</c:v>
                </c:pt>
                <c:pt idx="406">
                  <c:v>2.2240615892524573E-2</c:v>
                </c:pt>
                <c:pt idx="407">
                  <c:v>-1.0958046114035724E-3</c:v>
                </c:pt>
                <c:pt idx="408">
                  <c:v>2.2240615892524573E-2</c:v>
                </c:pt>
                <c:pt idx="409">
                  <c:v>2.2240615892524573E-2</c:v>
                </c:pt>
                <c:pt idx="410">
                  <c:v>2.2240615892524573E-2</c:v>
                </c:pt>
                <c:pt idx="411">
                  <c:v>1.0514641279674386E-2</c:v>
                </c:pt>
                <c:pt idx="412">
                  <c:v>2.2240615892524573E-2</c:v>
                </c:pt>
                <c:pt idx="413">
                  <c:v>1.0514641279674386E-2</c:v>
                </c:pt>
                <c:pt idx="414">
                  <c:v>3.4084441470571214E-2</c:v>
                </c:pt>
                <c:pt idx="415">
                  <c:v>2.2240615892524573E-2</c:v>
                </c:pt>
                <c:pt idx="416">
                  <c:v>2.2240615892524573E-2</c:v>
                </c:pt>
                <c:pt idx="417">
                  <c:v>2.2240615892524573E-2</c:v>
                </c:pt>
                <c:pt idx="418">
                  <c:v>2.2240615892524573E-2</c:v>
                </c:pt>
                <c:pt idx="419">
                  <c:v>5.5273740540509264E-2</c:v>
                </c:pt>
                <c:pt idx="420">
                  <c:v>6.7237810057795278E-2</c:v>
                </c:pt>
                <c:pt idx="421">
                  <c:v>-2.7897629075284147E-3</c:v>
                </c:pt>
                <c:pt idx="422">
                  <c:v>-2.5237122090151276E-2</c:v>
                </c:pt>
                <c:pt idx="423">
                  <c:v>4.3429914962462624E-2</c:v>
                </c:pt>
                <c:pt idx="424">
                  <c:v>8.5963230160952531E-3</c:v>
                </c:pt>
                <c:pt idx="425">
                  <c:v>-2.7897629075284147E-3</c:v>
                </c:pt>
                <c:pt idx="426">
                  <c:v>4.3429914962462624E-2</c:v>
                </c:pt>
                <c:pt idx="427">
                  <c:v>2.0093494458534478E-2</c:v>
                </c:pt>
                <c:pt idx="428">
                  <c:v>4.3429914962462624E-2</c:v>
                </c:pt>
                <c:pt idx="429">
                  <c:v>2.0093494458534478E-2</c:v>
                </c:pt>
                <c:pt idx="430">
                  <c:v>4.3429914962462624E-2</c:v>
                </c:pt>
                <c:pt idx="431">
                  <c:v>4.3429914962462624E-2</c:v>
                </c:pt>
                <c:pt idx="432">
                  <c:v>4.3429914962462624E-2</c:v>
                </c:pt>
                <c:pt idx="433">
                  <c:v>4.3429914962462624E-2</c:v>
                </c:pt>
                <c:pt idx="434">
                  <c:v>2.0093494458534478E-2</c:v>
                </c:pt>
                <c:pt idx="435">
                  <c:v>-1.4066889400119686E-2</c:v>
                </c:pt>
                <c:pt idx="436">
                  <c:v>8.5963230160952531E-3</c:v>
                </c:pt>
                <c:pt idx="437">
                  <c:v>2.0093494458534478E-2</c:v>
                </c:pt>
                <c:pt idx="438">
                  <c:v>4.3429914962462624E-2</c:v>
                </c:pt>
                <c:pt idx="439">
                  <c:v>-2.7897629075284147E-3</c:v>
                </c:pt>
                <c:pt idx="440">
                  <c:v>8.5963230160952531E-3</c:v>
                </c:pt>
                <c:pt idx="441">
                  <c:v>2.0093494458534478E-2</c:v>
                </c:pt>
                <c:pt idx="442">
                  <c:v>8.5963230160952531E-3</c:v>
                </c:pt>
                <c:pt idx="443">
                  <c:v>8.5963230160952531E-3</c:v>
                </c:pt>
                <c:pt idx="444">
                  <c:v>2.0093494458534478E-2</c:v>
                </c:pt>
                <c:pt idx="445">
                  <c:v>8.5963230160952531E-3</c:v>
                </c:pt>
                <c:pt idx="446">
                  <c:v>2.0093494458534478E-2</c:v>
                </c:pt>
                <c:pt idx="447">
                  <c:v>3.1703940349612436E-2</c:v>
                </c:pt>
                <c:pt idx="448">
                  <c:v>4.3429914962462624E-2</c:v>
                </c:pt>
                <c:pt idx="449">
                  <c:v>3.1703940349612436E-2</c:v>
                </c:pt>
                <c:pt idx="450">
                  <c:v>3.1703940349612436E-2</c:v>
                </c:pt>
                <c:pt idx="451">
                  <c:v>2.0093494458534478E-2</c:v>
                </c:pt>
                <c:pt idx="452">
                  <c:v>3.1703940349612436E-2</c:v>
                </c:pt>
                <c:pt idx="453">
                  <c:v>2.0093494458534478E-2</c:v>
                </c:pt>
                <c:pt idx="454">
                  <c:v>3.1703940349612436E-2</c:v>
                </c:pt>
                <c:pt idx="455">
                  <c:v>3.1703940349612436E-2</c:v>
                </c:pt>
                <c:pt idx="456">
                  <c:v>2.0093494458534478E-2</c:v>
                </c:pt>
                <c:pt idx="457">
                  <c:v>4.3429914962462624E-2</c:v>
                </c:pt>
                <c:pt idx="458">
                  <c:v>4.3429914962462624E-2</c:v>
                </c:pt>
                <c:pt idx="459">
                  <c:v>3.1703940349612436E-2</c:v>
                </c:pt>
                <c:pt idx="460">
                  <c:v>3.1703940349612436E-2</c:v>
                </c:pt>
                <c:pt idx="461">
                  <c:v>4.3429914962462624E-2</c:v>
                </c:pt>
                <c:pt idx="462">
                  <c:v>0.14915428667177677</c:v>
                </c:pt>
                <c:pt idx="463">
                  <c:v>-2.706149371112021E-2</c:v>
                </c:pt>
                <c:pt idx="464">
                  <c:v>1.7413623180758453E-2</c:v>
                </c:pt>
                <c:pt idx="465">
                  <c:v>4.0296880546821345E-2</c:v>
                </c:pt>
                <c:pt idx="466">
                  <c:v>2.8799709104382121E-2</c:v>
                </c:pt>
                <c:pt idx="467">
                  <c:v>2.8799709104382121E-2</c:v>
                </c:pt>
                <c:pt idx="468">
                  <c:v>1.7413623180758453E-2</c:v>
                </c:pt>
                <c:pt idx="469">
                  <c:v>4.0296880546821345E-2</c:v>
                </c:pt>
                <c:pt idx="470">
                  <c:v>6.1364966881671812E-3</c:v>
                </c:pt>
                <c:pt idx="471">
                  <c:v>2.8799709104382121E-2</c:v>
                </c:pt>
                <c:pt idx="472">
                  <c:v>2.8799709104382121E-2</c:v>
                </c:pt>
                <c:pt idx="473">
                  <c:v>2.8799709104382121E-2</c:v>
                </c:pt>
                <c:pt idx="474">
                  <c:v>4.0296880546821345E-2</c:v>
                </c:pt>
                <c:pt idx="475">
                  <c:v>4.0296880546821345E-2</c:v>
                </c:pt>
                <c:pt idx="476">
                  <c:v>2.8799709104382121E-2</c:v>
                </c:pt>
                <c:pt idx="477">
                  <c:v>4.0296880546821345E-2</c:v>
                </c:pt>
                <c:pt idx="478">
                  <c:v>4.0296880546821345E-2</c:v>
                </c:pt>
                <c:pt idx="479">
                  <c:v>4.0296880546821345E-2</c:v>
                </c:pt>
                <c:pt idx="480">
                  <c:v>4.0296880546821345E-2</c:v>
                </c:pt>
                <c:pt idx="481">
                  <c:v>4.0296880546821345E-2</c:v>
                </c:pt>
                <c:pt idx="482">
                  <c:v>4.0296880546821345E-2</c:v>
                </c:pt>
                <c:pt idx="483">
                  <c:v>4.0296880546821345E-2</c:v>
                </c:pt>
                <c:pt idx="484">
                  <c:v>2.5441651883553851E-2</c:v>
                </c:pt>
                <c:pt idx="485">
                  <c:v>1.4271419193522261E-2</c:v>
                </c:pt>
                <c:pt idx="486">
                  <c:v>2.5441651883553851E-2</c:v>
                </c:pt>
                <c:pt idx="487">
                  <c:v>3.6718778376145123E-2</c:v>
                </c:pt>
                <c:pt idx="488">
                  <c:v>5.9602035742208015E-2</c:v>
                </c:pt>
                <c:pt idx="489">
                  <c:v>2.5441651883553851E-2</c:v>
                </c:pt>
                <c:pt idx="490">
                  <c:v>4.810486429976879E-2</c:v>
                </c:pt>
                <c:pt idx="491">
                  <c:v>1.4271419193522261E-2</c:v>
                </c:pt>
                <c:pt idx="492">
                  <c:v>3.2060728660272542E-3</c:v>
                </c:pt>
                <c:pt idx="493">
                  <c:v>3.6718778376145123E-2</c:v>
                </c:pt>
                <c:pt idx="494">
                  <c:v>4.810486429976879E-2</c:v>
                </c:pt>
                <c:pt idx="495">
                  <c:v>3.6718778376145123E-2</c:v>
                </c:pt>
                <c:pt idx="496">
                  <c:v>4.810486429976879E-2</c:v>
                </c:pt>
                <c:pt idx="497">
                  <c:v>4.810486429976879E-2</c:v>
                </c:pt>
                <c:pt idx="498">
                  <c:v>4.810486429976879E-2</c:v>
                </c:pt>
                <c:pt idx="499">
                  <c:v>-8.4479185071201668E-2</c:v>
                </c:pt>
                <c:pt idx="500">
                  <c:v>3.2754824887535339E-2</c:v>
                </c:pt>
                <c:pt idx="501">
                  <c:v>1.0727067178279537E-2</c:v>
                </c:pt>
                <c:pt idx="502">
                  <c:v>3.2754824887535339E-2</c:v>
                </c:pt>
                <c:pt idx="503">
                  <c:v>1.0727067178279537E-2</c:v>
                </c:pt>
                <c:pt idx="504">
                  <c:v>6.6588269993781868E-2</c:v>
                </c:pt>
                <c:pt idx="505">
                  <c:v>3.2754824887535339E-2</c:v>
                </c:pt>
                <c:pt idx="506">
                  <c:v>5.52021840701582E-2</c:v>
                </c:pt>
                <c:pt idx="507">
                  <c:v>-2.4876829051826865E-2</c:v>
                </c:pt>
                <c:pt idx="508">
                  <c:v>3.9418245520472128E-2</c:v>
                </c:pt>
                <c:pt idx="509">
                  <c:v>3.9418245520472128E-2</c:v>
                </c:pt>
                <c:pt idx="510">
                  <c:v>5.0483591847967135E-2</c:v>
                </c:pt>
                <c:pt idx="511">
                  <c:v>5.0483591847967135E-2</c:v>
                </c:pt>
                <c:pt idx="512">
                  <c:v>6.1653824537998725E-2</c:v>
                </c:pt>
                <c:pt idx="513">
                  <c:v>6.1653824537998725E-2</c:v>
                </c:pt>
                <c:pt idx="514">
                  <c:v>6.1653824537998725E-2</c:v>
                </c:pt>
                <c:pt idx="515">
                  <c:v>-5.727038102798887E-2</c:v>
                </c:pt>
                <c:pt idx="516">
                  <c:v>6.7516931146747394E-2</c:v>
                </c:pt>
                <c:pt idx="517">
                  <c:v>7.8687163836778984E-2</c:v>
                </c:pt>
                <c:pt idx="518">
                  <c:v>-9.1381613711572829E-2</c:v>
                </c:pt>
                <c:pt idx="519">
                  <c:v>5.1018215730608052E-2</c:v>
                </c:pt>
                <c:pt idx="520">
                  <c:v>8.3907347334916782E-2</c:v>
                </c:pt>
                <c:pt idx="521">
                  <c:v>-0.10398512366938406</c:v>
                </c:pt>
                <c:pt idx="522">
                  <c:v>-1.6652530119724895E-2</c:v>
                </c:pt>
                <c:pt idx="523">
                  <c:v>5.6050301033113703E-2</c:v>
                </c:pt>
                <c:pt idx="524">
                  <c:v>-0.10730381980713544</c:v>
                </c:pt>
                <c:pt idx="525">
                  <c:v>-8.5760303563185092E-2</c:v>
                </c:pt>
                <c:pt idx="526">
                  <c:v>-4.5624123150897811E-2</c:v>
                </c:pt>
                <c:pt idx="527">
                  <c:v>4.4673950002317664E-2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037712"/>
        <c:axId val="574030656"/>
      </c:scatterChart>
      <c:valAx>
        <c:axId val="57403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Variable X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30656"/>
        <c:crosses val="autoZero"/>
        <c:crossBetween val="midCat"/>
      </c:valAx>
      <c:valAx>
        <c:axId val="574030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Résidus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37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W=aL^b</a:t>
            </a:r>
          </a:p>
        </c:rich>
      </c:tx>
      <c:layout>
        <c:manualLayout>
          <c:xMode val="edge"/>
          <c:yMode val="edge"/>
          <c:x val="0.2463956692913385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2.5428331875182269E-2"/>
          <c:w val="0.88386351706036748"/>
          <c:h val="0.7157487605715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live!$B$1</c:f>
              <c:strCache>
                <c:ptCount val="1"/>
                <c:pt idx="0">
                  <c:v>鱼  重(Fish weight)KG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8215704286964131"/>
                  <c:y val="0.178275371828521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live!$A$2:$A$278</c:f>
              <c:numCache>
                <c:formatCode>General</c:formatCode>
                <c:ptCount val="277"/>
                <c:pt idx="0">
                  <c:v>92</c:v>
                </c:pt>
                <c:pt idx="1">
                  <c:v>85</c:v>
                </c:pt>
                <c:pt idx="2">
                  <c:v>85</c:v>
                </c:pt>
                <c:pt idx="3">
                  <c:v>93</c:v>
                </c:pt>
                <c:pt idx="4">
                  <c:v>91</c:v>
                </c:pt>
                <c:pt idx="5">
                  <c:v>90</c:v>
                </c:pt>
                <c:pt idx="6">
                  <c:v>92</c:v>
                </c:pt>
                <c:pt idx="7">
                  <c:v>92</c:v>
                </c:pt>
                <c:pt idx="8">
                  <c:v>94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95</c:v>
                </c:pt>
                <c:pt idx="15">
                  <c:v>94</c:v>
                </c:pt>
                <c:pt idx="16">
                  <c:v>96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90</c:v>
                </c:pt>
                <c:pt idx="21">
                  <c:v>92</c:v>
                </c:pt>
                <c:pt idx="22">
                  <c:v>93</c:v>
                </c:pt>
                <c:pt idx="23">
                  <c:v>94</c:v>
                </c:pt>
                <c:pt idx="24">
                  <c:v>93</c:v>
                </c:pt>
                <c:pt idx="25">
                  <c:v>94</c:v>
                </c:pt>
                <c:pt idx="26">
                  <c:v>92</c:v>
                </c:pt>
                <c:pt idx="27">
                  <c:v>94</c:v>
                </c:pt>
                <c:pt idx="28">
                  <c:v>94</c:v>
                </c:pt>
                <c:pt idx="29">
                  <c:v>94</c:v>
                </c:pt>
                <c:pt idx="30">
                  <c:v>95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94</c:v>
                </c:pt>
                <c:pt idx="35">
                  <c:v>95</c:v>
                </c:pt>
                <c:pt idx="36">
                  <c:v>95</c:v>
                </c:pt>
                <c:pt idx="37">
                  <c:v>96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93</c:v>
                </c:pt>
                <c:pt idx="42">
                  <c:v>94</c:v>
                </c:pt>
                <c:pt idx="43">
                  <c:v>98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94</c:v>
                </c:pt>
                <c:pt idx="48">
                  <c:v>95</c:v>
                </c:pt>
                <c:pt idx="49">
                  <c:v>93</c:v>
                </c:pt>
                <c:pt idx="50">
                  <c:v>98</c:v>
                </c:pt>
                <c:pt idx="51">
                  <c:v>93</c:v>
                </c:pt>
                <c:pt idx="52">
                  <c:v>97</c:v>
                </c:pt>
                <c:pt idx="53">
                  <c:v>95</c:v>
                </c:pt>
                <c:pt idx="54">
                  <c:v>94</c:v>
                </c:pt>
                <c:pt idx="55">
                  <c:v>97</c:v>
                </c:pt>
                <c:pt idx="56">
                  <c:v>96</c:v>
                </c:pt>
                <c:pt idx="57">
                  <c:v>96</c:v>
                </c:pt>
                <c:pt idx="58">
                  <c:v>98</c:v>
                </c:pt>
                <c:pt idx="59">
                  <c:v>96</c:v>
                </c:pt>
                <c:pt idx="60">
                  <c:v>95</c:v>
                </c:pt>
                <c:pt idx="61">
                  <c:v>96</c:v>
                </c:pt>
                <c:pt idx="62">
                  <c:v>97</c:v>
                </c:pt>
                <c:pt idx="63">
                  <c:v>96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95</c:v>
                </c:pt>
                <c:pt idx="68">
                  <c:v>96</c:v>
                </c:pt>
                <c:pt idx="69">
                  <c:v>95</c:v>
                </c:pt>
                <c:pt idx="70">
                  <c:v>96</c:v>
                </c:pt>
                <c:pt idx="71">
                  <c:v>97</c:v>
                </c:pt>
                <c:pt idx="72">
                  <c:v>96</c:v>
                </c:pt>
                <c:pt idx="73">
                  <c:v>96</c:v>
                </c:pt>
                <c:pt idx="74">
                  <c:v>96</c:v>
                </c:pt>
                <c:pt idx="75">
                  <c:v>98</c:v>
                </c:pt>
                <c:pt idx="76">
                  <c:v>98</c:v>
                </c:pt>
                <c:pt idx="77">
                  <c:v>98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95</c:v>
                </c:pt>
                <c:pt idx="82">
                  <c:v>98</c:v>
                </c:pt>
                <c:pt idx="83">
                  <c:v>96</c:v>
                </c:pt>
                <c:pt idx="84">
                  <c:v>100</c:v>
                </c:pt>
                <c:pt idx="85">
                  <c:v>97</c:v>
                </c:pt>
                <c:pt idx="86">
                  <c:v>98</c:v>
                </c:pt>
                <c:pt idx="87">
                  <c:v>94</c:v>
                </c:pt>
                <c:pt idx="88">
                  <c:v>94</c:v>
                </c:pt>
                <c:pt idx="89">
                  <c:v>96</c:v>
                </c:pt>
                <c:pt idx="90">
                  <c:v>97</c:v>
                </c:pt>
                <c:pt idx="91">
                  <c:v>95</c:v>
                </c:pt>
                <c:pt idx="92">
                  <c:v>98</c:v>
                </c:pt>
                <c:pt idx="93">
                  <c:v>97</c:v>
                </c:pt>
                <c:pt idx="94">
                  <c:v>98</c:v>
                </c:pt>
                <c:pt idx="95">
                  <c:v>98</c:v>
                </c:pt>
                <c:pt idx="96">
                  <c:v>96</c:v>
                </c:pt>
                <c:pt idx="97">
                  <c:v>97</c:v>
                </c:pt>
                <c:pt idx="98">
                  <c:v>96</c:v>
                </c:pt>
                <c:pt idx="99">
                  <c:v>97</c:v>
                </c:pt>
                <c:pt idx="100">
                  <c:v>96</c:v>
                </c:pt>
                <c:pt idx="101">
                  <c:v>97</c:v>
                </c:pt>
                <c:pt idx="102">
                  <c:v>97</c:v>
                </c:pt>
                <c:pt idx="103">
                  <c:v>96</c:v>
                </c:pt>
                <c:pt idx="104">
                  <c:v>95</c:v>
                </c:pt>
                <c:pt idx="105">
                  <c:v>96</c:v>
                </c:pt>
                <c:pt idx="106">
                  <c:v>98</c:v>
                </c:pt>
                <c:pt idx="107">
                  <c:v>96</c:v>
                </c:pt>
                <c:pt idx="108">
                  <c:v>97</c:v>
                </c:pt>
                <c:pt idx="109">
                  <c:v>96</c:v>
                </c:pt>
                <c:pt idx="110">
                  <c:v>96</c:v>
                </c:pt>
                <c:pt idx="111">
                  <c:v>96</c:v>
                </c:pt>
                <c:pt idx="112">
                  <c:v>97</c:v>
                </c:pt>
                <c:pt idx="113">
                  <c:v>98</c:v>
                </c:pt>
                <c:pt idx="114">
                  <c:v>96</c:v>
                </c:pt>
                <c:pt idx="115">
                  <c:v>96</c:v>
                </c:pt>
                <c:pt idx="116">
                  <c:v>97</c:v>
                </c:pt>
                <c:pt idx="117">
                  <c:v>96</c:v>
                </c:pt>
                <c:pt idx="118">
                  <c:v>98</c:v>
                </c:pt>
                <c:pt idx="119">
                  <c:v>97</c:v>
                </c:pt>
                <c:pt idx="120">
                  <c:v>97</c:v>
                </c:pt>
                <c:pt idx="121">
                  <c:v>97</c:v>
                </c:pt>
                <c:pt idx="122">
                  <c:v>96</c:v>
                </c:pt>
                <c:pt idx="123">
                  <c:v>96</c:v>
                </c:pt>
                <c:pt idx="124">
                  <c:v>97</c:v>
                </c:pt>
                <c:pt idx="125">
                  <c:v>96</c:v>
                </c:pt>
                <c:pt idx="126">
                  <c:v>97</c:v>
                </c:pt>
                <c:pt idx="127">
                  <c:v>97</c:v>
                </c:pt>
                <c:pt idx="128">
                  <c:v>98</c:v>
                </c:pt>
                <c:pt idx="129">
                  <c:v>97</c:v>
                </c:pt>
                <c:pt idx="130">
                  <c:v>102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98</c:v>
                </c:pt>
                <c:pt idx="136">
                  <c:v>92</c:v>
                </c:pt>
                <c:pt idx="137">
                  <c:v>98</c:v>
                </c:pt>
                <c:pt idx="138">
                  <c:v>102</c:v>
                </c:pt>
                <c:pt idx="139">
                  <c:v>103</c:v>
                </c:pt>
                <c:pt idx="140">
                  <c:v>97</c:v>
                </c:pt>
                <c:pt idx="141">
                  <c:v>98</c:v>
                </c:pt>
                <c:pt idx="142">
                  <c:v>103</c:v>
                </c:pt>
                <c:pt idx="143">
                  <c:v>95</c:v>
                </c:pt>
                <c:pt idx="144">
                  <c:v>98</c:v>
                </c:pt>
                <c:pt idx="145">
                  <c:v>96</c:v>
                </c:pt>
                <c:pt idx="146">
                  <c:v>100</c:v>
                </c:pt>
                <c:pt idx="147">
                  <c:v>100</c:v>
                </c:pt>
                <c:pt idx="148">
                  <c:v>98</c:v>
                </c:pt>
                <c:pt idx="149">
                  <c:v>99</c:v>
                </c:pt>
                <c:pt idx="150">
                  <c:v>98</c:v>
                </c:pt>
                <c:pt idx="151">
                  <c:v>99</c:v>
                </c:pt>
                <c:pt idx="152">
                  <c:v>98</c:v>
                </c:pt>
                <c:pt idx="153">
                  <c:v>98</c:v>
                </c:pt>
                <c:pt idx="154">
                  <c:v>99</c:v>
                </c:pt>
                <c:pt idx="155">
                  <c:v>98</c:v>
                </c:pt>
                <c:pt idx="156">
                  <c:v>99</c:v>
                </c:pt>
                <c:pt idx="157">
                  <c:v>98</c:v>
                </c:pt>
                <c:pt idx="158">
                  <c:v>98</c:v>
                </c:pt>
                <c:pt idx="159">
                  <c:v>99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97</c:v>
                </c:pt>
                <c:pt idx="165">
                  <c:v>96</c:v>
                </c:pt>
                <c:pt idx="166">
                  <c:v>97</c:v>
                </c:pt>
                <c:pt idx="167">
                  <c:v>98</c:v>
                </c:pt>
                <c:pt idx="168">
                  <c:v>98</c:v>
                </c:pt>
                <c:pt idx="169">
                  <c:v>99</c:v>
                </c:pt>
                <c:pt idx="170">
                  <c:v>98</c:v>
                </c:pt>
                <c:pt idx="171">
                  <c:v>98</c:v>
                </c:pt>
                <c:pt idx="172">
                  <c:v>97</c:v>
                </c:pt>
                <c:pt idx="173">
                  <c:v>98</c:v>
                </c:pt>
                <c:pt idx="174">
                  <c:v>99</c:v>
                </c:pt>
                <c:pt idx="175">
                  <c:v>97</c:v>
                </c:pt>
                <c:pt idx="176">
                  <c:v>97</c:v>
                </c:pt>
                <c:pt idx="177">
                  <c:v>98</c:v>
                </c:pt>
                <c:pt idx="178">
                  <c:v>98</c:v>
                </c:pt>
                <c:pt idx="179">
                  <c:v>102</c:v>
                </c:pt>
                <c:pt idx="180">
                  <c:v>105</c:v>
                </c:pt>
                <c:pt idx="181">
                  <c:v>100</c:v>
                </c:pt>
                <c:pt idx="182">
                  <c:v>98</c:v>
                </c:pt>
                <c:pt idx="183">
                  <c:v>96</c:v>
                </c:pt>
                <c:pt idx="184">
                  <c:v>98</c:v>
                </c:pt>
                <c:pt idx="185">
                  <c:v>100</c:v>
                </c:pt>
                <c:pt idx="186">
                  <c:v>103</c:v>
                </c:pt>
                <c:pt idx="187">
                  <c:v>95</c:v>
                </c:pt>
                <c:pt idx="188">
                  <c:v>95</c:v>
                </c:pt>
                <c:pt idx="189">
                  <c:v>97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98</c:v>
                </c:pt>
                <c:pt idx="198">
                  <c:v>98</c:v>
                </c:pt>
                <c:pt idx="199">
                  <c:v>98</c:v>
                </c:pt>
                <c:pt idx="200">
                  <c:v>98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99</c:v>
                </c:pt>
                <c:pt idx="208">
                  <c:v>99</c:v>
                </c:pt>
                <c:pt idx="209">
                  <c:v>98</c:v>
                </c:pt>
                <c:pt idx="210">
                  <c:v>103</c:v>
                </c:pt>
                <c:pt idx="211">
                  <c:v>100</c:v>
                </c:pt>
                <c:pt idx="212">
                  <c:v>106</c:v>
                </c:pt>
                <c:pt idx="213">
                  <c:v>102</c:v>
                </c:pt>
                <c:pt idx="214">
                  <c:v>98</c:v>
                </c:pt>
                <c:pt idx="215">
                  <c:v>106</c:v>
                </c:pt>
                <c:pt idx="216">
                  <c:v>101</c:v>
                </c:pt>
                <c:pt idx="217">
                  <c:v>103</c:v>
                </c:pt>
                <c:pt idx="218">
                  <c:v>99</c:v>
                </c:pt>
                <c:pt idx="219">
                  <c:v>100</c:v>
                </c:pt>
                <c:pt idx="220">
                  <c:v>99</c:v>
                </c:pt>
                <c:pt idx="221">
                  <c:v>100</c:v>
                </c:pt>
                <c:pt idx="222">
                  <c:v>101</c:v>
                </c:pt>
                <c:pt idx="223">
                  <c:v>100</c:v>
                </c:pt>
                <c:pt idx="224">
                  <c:v>101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101</c:v>
                </c:pt>
                <c:pt idx="229">
                  <c:v>101</c:v>
                </c:pt>
                <c:pt idx="230">
                  <c:v>100</c:v>
                </c:pt>
                <c:pt idx="231">
                  <c:v>100</c:v>
                </c:pt>
                <c:pt idx="232">
                  <c:v>106</c:v>
                </c:pt>
                <c:pt idx="233">
                  <c:v>100</c:v>
                </c:pt>
                <c:pt idx="234">
                  <c:v>103</c:v>
                </c:pt>
                <c:pt idx="235">
                  <c:v>104</c:v>
                </c:pt>
                <c:pt idx="236">
                  <c:v>102</c:v>
                </c:pt>
                <c:pt idx="237">
                  <c:v>104</c:v>
                </c:pt>
                <c:pt idx="238">
                  <c:v>103</c:v>
                </c:pt>
                <c:pt idx="239">
                  <c:v>103</c:v>
                </c:pt>
                <c:pt idx="240">
                  <c:v>102</c:v>
                </c:pt>
                <c:pt idx="241">
                  <c:v>100</c:v>
                </c:pt>
                <c:pt idx="242">
                  <c:v>101</c:v>
                </c:pt>
                <c:pt idx="243">
                  <c:v>102</c:v>
                </c:pt>
                <c:pt idx="244">
                  <c:v>101</c:v>
                </c:pt>
                <c:pt idx="245">
                  <c:v>102</c:v>
                </c:pt>
                <c:pt idx="246">
                  <c:v>100</c:v>
                </c:pt>
                <c:pt idx="247">
                  <c:v>100</c:v>
                </c:pt>
                <c:pt idx="248">
                  <c:v>93</c:v>
                </c:pt>
                <c:pt idx="249">
                  <c:v>108</c:v>
                </c:pt>
                <c:pt idx="250">
                  <c:v>103</c:v>
                </c:pt>
                <c:pt idx="251">
                  <c:v>103</c:v>
                </c:pt>
                <c:pt idx="252">
                  <c:v>102</c:v>
                </c:pt>
                <c:pt idx="253">
                  <c:v>102</c:v>
                </c:pt>
                <c:pt idx="254">
                  <c:v>102</c:v>
                </c:pt>
                <c:pt idx="255">
                  <c:v>102</c:v>
                </c:pt>
                <c:pt idx="256">
                  <c:v>102</c:v>
                </c:pt>
                <c:pt idx="257">
                  <c:v>102</c:v>
                </c:pt>
                <c:pt idx="258">
                  <c:v>102</c:v>
                </c:pt>
                <c:pt idx="259">
                  <c:v>105</c:v>
                </c:pt>
                <c:pt idx="260">
                  <c:v>106</c:v>
                </c:pt>
                <c:pt idx="261">
                  <c:v>104</c:v>
                </c:pt>
                <c:pt idx="262">
                  <c:v>104</c:v>
                </c:pt>
                <c:pt idx="263">
                  <c:v>103</c:v>
                </c:pt>
                <c:pt idx="264">
                  <c:v>106</c:v>
                </c:pt>
                <c:pt idx="265">
                  <c:v>113</c:v>
                </c:pt>
                <c:pt idx="266">
                  <c:v>107</c:v>
                </c:pt>
                <c:pt idx="267">
                  <c:v>107</c:v>
                </c:pt>
                <c:pt idx="268">
                  <c:v>105</c:v>
                </c:pt>
                <c:pt idx="269">
                  <c:v>117</c:v>
                </c:pt>
                <c:pt idx="270">
                  <c:v>106</c:v>
                </c:pt>
                <c:pt idx="271">
                  <c:v>105</c:v>
                </c:pt>
                <c:pt idx="272">
                  <c:v>109</c:v>
                </c:pt>
                <c:pt idx="273">
                  <c:v>126</c:v>
                </c:pt>
                <c:pt idx="274">
                  <c:v>128</c:v>
                </c:pt>
                <c:pt idx="275">
                  <c:v>126</c:v>
                </c:pt>
                <c:pt idx="276">
                  <c:v>118</c:v>
                </c:pt>
              </c:numCache>
            </c:numRef>
          </c:xVal>
          <c:yVal>
            <c:numRef>
              <c:f>live!$B$2:$B$278</c:f>
              <c:numCache>
                <c:formatCode>General</c:formatCode>
                <c:ptCount val="277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24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25.5</c:v>
                </c:pt>
                <c:pt idx="270">
                  <c:v>26</c:v>
                </c:pt>
                <c:pt idx="271">
                  <c:v>26</c:v>
                </c:pt>
                <c:pt idx="272">
                  <c:v>27</c:v>
                </c:pt>
                <c:pt idx="273">
                  <c:v>28</c:v>
                </c:pt>
                <c:pt idx="274">
                  <c:v>29</c:v>
                </c:pt>
                <c:pt idx="275">
                  <c:v>29.2</c:v>
                </c:pt>
                <c:pt idx="276">
                  <c:v>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88056"/>
        <c:axId val="529489624"/>
      </c:scatterChart>
      <c:valAx>
        <c:axId val="52948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9624"/>
        <c:crosses val="autoZero"/>
        <c:crossBetween val="midCat"/>
      </c:valAx>
      <c:valAx>
        <c:axId val="52948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</a:t>
            </a:r>
            <a:r>
              <a:rPr lang="en-US" baseline="0"/>
              <a:t> W=LOG a + b*LOG L</a:t>
            </a:r>
            <a:endParaRPr lang="en-US"/>
          </a:p>
        </c:rich>
      </c:tx>
      <c:layout>
        <c:manualLayout>
          <c:xMode val="edge"/>
          <c:yMode val="edge"/>
          <c:x val="0.1594444444444444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2.5428331875182269E-2"/>
          <c:w val="0.88073862642169731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live!$D$1</c:f>
              <c:strCache>
                <c:ptCount val="1"/>
                <c:pt idx="0">
                  <c:v>log 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207217847769032"/>
                  <c:y val="0.376894867308253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live!$C$2:$C$278</c:f>
              <c:numCache>
                <c:formatCode>General</c:formatCode>
                <c:ptCount val="277"/>
                <c:pt idx="0">
                  <c:v>1.9637878273455553</c:v>
                </c:pt>
                <c:pt idx="1">
                  <c:v>1.9294189257142926</c:v>
                </c:pt>
                <c:pt idx="2">
                  <c:v>1.9294189257142926</c:v>
                </c:pt>
                <c:pt idx="3">
                  <c:v>1.968482948553935</c:v>
                </c:pt>
                <c:pt idx="4">
                  <c:v>1.9590413923210936</c:v>
                </c:pt>
                <c:pt idx="5">
                  <c:v>1.954242509439325</c:v>
                </c:pt>
                <c:pt idx="6">
                  <c:v>1.9637878273455553</c:v>
                </c:pt>
                <c:pt idx="7">
                  <c:v>1.9637878273455553</c:v>
                </c:pt>
                <c:pt idx="8">
                  <c:v>1.9731278535996986</c:v>
                </c:pt>
                <c:pt idx="9">
                  <c:v>1.9777236052888478</c:v>
                </c:pt>
                <c:pt idx="10">
                  <c:v>1.9777236052888478</c:v>
                </c:pt>
                <c:pt idx="11">
                  <c:v>1.9777236052888478</c:v>
                </c:pt>
                <c:pt idx="12">
                  <c:v>1.9731278535996986</c:v>
                </c:pt>
                <c:pt idx="13">
                  <c:v>1.968482948553935</c:v>
                </c:pt>
                <c:pt idx="14">
                  <c:v>1.9777236052888478</c:v>
                </c:pt>
                <c:pt idx="15">
                  <c:v>1.9731278535996986</c:v>
                </c:pt>
                <c:pt idx="16">
                  <c:v>1.9822712330395684</c:v>
                </c:pt>
                <c:pt idx="17">
                  <c:v>1.9731278535996986</c:v>
                </c:pt>
                <c:pt idx="18">
                  <c:v>1.968482948553935</c:v>
                </c:pt>
                <c:pt idx="19">
                  <c:v>1.9637878273455553</c:v>
                </c:pt>
                <c:pt idx="20">
                  <c:v>1.954242509439325</c:v>
                </c:pt>
                <c:pt idx="21">
                  <c:v>1.9637878273455553</c:v>
                </c:pt>
                <c:pt idx="22">
                  <c:v>1.968482948553935</c:v>
                </c:pt>
                <c:pt idx="23">
                  <c:v>1.9731278535996986</c:v>
                </c:pt>
                <c:pt idx="24">
                  <c:v>1.968482948553935</c:v>
                </c:pt>
                <c:pt idx="25">
                  <c:v>1.9731278535996986</c:v>
                </c:pt>
                <c:pt idx="26">
                  <c:v>1.9637878273455553</c:v>
                </c:pt>
                <c:pt idx="27">
                  <c:v>1.9731278535996986</c:v>
                </c:pt>
                <c:pt idx="28">
                  <c:v>1.9731278535996986</c:v>
                </c:pt>
                <c:pt idx="29">
                  <c:v>1.9731278535996986</c:v>
                </c:pt>
                <c:pt idx="30">
                  <c:v>1.9777236052888478</c:v>
                </c:pt>
                <c:pt idx="31">
                  <c:v>1.9777236052888478</c:v>
                </c:pt>
                <c:pt idx="32">
                  <c:v>1.9822712330395684</c:v>
                </c:pt>
                <c:pt idx="33">
                  <c:v>1.9777236052888478</c:v>
                </c:pt>
                <c:pt idx="34">
                  <c:v>1.9731278535996986</c:v>
                </c:pt>
                <c:pt idx="35">
                  <c:v>1.9777236052888478</c:v>
                </c:pt>
                <c:pt idx="36">
                  <c:v>1.9777236052888478</c:v>
                </c:pt>
                <c:pt idx="37">
                  <c:v>1.9822712330395684</c:v>
                </c:pt>
                <c:pt idx="38">
                  <c:v>1.9777236052888478</c:v>
                </c:pt>
                <c:pt idx="39">
                  <c:v>1.9777236052888478</c:v>
                </c:pt>
                <c:pt idx="40">
                  <c:v>1.9777236052888478</c:v>
                </c:pt>
                <c:pt idx="41">
                  <c:v>1.968482948553935</c:v>
                </c:pt>
                <c:pt idx="42">
                  <c:v>1.9731278535996986</c:v>
                </c:pt>
                <c:pt idx="43">
                  <c:v>1.9912260756924949</c:v>
                </c:pt>
                <c:pt idx="44">
                  <c:v>1.9637878273455553</c:v>
                </c:pt>
                <c:pt idx="45">
                  <c:v>1.9731278535996986</c:v>
                </c:pt>
                <c:pt idx="46">
                  <c:v>1.9822712330395684</c:v>
                </c:pt>
                <c:pt idx="47">
                  <c:v>1.9731278535996986</c:v>
                </c:pt>
                <c:pt idx="48">
                  <c:v>1.9777236052888478</c:v>
                </c:pt>
                <c:pt idx="49">
                  <c:v>1.968482948553935</c:v>
                </c:pt>
                <c:pt idx="50">
                  <c:v>1.9912260756924949</c:v>
                </c:pt>
                <c:pt idx="51">
                  <c:v>1.968482948553935</c:v>
                </c:pt>
                <c:pt idx="52">
                  <c:v>1.9867717342662448</c:v>
                </c:pt>
                <c:pt idx="53">
                  <c:v>1.9777236052888478</c:v>
                </c:pt>
                <c:pt idx="54">
                  <c:v>1.9731278535996986</c:v>
                </c:pt>
                <c:pt idx="55">
                  <c:v>1.9867717342662448</c:v>
                </c:pt>
                <c:pt idx="56">
                  <c:v>1.9822712330395684</c:v>
                </c:pt>
                <c:pt idx="57">
                  <c:v>1.9822712330395684</c:v>
                </c:pt>
                <c:pt idx="58">
                  <c:v>1.9912260756924949</c:v>
                </c:pt>
                <c:pt idx="59">
                  <c:v>1.9822712330395684</c:v>
                </c:pt>
                <c:pt idx="60">
                  <c:v>1.9777236052888478</c:v>
                </c:pt>
                <c:pt idx="61">
                  <c:v>1.9822712330395684</c:v>
                </c:pt>
                <c:pt idx="62">
                  <c:v>1.9867717342662448</c:v>
                </c:pt>
                <c:pt idx="63">
                  <c:v>1.9822712330395684</c:v>
                </c:pt>
                <c:pt idx="64">
                  <c:v>1.9731278535996986</c:v>
                </c:pt>
                <c:pt idx="65">
                  <c:v>1.9777236052888478</c:v>
                </c:pt>
                <c:pt idx="66">
                  <c:v>1.9822712330395684</c:v>
                </c:pt>
                <c:pt idx="67">
                  <c:v>1.9777236052888478</c:v>
                </c:pt>
                <c:pt idx="68">
                  <c:v>1.9822712330395684</c:v>
                </c:pt>
                <c:pt idx="69">
                  <c:v>1.9777236052888478</c:v>
                </c:pt>
                <c:pt idx="70">
                  <c:v>1.9822712330395684</c:v>
                </c:pt>
                <c:pt idx="71">
                  <c:v>1.9867717342662448</c:v>
                </c:pt>
                <c:pt idx="72">
                  <c:v>1.9822712330395684</c:v>
                </c:pt>
                <c:pt idx="73">
                  <c:v>1.9822712330395684</c:v>
                </c:pt>
                <c:pt idx="74">
                  <c:v>1.9822712330395684</c:v>
                </c:pt>
                <c:pt idx="75">
                  <c:v>1.9912260756924949</c:v>
                </c:pt>
                <c:pt idx="76">
                  <c:v>1.9912260756924949</c:v>
                </c:pt>
                <c:pt idx="77">
                  <c:v>1.9912260756924949</c:v>
                </c:pt>
                <c:pt idx="78">
                  <c:v>1.968482948553935</c:v>
                </c:pt>
                <c:pt idx="79">
                  <c:v>1.9731278535996986</c:v>
                </c:pt>
                <c:pt idx="80">
                  <c:v>1.9777236052888478</c:v>
                </c:pt>
                <c:pt idx="81">
                  <c:v>1.9777236052888478</c:v>
                </c:pt>
                <c:pt idx="82">
                  <c:v>1.9912260756924949</c:v>
                </c:pt>
                <c:pt idx="83">
                  <c:v>1.9822712330395684</c:v>
                </c:pt>
                <c:pt idx="84">
                  <c:v>2</c:v>
                </c:pt>
                <c:pt idx="85">
                  <c:v>1.9867717342662448</c:v>
                </c:pt>
                <c:pt idx="86">
                  <c:v>1.9912260756924949</c:v>
                </c:pt>
                <c:pt idx="87">
                  <c:v>1.9731278535996986</c:v>
                </c:pt>
                <c:pt idx="88">
                  <c:v>1.9731278535996986</c:v>
                </c:pt>
                <c:pt idx="89">
                  <c:v>1.9822712330395684</c:v>
                </c:pt>
                <c:pt idx="90">
                  <c:v>1.9867717342662448</c:v>
                </c:pt>
                <c:pt idx="91">
                  <c:v>1.9777236052888478</c:v>
                </c:pt>
                <c:pt idx="92">
                  <c:v>1.9912260756924949</c:v>
                </c:pt>
                <c:pt idx="93">
                  <c:v>1.9867717342662448</c:v>
                </c:pt>
                <c:pt idx="94">
                  <c:v>1.9912260756924949</c:v>
                </c:pt>
                <c:pt idx="95">
                  <c:v>1.9912260756924949</c:v>
                </c:pt>
                <c:pt idx="96">
                  <c:v>1.9822712330395684</c:v>
                </c:pt>
                <c:pt idx="97">
                  <c:v>1.9867717342662448</c:v>
                </c:pt>
                <c:pt idx="98">
                  <c:v>1.9822712330395684</c:v>
                </c:pt>
                <c:pt idx="99">
                  <c:v>1.9867717342662448</c:v>
                </c:pt>
                <c:pt idx="100">
                  <c:v>1.9822712330395684</c:v>
                </c:pt>
                <c:pt idx="101">
                  <c:v>1.9867717342662448</c:v>
                </c:pt>
                <c:pt idx="102">
                  <c:v>1.9867717342662448</c:v>
                </c:pt>
                <c:pt idx="103">
                  <c:v>1.9822712330395684</c:v>
                </c:pt>
                <c:pt idx="104">
                  <c:v>1.9777236052888478</c:v>
                </c:pt>
                <c:pt idx="105">
                  <c:v>1.9822712330395684</c:v>
                </c:pt>
                <c:pt idx="106">
                  <c:v>1.9912260756924949</c:v>
                </c:pt>
                <c:pt idx="107">
                  <c:v>1.9822712330395684</c:v>
                </c:pt>
                <c:pt idx="108">
                  <c:v>1.9867717342662448</c:v>
                </c:pt>
                <c:pt idx="109">
                  <c:v>1.9822712330395684</c:v>
                </c:pt>
                <c:pt idx="110">
                  <c:v>1.9822712330395684</c:v>
                </c:pt>
                <c:pt idx="111">
                  <c:v>1.9822712330395684</c:v>
                </c:pt>
                <c:pt idx="112">
                  <c:v>1.9867717342662448</c:v>
                </c:pt>
                <c:pt idx="113">
                  <c:v>1.9912260756924949</c:v>
                </c:pt>
                <c:pt idx="114">
                  <c:v>1.9822712330395684</c:v>
                </c:pt>
                <c:pt idx="115">
                  <c:v>1.9822712330395684</c:v>
                </c:pt>
                <c:pt idx="116">
                  <c:v>1.9867717342662448</c:v>
                </c:pt>
                <c:pt idx="117">
                  <c:v>1.9822712330395684</c:v>
                </c:pt>
                <c:pt idx="118">
                  <c:v>1.9912260756924949</c:v>
                </c:pt>
                <c:pt idx="119">
                  <c:v>1.9867717342662448</c:v>
                </c:pt>
                <c:pt idx="120">
                  <c:v>1.9867717342662448</c:v>
                </c:pt>
                <c:pt idx="121">
                  <c:v>1.9867717342662448</c:v>
                </c:pt>
                <c:pt idx="122">
                  <c:v>1.9822712330395684</c:v>
                </c:pt>
                <c:pt idx="123">
                  <c:v>1.9822712330395684</c:v>
                </c:pt>
                <c:pt idx="124">
                  <c:v>1.9867717342662448</c:v>
                </c:pt>
                <c:pt idx="125">
                  <c:v>1.9822712330395684</c:v>
                </c:pt>
                <c:pt idx="126">
                  <c:v>1.9867717342662448</c:v>
                </c:pt>
                <c:pt idx="127">
                  <c:v>1.9867717342662448</c:v>
                </c:pt>
                <c:pt idx="128">
                  <c:v>1.9912260756924949</c:v>
                </c:pt>
                <c:pt idx="129">
                  <c:v>1.9867717342662448</c:v>
                </c:pt>
                <c:pt idx="130">
                  <c:v>2.0086001717619175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1.9912260756924949</c:v>
                </c:pt>
                <c:pt idx="136">
                  <c:v>1.9637878273455553</c:v>
                </c:pt>
                <c:pt idx="137">
                  <c:v>1.9912260756924949</c:v>
                </c:pt>
                <c:pt idx="138">
                  <c:v>2.0086001717619175</c:v>
                </c:pt>
                <c:pt idx="139">
                  <c:v>2.012837224705172</c:v>
                </c:pt>
                <c:pt idx="140">
                  <c:v>1.9867717342662448</c:v>
                </c:pt>
                <c:pt idx="141">
                  <c:v>1.9912260756924949</c:v>
                </c:pt>
                <c:pt idx="142">
                  <c:v>2.012837224705172</c:v>
                </c:pt>
                <c:pt idx="143">
                  <c:v>1.9777236052888478</c:v>
                </c:pt>
                <c:pt idx="144">
                  <c:v>1.9912260756924949</c:v>
                </c:pt>
                <c:pt idx="145">
                  <c:v>1.9822712330395684</c:v>
                </c:pt>
                <c:pt idx="146">
                  <c:v>2</c:v>
                </c:pt>
                <c:pt idx="147">
                  <c:v>2</c:v>
                </c:pt>
                <c:pt idx="148">
                  <c:v>1.9912260756924949</c:v>
                </c:pt>
                <c:pt idx="149">
                  <c:v>1.9956351945975499</c:v>
                </c:pt>
                <c:pt idx="150">
                  <c:v>1.9912260756924949</c:v>
                </c:pt>
                <c:pt idx="151">
                  <c:v>1.9956351945975499</c:v>
                </c:pt>
                <c:pt idx="152">
                  <c:v>1.9912260756924949</c:v>
                </c:pt>
                <c:pt idx="153">
                  <c:v>1.9912260756924949</c:v>
                </c:pt>
                <c:pt idx="154">
                  <c:v>1.9956351945975499</c:v>
                </c:pt>
                <c:pt idx="155">
                  <c:v>1.9912260756924949</c:v>
                </c:pt>
                <c:pt idx="156">
                  <c:v>1.9956351945975499</c:v>
                </c:pt>
                <c:pt idx="157">
                  <c:v>1.9912260756924949</c:v>
                </c:pt>
                <c:pt idx="158">
                  <c:v>1.9912260756924949</c:v>
                </c:pt>
                <c:pt idx="159">
                  <c:v>1.9956351945975499</c:v>
                </c:pt>
                <c:pt idx="160">
                  <c:v>1.9912260756924949</c:v>
                </c:pt>
                <c:pt idx="161">
                  <c:v>1.9912260756924949</c:v>
                </c:pt>
                <c:pt idx="162">
                  <c:v>1.9912260756924949</c:v>
                </c:pt>
                <c:pt idx="163">
                  <c:v>1.9912260756924949</c:v>
                </c:pt>
                <c:pt idx="164">
                  <c:v>1.9867717342662448</c:v>
                </c:pt>
                <c:pt idx="165">
                  <c:v>1.9822712330395684</c:v>
                </c:pt>
                <c:pt idx="166">
                  <c:v>1.9867717342662448</c:v>
                </c:pt>
                <c:pt idx="167">
                  <c:v>1.9912260756924949</c:v>
                </c:pt>
                <c:pt idx="168">
                  <c:v>1.9912260756924949</c:v>
                </c:pt>
                <c:pt idx="169">
                  <c:v>1.9956351945975499</c:v>
                </c:pt>
                <c:pt idx="170">
                  <c:v>1.9912260756924949</c:v>
                </c:pt>
                <c:pt idx="171">
                  <c:v>1.9912260756924949</c:v>
                </c:pt>
                <c:pt idx="172">
                  <c:v>1.9867717342662448</c:v>
                </c:pt>
                <c:pt idx="173">
                  <c:v>1.9912260756924949</c:v>
                </c:pt>
                <c:pt idx="174">
                  <c:v>1.9956351945975499</c:v>
                </c:pt>
                <c:pt idx="175">
                  <c:v>1.9867717342662448</c:v>
                </c:pt>
                <c:pt idx="176">
                  <c:v>1.9867717342662448</c:v>
                </c:pt>
                <c:pt idx="177">
                  <c:v>1.9912260756924949</c:v>
                </c:pt>
                <c:pt idx="178">
                  <c:v>1.9912260756924949</c:v>
                </c:pt>
                <c:pt idx="179">
                  <c:v>2.0086001717619175</c:v>
                </c:pt>
                <c:pt idx="180">
                  <c:v>2.0211892990699383</c:v>
                </c:pt>
                <c:pt idx="181">
                  <c:v>2</c:v>
                </c:pt>
                <c:pt idx="182">
                  <c:v>1.9912260756924949</c:v>
                </c:pt>
                <c:pt idx="183">
                  <c:v>1.9822712330395684</c:v>
                </c:pt>
                <c:pt idx="184">
                  <c:v>1.9912260756924949</c:v>
                </c:pt>
                <c:pt idx="185">
                  <c:v>2</c:v>
                </c:pt>
                <c:pt idx="186">
                  <c:v>2.012837224705172</c:v>
                </c:pt>
                <c:pt idx="187">
                  <c:v>1.9777236052888478</c:v>
                </c:pt>
                <c:pt idx="188">
                  <c:v>1.9777236052888478</c:v>
                </c:pt>
                <c:pt idx="189">
                  <c:v>1.9867717342662448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1.9912260756924949</c:v>
                </c:pt>
                <c:pt idx="198">
                  <c:v>1.9912260756924949</c:v>
                </c:pt>
                <c:pt idx="199">
                  <c:v>1.9912260756924949</c:v>
                </c:pt>
                <c:pt idx="200">
                  <c:v>1.9912260756924949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1.9956351945975499</c:v>
                </c:pt>
                <c:pt idx="208">
                  <c:v>1.9956351945975499</c:v>
                </c:pt>
                <c:pt idx="209">
                  <c:v>1.9912260756924949</c:v>
                </c:pt>
                <c:pt idx="210">
                  <c:v>2.012837224705172</c:v>
                </c:pt>
                <c:pt idx="211">
                  <c:v>2</c:v>
                </c:pt>
                <c:pt idx="212">
                  <c:v>2.0253058652647704</c:v>
                </c:pt>
                <c:pt idx="213">
                  <c:v>2.0086001717619175</c:v>
                </c:pt>
                <c:pt idx="214">
                  <c:v>1.9912260756924949</c:v>
                </c:pt>
                <c:pt idx="215">
                  <c:v>2.0253058652647704</c:v>
                </c:pt>
                <c:pt idx="216">
                  <c:v>2.0043213737826426</c:v>
                </c:pt>
                <c:pt idx="217">
                  <c:v>2.012837224705172</c:v>
                </c:pt>
                <c:pt idx="218">
                  <c:v>1.9956351945975499</c:v>
                </c:pt>
                <c:pt idx="219">
                  <c:v>2</c:v>
                </c:pt>
                <c:pt idx="220">
                  <c:v>1.9956351945975499</c:v>
                </c:pt>
                <c:pt idx="221">
                  <c:v>2</c:v>
                </c:pt>
                <c:pt idx="222">
                  <c:v>2.0043213737826426</c:v>
                </c:pt>
                <c:pt idx="223">
                  <c:v>2</c:v>
                </c:pt>
                <c:pt idx="224">
                  <c:v>2.0043213737826426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2.0043213737826426</c:v>
                </c:pt>
                <c:pt idx="229">
                  <c:v>2.0043213737826426</c:v>
                </c:pt>
                <c:pt idx="230">
                  <c:v>2</c:v>
                </c:pt>
                <c:pt idx="231">
                  <c:v>2</c:v>
                </c:pt>
                <c:pt idx="232">
                  <c:v>2.0253058652647704</c:v>
                </c:pt>
                <c:pt idx="233">
                  <c:v>2</c:v>
                </c:pt>
                <c:pt idx="234">
                  <c:v>2.012837224705172</c:v>
                </c:pt>
                <c:pt idx="235">
                  <c:v>2.0170333392987803</c:v>
                </c:pt>
                <c:pt idx="236">
                  <c:v>2.0086001717619175</c:v>
                </c:pt>
                <c:pt idx="237">
                  <c:v>2.0170333392987803</c:v>
                </c:pt>
                <c:pt idx="238">
                  <c:v>2.012837224705172</c:v>
                </c:pt>
                <c:pt idx="239">
                  <c:v>2.012837224705172</c:v>
                </c:pt>
                <c:pt idx="240">
                  <c:v>2.0086001717619175</c:v>
                </c:pt>
                <c:pt idx="241">
                  <c:v>2</c:v>
                </c:pt>
                <c:pt idx="242">
                  <c:v>2.0043213737826426</c:v>
                </c:pt>
                <c:pt idx="243">
                  <c:v>2.0086001717619175</c:v>
                </c:pt>
                <c:pt idx="244">
                  <c:v>2.0043213737826426</c:v>
                </c:pt>
                <c:pt idx="245">
                  <c:v>2.0086001717619175</c:v>
                </c:pt>
                <c:pt idx="246">
                  <c:v>2</c:v>
                </c:pt>
                <c:pt idx="247">
                  <c:v>2</c:v>
                </c:pt>
                <c:pt idx="248">
                  <c:v>1.968482948553935</c:v>
                </c:pt>
                <c:pt idx="249">
                  <c:v>2.0334237554869499</c:v>
                </c:pt>
                <c:pt idx="250">
                  <c:v>2.012837224705172</c:v>
                </c:pt>
                <c:pt idx="251">
                  <c:v>2.012837224705172</c:v>
                </c:pt>
                <c:pt idx="252">
                  <c:v>2.0086001717619175</c:v>
                </c:pt>
                <c:pt idx="253">
                  <c:v>2.0086001717619175</c:v>
                </c:pt>
                <c:pt idx="254">
                  <c:v>2.0086001717619175</c:v>
                </c:pt>
                <c:pt idx="255">
                  <c:v>2.0086001717619175</c:v>
                </c:pt>
                <c:pt idx="256">
                  <c:v>2.0086001717619175</c:v>
                </c:pt>
                <c:pt idx="257">
                  <c:v>2.0086001717619175</c:v>
                </c:pt>
                <c:pt idx="258">
                  <c:v>2.0086001717619175</c:v>
                </c:pt>
                <c:pt idx="259">
                  <c:v>2.0211892990699383</c:v>
                </c:pt>
                <c:pt idx="260">
                  <c:v>2.0253058652647704</c:v>
                </c:pt>
                <c:pt idx="261">
                  <c:v>2.0170333392987803</c:v>
                </c:pt>
                <c:pt idx="262">
                  <c:v>2.0170333392987803</c:v>
                </c:pt>
                <c:pt idx="263">
                  <c:v>2.012837224705172</c:v>
                </c:pt>
                <c:pt idx="264">
                  <c:v>2.0253058652647704</c:v>
                </c:pt>
                <c:pt idx="265">
                  <c:v>2.0530784434834195</c:v>
                </c:pt>
                <c:pt idx="266">
                  <c:v>2.0293837776852097</c:v>
                </c:pt>
                <c:pt idx="267">
                  <c:v>2.0293837776852097</c:v>
                </c:pt>
                <c:pt idx="268">
                  <c:v>2.0211892990699383</c:v>
                </c:pt>
                <c:pt idx="269">
                  <c:v>2.0681858617461617</c:v>
                </c:pt>
                <c:pt idx="270">
                  <c:v>2.0253058652647704</c:v>
                </c:pt>
                <c:pt idx="271">
                  <c:v>2.0211892990699383</c:v>
                </c:pt>
                <c:pt idx="272">
                  <c:v>2.0374264979406238</c:v>
                </c:pt>
                <c:pt idx="273">
                  <c:v>2.1003705451175629</c:v>
                </c:pt>
                <c:pt idx="274">
                  <c:v>2.1072099696478683</c:v>
                </c:pt>
                <c:pt idx="275">
                  <c:v>2.1003705451175629</c:v>
                </c:pt>
                <c:pt idx="276">
                  <c:v>2.0718820073061255</c:v>
                </c:pt>
              </c:numCache>
            </c:numRef>
          </c:xVal>
          <c:yVal>
            <c:numRef>
              <c:f>live!$D$2:$D$278</c:f>
              <c:numCache>
                <c:formatCode>General</c:formatCode>
                <c:ptCount val="277"/>
                <c:pt idx="0">
                  <c:v>1.0791812460476249</c:v>
                </c:pt>
                <c:pt idx="1">
                  <c:v>1.1139433523068367</c:v>
                </c:pt>
                <c:pt idx="2">
                  <c:v>1.1139433523068367</c:v>
                </c:pt>
                <c:pt idx="3">
                  <c:v>1.1139433523068367</c:v>
                </c:pt>
                <c:pt idx="4">
                  <c:v>1.146128035678238</c:v>
                </c:pt>
                <c:pt idx="5">
                  <c:v>1.146128035678238</c:v>
                </c:pt>
                <c:pt idx="6">
                  <c:v>1.146128035678238</c:v>
                </c:pt>
                <c:pt idx="7">
                  <c:v>1.146128035678238</c:v>
                </c:pt>
                <c:pt idx="8">
                  <c:v>1.146128035678238</c:v>
                </c:pt>
                <c:pt idx="9">
                  <c:v>1.146128035678238</c:v>
                </c:pt>
                <c:pt idx="10">
                  <c:v>1.146128035678238</c:v>
                </c:pt>
                <c:pt idx="11">
                  <c:v>1.146128035678238</c:v>
                </c:pt>
                <c:pt idx="12">
                  <c:v>1.146128035678238</c:v>
                </c:pt>
                <c:pt idx="13">
                  <c:v>1.1760912590556813</c:v>
                </c:pt>
                <c:pt idx="14">
                  <c:v>1.1760912590556813</c:v>
                </c:pt>
                <c:pt idx="15">
                  <c:v>1.1760912590556813</c:v>
                </c:pt>
                <c:pt idx="16">
                  <c:v>1.1760912590556813</c:v>
                </c:pt>
                <c:pt idx="17">
                  <c:v>1.1760912590556813</c:v>
                </c:pt>
                <c:pt idx="18">
                  <c:v>1.1760912590556813</c:v>
                </c:pt>
                <c:pt idx="19">
                  <c:v>1.1760912590556813</c:v>
                </c:pt>
                <c:pt idx="20">
                  <c:v>1.1760912590556813</c:v>
                </c:pt>
                <c:pt idx="21">
                  <c:v>1.1760912590556813</c:v>
                </c:pt>
                <c:pt idx="22">
                  <c:v>1.1760912590556813</c:v>
                </c:pt>
                <c:pt idx="23">
                  <c:v>1.1760912590556813</c:v>
                </c:pt>
                <c:pt idx="24">
                  <c:v>1.1760912590556813</c:v>
                </c:pt>
                <c:pt idx="25">
                  <c:v>1.1760912590556813</c:v>
                </c:pt>
                <c:pt idx="26">
                  <c:v>1.1760912590556813</c:v>
                </c:pt>
                <c:pt idx="27">
                  <c:v>1.1760912590556813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1.1760912590556813</c:v>
                </c:pt>
                <c:pt idx="35">
                  <c:v>1.1760912590556813</c:v>
                </c:pt>
                <c:pt idx="36">
                  <c:v>1.1760912590556813</c:v>
                </c:pt>
                <c:pt idx="37">
                  <c:v>1.1760912590556813</c:v>
                </c:pt>
                <c:pt idx="38">
                  <c:v>1.1760912590556813</c:v>
                </c:pt>
                <c:pt idx="39">
                  <c:v>1.1760912590556813</c:v>
                </c:pt>
                <c:pt idx="40">
                  <c:v>1.1760912590556813</c:v>
                </c:pt>
                <c:pt idx="41">
                  <c:v>1.1760912590556813</c:v>
                </c:pt>
                <c:pt idx="42">
                  <c:v>1.1760912590556813</c:v>
                </c:pt>
                <c:pt idx="43">
                  <c:v>1.2041199826559248</c:v>
                </c:pt>
                <c:pt idx="44">
                  <c:v>1.2041199826559248</c:v>
                </c:pt>
                <c:pt idx="45">
                  <c:v>1.2041199826559248</c:v>
                </c:pt>
                <c:pt idx="46">
                  <c:v>1.2041199826559248</c:v>
                </c:pt>
                <c:pt idx="47">
                  <c:v>1.2041199826559248</c:v>
                </c:pt>
                <c:pt idx="48">
                  <c:v>1.2041199826559248</c:v>
                </c:pt>
                <c:pt idx="49">
                  <c:v>1.2041199826559248</c:v>
                </c:pt>
                <c:pt idx="50">
                  <c:v>1.2041199826559248</c:v>
                </c:pt>
                <c:pt idx="51">
                  <c:v>1.2041199826559248</c:v>
                </c:pt>
                <c:pt idx="52">
                  <c:v>1.2041199826559248</c:v>
                </c:pt>
                <c:pt idx="53">
                  <c:v>1.2041199826559248</c:v>
                </c:pt>
                <c:pt idx="54">
                  <c:v>1.2041199826559248</c:v>
                </c:pt>
                <c:pt idx="55">
                  <c:v>1.2041199826559248</c:v>
                </c:pt>
                <c:pt idx="56">
                  <c:v>1.2041199826559248</c:v>
                </c:pt>
                <c:pt idx="57">
                  <c:v>1.2041199826559248</c:v>
                </c:pt>
                <c:pt idx="58">
                  <c:v>1.2041199826559248</c:v>
                </c:pt>
                <c:pt idx="59">
                  <c:v>1.2041199826559248</c:v>
                </c:pt>
                <c:pt idx="60">
                  <c:v>1.2041199826559248</c:v>
                </c:pt>
                <c:pt idx="61">
                  <c:v>1.2041199826559248</c:v>
                </c:pt>
                <c:pt idx="62">
                  <c:v>1.2041199826559248</c:v>
                </c:pt>
                <c:pt idx="63">
                  <c:v>1.2041199826559248</c:v>
                </c:pt>
                <c:pt idx="64">
                  <c:v>1.2041199826559248</c:v>
                </c:pt>
                <c:pt idx="65">
                  <c:v>1.2041199826559248</c:v>
                </c:pt>
                <c:pt idx="66">
                  <c:v>1.2041199826559248</c:v>
                </c:pt>
                <c:pt idx="67">
                  <c:v>1.2041199826559248</c:v>
                </c:pt>
                <c:pt idx="68">
                  <c:v>1.2041199826559248</c:v>
                </c:pt>
                <c:pt idx="69">
                  <c:v>1.2041199826559248</c:v>
                </c:pt>
                <c:pt idx="70">
                  <c:v>1.2041199826559248</c:v>
                </c:pt>
                <c:pt idx="71">
                  <c:v>1.2041199826559248</c:v>
                </c:pt>
                <c:pt idx="72">
                  <c:v>1.2041199826559248</c:v>
                </c:pt>
                <c:pt idx="73">
                  <c:v>1.2041199826559248</c:v>
                </c:pt>
                <c:pt idx="74">
                  <c:v>1.2041199826559248</c:v>
                </c:pt>
                <c:pt idx="75">
                  <c:v>1.2304489213782739</c:v>
                </c:pt>
                <c:pt idx="76">
                  <c:v>1.2304489213782739</c:v>
                </c:pt>
                <c:pt idx="77">
                  <c:v>1.2304489213782739</c:v>
                </c:pt>
                <c:pt idx="78">
                  <c:v>1.2304489213782739</c:v>
                </c:pt>
                <c:pt idx="79">
                  <c:v>1.2304489213782739</c:v>
                </c:pt>
                <c:pt idx="80">
                  <c:v>1.2304489213782739</c:v>
                </c:pt>
                <c:pt idx="81">
                  <c:v>1.2304489213782739</c:v>
                </c:pt>
                <c:pt idx="82">
                  <c:v>1.2304489213782739</c:v>
                </c:pt>
                <c:pt idx="83">
                  <c:v>1.2304489213782739</c:v>
                </c:pt>
                <c:pt idx="84">
                  <c:v>1.2304489213782739</c:v>
                </c:pt>
                <c:pt idx="85">
                  <c:v>1.2304489213782739</c:v>
                </c:pt>
                <c:pt idx="86">
                  <c:v>1.2304489213782739</c:v>
                </c:pt>
                <c:pt idx="87">
                  <c:v>1.2304489213782739</c:v>
                </c:pt>
                <c:pt idx="88">
                  <c:v>1.2304489213782739</c:v>
                </c:pt>
                <c:pt idx="89">
                  <c:v>1.2304489213782739</c:v>
                </c:pt>
                <c:pt idx="90">
                  <c:v>1.2304489213782739</c:v>
                </c:pt>
                <c:pt idx="91">
                  <c:v>1.2304489213782739</c:v>
                </c:pt>
                <c:pt idx="92">
                  <c:v>1.2304489213782739</c:v>
                </c:pt>
                <c:pt idx="93">
                  <c:v>1.2304489213782739</c:v>
                </c:pt>
                <c:pt idx="94">
                  <c:v>1.2304489213782739</c:v>
                </c:pt>
                <c:pt idx="95">
                  <c:v>1.2304489213782739</c:v>
                </c:pt>
                <c:pt idx="96">
                  <c:v>1.2304489213782739</c:v>
                </c:pt>
                <c:pt idx="97">
                  <c:v>1.2304489213782739</c:v>
                </c:pt>
                <c:pt idx="98">
                  <c:v>1.2304489213782739</c:v>
                </c:pt>
                <c:pt idx="99">
                  <c:v>1.2304489213782739</c:v>
                </c:pt>
                <c:pt idx="100">
                  <c:v>1.2304489213782739</c:v>
                </c:pt>
                <c:pt idx="101">
                  <c:v>1.2304489213782739</c:v>
                </c:pt>
                <c:pt idx="102">
                  <c:v>1.2304489213782739</c:v>
                </c:pt>
                <c:pt idx="103">
                  <c:v>1.2304489213782739</c:v>
                </c:pt>
                <c:pt idx="104">
                  <c:v>1.2304489213782739</c:v>
                </c:pt>
                <c:pt idx="105">
                  <c:v>1.2304489213782739</c:v>
                </c:pt>
                <c:pt idx="106">
                  <c:v>1.2304489213782739</c:v>
                </c:pt>
                <c:pt idx="107">
                  <c:v>1.2304489213782739</c:v>
                </c:pt>
                <c:pt idx="108">
                  <c:v>1.2304489213782739</c:v>
                </c:pt>
                <c:pt idx="109">
                  <c:v>1.2304489213782739</c:v>
                </c:pt>
                <c:pt idx="110">
                  <c:v>1.2304489213782739</c:v>
                </c:pt>
                <c:pt idx="111">
                  <c:v>1.2304489213782739</c:v>
                </c:pt>
                <c:pt idx="112">
                  <c:v>1.2304489213782739</c:v>
                </c:pt>
                <c:pt idx="113">
                  <c:v>1.2304489213782739</c:v>
                </c:pt>
                <c:pt idx="114">
                  <c:v>1.2304489213782739</c:v>
                </c:pt>
                <c:pt idx="115">
                  <c:v>1.2304489213782739</c:v>
                </c:pt>
                <c:pt idx="116">
                  <c:v>1.2304489213782739</c:v>
                </c:pt>
                <c:pt idx="117">
                  <c:v>1.2304489213782739</c:v>
                </c:pt>
                <c:pt idx="118">
                  <c:v>1.2304489213782739</c:v>
                </c:pt>
                <c:pt idx="119">
                  <c:v>1.2304489213782739</c:v>
                </c:pt>
                <c:pt idx="120">
                  <c:v>1.2304489213782739</c:v>
                </c:pt>
                <c:pt idx="121">
                  <c:v>1.2304489213782739</c:v>
                </c:pt>
                <c:pt idx="122">
                  <c:v>1.2304489213782739</c:v>
                </c:pt>
                <c:pt idx="123">
                  <c:v>1.2304489213782739</c:v>
                </c:pt>
                <c:pt idx="124">
                  <c:v>1.2304489213782739</c:v>
                </c:pt>
                <c:pt idx="125">
                  <c:v>1.2304489213782739</c:v>
                </c:pt>
                <c:pt idx="126">
                  <c:v>1.2304489213782739</c:v>
                </c:pt>
                <c:pt idx="127">
                  <c:v>1.2304489213782739</c:v>
                </c:pt>
                <c:pt idx="128">
                  <c:v>1.2304489213782739</c:v>
                </c:pt>
                <c:pt idx="129">
                  <c:v>1.255272505103306</c:v>
                </c:pt>
                <c:pt idx="130">
                  <c:v>1.255272505103306</c:v>
                </c:pt>
                <c:pt idx="131">
                  <c:v>1.255272505103306</c:v>
                </c:pt>
                <c:pt idx="132">
                  <c:v>1.255272505103306</c:v>
                </c:pt>
                <c:pt idx="133">
                  <c:v>1.255272505103306</c:v>
                </c:pt>
                <c:pt idx="134">
                  <c:v>1.255272505103306</c:v>
                </c:pt>
                <c:pt idx="135">
                  <c:v>1.255272505103306</c:v>
                </c:pt>
                <c:pt idx="136">
                  <c:v>1.255272505103306</c:v>
                </c:pt>
                <c:pt idx="137">
                  <c:v>1.255272505103306</c:v>
                </c:pt>
                <c:pt idx="138">
                  <c:v>1.255272505103306</c:v>
                </c:pt>
                <c:pt idx="139">
                  <c:v>1.255272505103306</c:v>
                </c:pt>
                <c:pt idx="140">
                  <c:v>1.255272505103306</c:v>
                </c:pt>
                <c:pt idx="141">
                  <c:v>1.255272505103306</c:v>
                </c:pt>
                <c:pt idx="142">
                  <c:v>1.255272505103306</c:v>
                </c:pt>
                <c:pt idx="143">
                  <c:v>1.255272505103306</c:v>
                </c:pt>
                <c:pt idx="144">
                  <c:v>1.255272505103306</c:v>
                </c:pt>
                <c:pt idx="145">
                  <c:v>1.255272505103306</c:v>
                </c:pt>
                <c:pt idx="146">
                  <c:v>1.255272505103306</c:v>
                </c:pt>
                <c:pt idx="147">
                  <c:v>1.255272505103306</c:v>
                </c:pt>
                <c:pt idx="148">
                  <c:v>1.255272505103306</c:v>
                </c:pt>
                <c:pt idx="149">
                  <c:v>1.255272505103306</c:v>
                </c:pt>
                <c:pt idx="150">
                  <c:v>1.255272505103306</c:v>
                </c:pt>
                <c:pt idx="151">
                  <c:v>1.255272505103306</c:v>
                </c:pt>
                <c:pt idx="152">
                  <c:v>1.255272505103306</c:v>
                </c:pt>
                <c:pt idx="153">
                  <c:v>1.255272505103306</c:v>
                </c:pt>
                <c:pt idx="154">
                  <c:v>1.255272505103306</c:v>
                </c:pt>
                <c:pt idx="155">
                  <c:v>1.255272505103306</c:v>
                </c:pt>
                <c:pt idx="156">
                  <c:v>1.255272505103306</c:v>
                </c:pt>
                <c:pt idx="157">
                  <c:v>1.255272505103306</c:v>
                </c:pt>
                <c:pt idx="158">
                  <c:v>1.255272505103306</c:v>
                </c:pt>
                <c:pt idx="159">
                  <c:v>1.255272505103306</c:v>
                </c:pt>
                <c:pt idx="160">
                  <c:v>1.255272505103306</c:v>
                </c:pt>
                <c:pt idx="161">
                  <c:v>1.255272505103306</c:v>
                </c:pt>
                <c:pt idx="162">
                  <c:v>1.255272505103306</c:v>
                </c:pt>
                <c:pt idx="163">
                  <c:v>1.255272505103306</c:v>
                </c:pt>
                <c:pt idx="164">
                  <c:v>1.255272505103306</c:v>
                </c:pt>
                <c:pt idx="165">
                  <c:v>1.255272505103306</c:v>
                </c:pt>
                <c:pt idx="166">
                  <c:v>1.255272505103306</c:v>
                </c:pt>
                <c:pt idx="167">
                  <c:v>1.255272505103306</c:v>
                </c:pt>
                <c:pt idx="168">
                  <c:v>1.255272505103306</c:v>
                </c:pt>
                <c:pt idx="169">
                  <c:v>1.255272505103306</c:v>
                </c:pt>
                <c:pt idx="170">
                  <c:v>1.255272505103306</c:v>
                </c:pt>
                <c:pt idx="171">
                  <c:v>1.255272505103306</c:v>
                </c:pt>
                <c:pt idx="172">
                  <c:v>1.255272505103306</c:v>
                </c:pt>
                <c:pt idx="173">
                  <c:v>1.255272505103306</c:v>
                </c:pt>
                <c:pt idx="174">
                  <c:v>1.255272505103306</c:v>
                </c:pt>
                <c:pt idx="175">
                  <c:v>1.255272505103306</c:v>
                </c:pt>
                <c:pt idx="176">
                  <c:v>1.255272505103306</c:v>
                </c:pt>
                <c:pt idx="177">
                  <c:v>1.255272505103306</c:v>
                </c:pt>
                <c:pt idx="178">
                  <c:v>1.255272505103306</c:v>
                </c:pt>
                <c:pt idx="179">
                  <c:v>1.2787536009528289</c:v>
                </c:pt>
                <c:pt idx="180">
                  <c:v>1.2787536009528289</c:v>
                </c:pt>
                <c:pt idx="181">
                  <c:v>1.2787536009528289</c:v>
                </c:pt>
                <c:pt idx="182">
                  <c:v>1.2787536009528289</c:v>
                </c:pt>
                <c:pt idx="183">
                  <c:v>1.2787536009528289</c:v>
                </c:pt>
                <c:pt idx="184">
                  <c:v>1.2787536009528289</c:v>
                </c:pt>
                <c:pt idx="185">
                  <c:v>1.2787536009528289</c:v>
                </c:pt>
                <c:pt idx="186">
                  <c:v>1.2787536009528289</c:v>
                </c:pt>
                <c:pt idx="187">
                  <c:v>1.2787536009528289</c:v>
                </c:pt>
                <c:pt idx="188">
                  <c:v>1.2787536009528289</c:v>
                </c:pt>
                <c:pt idx="189">
                  <c:v>1.2787536009528289</c:v>
                </c:pt>
                <c:pt idx="190">
                  <c:v>1.2787536009528289</c:v>
                </c:pt>
                <c:pt idx="191">
                  <c:v>1.2787536009528289</c:v>
                </c:pt>
                <c:pt idx="192">
                  <c:v>1.2787536009528289</c:v>
                </c:pt>
                <c:pt idx="193">
                  <c:v>1.2787536009528289</c:v>
                </c:pt>
                <c:pt idx="194">
                  <c:v>1.2787536009528289</c:v>
                </c:pt>
                <c:pt idx="195">
                  <c:v>1.2787536009528289</c:v>
                </c:pt>
                <c:pt idx="196">
                  <c:v>1.2787536009528289</c:v>
                </c:pt>
                <c:pt idx="197">
                  <c:v>1.2787536009528289</c:v>
                </c:pt>
                <c:pt idx="198">
                  <c:v>1.2787536009528289</c:v>
                </c:pt>
                <c:pt idx="199">
                  <c:v>1.2787536009528289</c:v>
                </c:pt>
                <c:pt idx="200">
                  <c:v>1.2787536009528289</c:v>
                </c:pt>
                <c:pt idx="201">
                  <c:v>1.2787536009528289</c:v>
                </c:pt>
                <c:pt idx="202">
                  <c:v>1.2787536009528289</c:v>
                </c:pt>
                <c:pt idx="203">
                  <c:v>1.2787536009528289</c:v>
                </c:pt>
                <c:pt idx="204">
                  <c:v>1.2787536009528289</c:v>
                </c:pt>
                <c:pt idx="205">
                  <c:v>1.2787536009528289</c:v>
                </c:pt>
                <c:pt idx="206">
                  <c:v>1.2787536009528289</c:v>
                </c:pt>
                <c:pt idx="207">
                  <c:v>1.2787536009528289</c:v>
                </c:pt>
                <c:pt idx="208">
                  <c:v>1.2787536009528289</c:v>
                </c:pt>
                <c:pt idx="209">
                  <c:v>1.2787536009528289</c:v>
                </c:pt>
                <c:pt idx="210">
                  <c:v>1.3010299956639813</c:v>
                </c:pt>
                <c:pt idx="211">
                  <c:v>1.3010299956639813</c:v>
                </c:pt>
                <c:pt idx="212">
                  <c:v>1.3010299956639813</c:v>
                </c:pt>
                <c:pt idx="213">
                  <c:v>1.3010299956639813</c:v>
                </c:pt>
                <c:pt idx="214">
                  <c:v>1.3010299956639813</c:v>
                </c:pt>
                <c:pt idx="215">
                  <c:v>1.3010299956639813</c:v>
                </c:pt>
                <c:pt idx="216">
                  <c:v>1.3010299956639813</c:v>
                </c:pt>
                <c:pt idx="217">
                  <c:v>1.3010299956639813</c:v>
                </c:pt>
                <c:pt idx="218">
                  <c:v>1.3010299956639813</c:v>
                </c:pt>
                <c:pt idx="219">
                  <c:v>1.3010299956639813</c:v>
                </c:pt>
                <c:pt idx="220">
                  <c:v>1.3010299956639813</c:v>
                </c:pt>
                <c:pt idx="221">
                  <c:v>1.3010299956639813</c:v>
                </c:pt>
                <c:pt idx="222">
                  <c:v>1.3010299956639813</c:v>
                </c:pt>
                <c:pt idx="223">
                  <c:v>1.3010299956639813</c:v>
                </c:pt>
                <c:pt idx="224">
                  <c:v>1.3010299956639813</c:v>
                </c:pt>
                <c:pt idx="225">
                  <c:v>1.3010299956639813</c:v>
                </c:pt>
                <c:pt idx="226">
                  <c:v>1.3010299956639813</c:v>
                </c:pt>
                <c:pt idx="227">
                  <c:v>1.3010299956639813</c:v>
                </c:pt>
                <c:pt idx="228">
                  <c:v>1.3010299956639813</c:v>
                </c:pt>
                <c:pt idx="229">
                  <c:v>1.3010299956639813</c:v>
                </c:pt>
                <c:pt idx="230">
                  <c:v>1.3010299956639813</c:v>
                </c:pt>
                <c:pt idx="231">
                  <c:v>1.3010299956639813</c:v>
                </c:pt>
                <c:pt idx="232">
                  <c:v>1.3222192947339193</c:v>
                </c:pt>
                <c:pt idx="233">
                  <c:v>1.3222192947339193</c:v>
                </c:pt>
                <c:pt idx="234">
                  <c:v>1.3222192947339193</c:v>
                </c:pt>
                <c:pt idx="235">
                  <c:v>1.3222192947339193</c:v>
                </c:pt>
                <c:pt idx="236">
                  <c:v>1.3222192947339193</c:v>
                </c:pt>
                <c:pt idx="237">
                  <c:v>1.3222192947339193</c:v>
                </c:pt>
                <c:pt idx="238">
                  <c:v>1.3222192947339193</c:v>
                </c:pt>
                <c:pt idx="239">
                  <c:v>1.3222192947339193</c:v>
                </c:pt>
                <c:pt idx="240">
                  <c:v>1.3222192947339193</c:v>
                </c:pt>
                <c:pt idx="241">
                  <c:v>1.3222192947339193</c:v>
                </c:pt>
                <c:pt idx="242">
                  <c:v>1.3222192947339193</c:v>
                </c:pt>
                <c:pt idx="243">
                  <c:v>1.3222192947339193</c:v>
                </c:pt>
                <c:pt idx="244">
                  <c:v>1.3222192947339193</c:v>
                </c:pt>
                <c:pt idx="245">
                  <c:v>1.3222192947339193</c:v>
                </c:pt>
                <c:pt idx="246">
                  <c:v>1.3222192947339193</c:v>
                </c:pt>
                <c:pt idx="247">
                  <c:v>1.3222192947339193</c:v>
                </c:pt>
                <c:pt idx="248">
                  <c:v>1.3424226808222062</c:v>
                </c:pt>
                <c:pt idx="249">
                  <c:v>1.3424226808222062</c:v>
                </c:pt>
                <c:pt idx="250">
                  <c:v>1.3424226808222062</c:v>
                </c:pt>
                <c:pt idx="251">
                  <c:v>1.3424226808222062</c:v>
                </c:pt>
                <c:pt idx="252">
                  <c:v>1.3424226808222062</c:v>
                </c:pt>
                <c:pt idx="253">
                  <c:v>1.3424226808222062</c:v>
                </c:pt>
                <c:pt idx="254">
                  <c:v>1.3424226808222062</c:v>
                </c:pt>
                <c:pt idx="255">
                  <c:v>1.3424226808222062</c:v>
                </c:pt>
                <c:pt idx="256">
                  <c:v>1.3424226808222062</c:v>
                </c:pt>
                <c:pt idx="257">
                  <c:v>1.3424226808222062</c:v>
                </c:pt>
                <c:pt idx="258">
                  <c:v>1.3424226808222062</c:v>
                </c:pt>
                <c:pt idx="259">
                  <c:v>1.3617278360175928</c:v>
                </c:pt>
                <c:pt idx="260">
                  <c:v>1.3617278360175928</c:v>
                </c:pt>
                <c:pt idx="261">
                  <c:v>1.3617278360175928</c:v>
                </c:pt>
                <c:pt idx="262">
                  <c:v>1.3617278360175928</c:v>
                </c:pt>
                <c:pt idx="263">
                  <c:v>1.3617278360175928</c:v>
                </c:pt>
                <c:pt idx="264">
                  <c:v>1.3802112417116059</c:v>
                </c:pt>
                <c:pt idx="265">
                  <c:v>1.3979400086720377</c:v>
                </c:pt>
                <c:pt idx="266">
                  <c:v>1.3979400086720377</c:v>
                </c:pt>
                <c:pt idx="267">
                  <c:v>1.3979400086720377</c:v>
                </c:pt>
                <c:pt idx="268">
                  <c:v>1.3979400086720377</c:v>
                </c:pt>
                <c:pt idx="269">
                  <c:v>1.4065401804339552</c:v>
                </c:pt>
                <c:pt idx="270">
                  <c:v>1.414973347970818</c:v>
                </c:pt>
                <c:pt idx="271">
                  <c:v>1.414973347970818</c:v>
                </c:pt>
                <c:pt idx="272">
                  <c:v>1.4313637641589874</c:v>
                </c:pt>
                <c:pt idx="273">
                  <c:v>1.4471580313422192</c:v>
                </c:pt>
                <c:pt idx="274">
                  <c:v>1.4623979978989561</c:v>
                </c:pt>
                <c:pt idx="275">
                  <c:v>1.4653828514484182</c:v>
                </c:pt>
                <c:pt idx="276">
                  <c:v>1.5185139398778875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90408"/>
        <c:axId val="529490800"/>
      </c:scatterChart>
      <c:valAx>
        <c:axId val="52949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0800"/>
        <c:crosses val="autoZero"/>
        <c:crossBetween val="midCat"/>
      </c:valAx>
      <c:valAx>
        <c:axId val="5294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die!$B$1</c:f>
              <c:strCache>
                <c:ptCount val="1"/>
                <c:pt idx="0">
                  <c:v>鱼  重(Fish weight)KG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die!$A$2:$A$234</c:f>
              <c:numCache>
                <c:formatCode>General</c:formatCode>
                <c:ptCount val="233"/>
                <c:pt idx="0">
                  <c:v>85</c:v>
                </c:pt>
                <c:pt idx="1">
                  <c:v>87</c:v>
                </c:pt>
                <c:pt idx="2">
                  <c:v>91</c:v>
                </c:pt>
                <c:pt idx="3">
                  <c:v>93</c:v>
                </c:pt>
                <c:pt idx="4">
                  <c:v>92</c:v>
                </c:pt>
                <c:pt idx="5">
                  <c:v>94</c:v>
                </c:pt>
                <c:pt idx="6">
                  <c:v>92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95</c:v>
                </c:pt>
                <c:pt idx="24">
                  <c:v>93</c:v>
                </c:pt>
                <c:pt idx="25">
                  <c:v>94</c:v>
                </c:pt>
                <c:pt idx="26">
                  <c:v>94</c:v>
                </c:pt>
                <c:pt idx="27">
                  <c:v>95</c:v>
                </c:pt>
                <c:pt idx="28">
                  <c:v>95</c:v>
                </c:pt>
                <c:pt idx="29">
                  <c:v>96</c:v>
                </c:pt>
                <c:pt idx="30">
                  <c:v>96</c:v>
                </c:pt>
                <c:pt idx="31">
                  <c:v>96</c:v>
                </c:pt>
                <c:pt idx="32">
                  <c:v>96</c:v>
                </c:pt>
                <c:pt idx="33">
                  <c:v>96</c:v>
                </c:pt>
                <c:pt idx="34">
                  <c:v>96</c:v>
                </c:pt>
                <c:pt idx="35">
                  <c:v>97</c:v>
                </c:pt>
                <c:pt idx="36">
                  <c:v>97</c:v>
                </c:pt>
                <c:pt idx="37">
                  <c:v>97</c:v>
                </c:pt>
                <c:pt idx="38">
                  <c:v>93</c:v>
                </c:pt>
                <c:pt idx="39">
                  <c:v>95</c:v>
                </c:pt>
                <c:pt idx="40">
                  <c:v>95</c:v>
                </c:pt>
                <c:pt idx="41">
                  <c:v>96</c:v>
                </c:pt>
                <c:pt idx="42">
                  <c:v>96</c:v>
                </c:pt>
                <c:pt idx="43">
                  <c:v>96</c:v>
                </c:pt>
                <c:pt idx="44">
                  <c:v>96</c:v>
                </c:pt>
                <c:pt idx="45">
                  <c:v>97</c:v>
                </c:pt>
                <c:pt idx="46">
                  <c:v>97</c:v>
                </c:pt>
                <c:pt idx="47">
                  <c:v>97</c:v>
                </c:pt>
                <c:pt idx="48">
                  <c:v>97</c:v>
                </c:pt>
                <c:pt idx="49">
                  <c:v>97</c:v>
                </c:pt>
                <c:pt idx="50">
                  <c:v>97</c:v>
                </c:pt>
                <c:pt idx="51">
                  <c:v>97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97</c:v>
                </c:pt>
                <c:pt idx="57">
                  <c:v>97</c:v>
                </c:pt>
                <c:pt idx="58">
                  <c:v>98</c:v>
                </c:pt>
                <c:pt idx="59">
                  <c:v>98</c:v>
                </c:pt>
                <c:pt idx="60">
                  <c:v>100</c:v>
                </c:pt>
                <c:pt idx="61">
                  <c:v>101</c:v>
                </c:pt>
                <c:pt idx="62">
                  <c:v>102</c:v>
                </c:pt>
                <c:pt idx="63">
                  <c:v>98</c:v>
                </c:pt>
                <c:pt idx="64">
                  <c:v>100</c:v>
                </c:pt>
                <c:pt idx="65">
                  <c:v>93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98</c:v>
                </c:pt>
                <c:pt idx="77">
                  <c:v>98</c:v>
                </c:pt>
                <c:pt idx="78">
                  <c:v>98</c:v>
                </c:pt>
                <c:pt idx="79">
                  <c:v>98</c:v>
                </c:pt>
                <c:pt idx="80">
                  <c:v>98</c:v>
                </c:pt>
                <c:pt idx="81">
                  <c:v>98</c:v>
                </c:pt>
                <c:pt idx="82">
                  <c:v>98</c:v>
                </c:pt>
                <c:pt idx="83">
                  <c:v>98</c:v>
                </c:pt>
                <c:pt idx="84">
                  <c:v>98</c:v>
                </c:pt>
                <c:pt idx="85">
                  <c:v>98</c:v>
                </c:pt>
                <c:pt idx="86">
                  <c:v>98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105</c:v>
                </c:pt>
                <c:pt idx="97">
                  <c:v>98</c:v>
                </c:pt>
                <c:pt idx="98">
                  <c:v>97</c:v>
                </c:pt>
                <c:pt idx="99">
                  <c:v>97</c:v>
                </c:pt>
                <c:pt idx="100">
                  <c:v>98</c:v>
                </c:pt>
                <c:pt idx="101">
                  <c:v>98</c:v>
                </c:pt>
                <c:pt idx="102">
                  <c:v>98</c:v>
                </c:pt>
                <c:pt idx="103">
                  <c:v>98</c:v>
                </c:pt>
                <c:pt idx="104">
                  <c:v>98</c:v>
                </c:pt>
                <c:pt idx="105">
                  <c:v>98</c:v>
                </c:pt>
                <c:pt idx="106">
                  <c:v>98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102</c:v>
                </c:pt>
                <c:pt idx="129">
                  <c:v>104</c:v>
                </c:pt>
                <c:pt idx="130">
                  <c:v>105</c:v>
                </c:pt>
                <c:pt idx="131">
                  <c:v>106</c:v>
                </c:pt>
                <c:pt idx="132">
                  <c:v>100</c:v>
                </c:pt>
                <c:pt idx="133">
                  <c:v>104</c:v>
                </c:pt>
                <c:pt idx="134">
                  <c:v>100</c:v>
                </c:pt>
                <c:pt idx="135">
                  <c:v>96</c:v>
                </c:pt>
                <c:pt idx="136">
                  <c:v>98</c:v>
                </c:pt>
                <c:pt idx="137">
                  <c:v>98</c:v>
                </c:pt>
                <c:pt idx="138">
                  <c:v>99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101</c:v>
                </c:pt>
                <c:pt idx="157">
                  <c:v>101</c:v>
                </c:pt>
                <c:pt idx="158">
                  <c:v>101</c:v>
                </c:pt>
                <c:pt idx="159">
                  <c:v>101</c:v>
                </c:pt>
                <c:pt idx="160">
                  <c:v>101</c:v>
                </c:pt>
                <c:pt idx="161">
                  <c:v>101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102</c:v>
                </c:pt>
                <c:pt idx="166">
                  <c:v>102</c:v>
                </c:pt>
                <c:pt idx="167">
                  <c:v>102</c:v>
                </c:pt>
                <c:pt idx="168">
                  <c:v>102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104</c:v>
                </c:pt>
                <c:pt idx="173">
                  <c:v>105</c:v>
                </c:pt>
                <c:pt idx="174">
                  <c:v>105</c:v>
                </c:pt>
                <c:pt idx="175">
                  <c:v>103</c:v>
                </c:pt>
                <c:pt idx="176">
                  <c:v>105</c:v>
                </c:pt>
                <c:pt idx="177">
                  <c:v>98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101</c:v>
                </c:pt>
                <c:pt idx="187">
                  <c:v>101</c:v>
                </c:pt>
                <c:pt idx="188">
                  <c:v>101</c:v>
                </c:pt>
                <c:pt idx="189">
                  <c:v>101</c:v>
                </c:pt>
                <c:pt idx="190">
                  <c:v>101</c:v>
                </c:pt>
                <c:pt idx="191">
                  <c:v>101</c:v>
                </c:pt>
                <c:pt idx="192">
                  <c:v>102</c:v>
                </c:pt>
                <c:pt idx="193">
                  <c:v>102</c:v>
                </c:pt>
                <c:pt idx="194">
                  <c:v>102</c:v>
                </c:pt>
                <c:pt idx="195">
                  <c:v>102</c:v>
                </c:pt>
                <c:pt idx="196">
                  <c:v>102</c:v>
                </c:pt>
                <c:pt idx="197">
                  <c:v>102</c:v>
                </c:pt>
                <c:pt idx="198">
                  <c:v>103</c:v>
                </c:pt>
                <c:pt idx="199">
                  <c:v>104</c:v>
                </c:pt>
                <c:pt idx="200">
                  <c:v>102</c:v>
                </c:pt>
                <c:pt idx="201">
                  <c:v>102</c:v>
                </c:pt>
                <c:pt idx="202">
                  <c:v>102</c:v>
                </c:pt>
                <c:pt idx="203">
                  <c:v>102</c:v>
                </c:pt>
                <c:pt idx="204">
                  <c:v>103</c:v>
                </c:pt>
                <c:pt idx="205">
                  <c:v>103</c:v>
                </c:pt>
                <c:pt idx="206">
                  <c:v>103</c:v>
                </c:pt>
                <c:pt idx="207">
                  <c:v>103</c:v>
                </c:pt>
                <c:pt idx="208">
                  <c:v>104</c:v>
                </c:pt>
                <c:pt idx="209">
                  <c:v>104</c:v>
                </c:pt>
                <c:pt idx="210">
                  <c:v>105</c:v>
                </c:pt>
                <c:pt idx="211">
                  <c:v>106</c:v>
                </c:pt>
                <c:pt idx="212">
                  <c:v>102</c:v>
                </c:pt>
                <c:pt idx="213">
                  <c:v>103</c:v>
                </c:pt>
                <c:pt idx="214">
                  <c:v>103</c:v>
                </c:pt>
                <c:pt idx="215">
                  <c:v>103</c:v>
                </c:pt>
                <c:pt idx="216">
                  <c:v>103</c:v>
                </c:pt>
                <c:pt idx="217">
                  <c:v>104</c:v>
                </c:pt>
                <c:pt idx="218">
                  <c:v>105</c:v>
                </c:pt>
                <c:pt idx="219">
                  <c:v>105</c:v>
                </c:pt>
                <c:pt idx="220">
                  <c:v>107</c:v>
                </c:pt>
                <c:pt idx="221">
                  <c:v>103</c:v>
                </c:pt>
                <c:pt idx="222">
                  <c:v>104</c:v>
                </c:pt>
                <c:pt idx="223">
                  <c:v>106</c:v>
                </c:pt>
                <c:pt idx="224">
                  <c:v>106</c:v>
                </c:pt>
                <c:pt idx="225">
                  <c:v>108</c:v>
                </c:pt>
                <c:pt idx="226">
                  <c:v>108</c:v>
                </c:pt>
                <c:pt idx="227">
                  <c:v>105</c:v>
                </c:pt>
                <c:pt idx="228">
                  <c:v>105</c:v>
                </c:pt>
                <c:pt idx="229">
                  <c:v>106</c:v>
                </c:pt>
                <c:pt idx="230">
                  <c:v>106</c:v>
                </c:pt>
                <c:pt idx="231">
                  <c:v>106</c:v>
                </c:pt>
                <c:pt idx="232">
                  <c:v>110</c:v>
                </c:pt>
              </c:numCache>
            </c:numRef>
          </c:xVal>
          <c:yVal>
            <c:numRef>
              <c:f>die!$B$2:$B$234</c:f>
              <c:numCache>
                <c:formatCode>General</c:formatCode>
                <c:ptCount val="23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21</c:v>
                </c:pt>
                <c:pt idx="192">
                  <c:v>21</c:v>
                </c:pt>
                <c:pt idx="193">
                  <c:v>21</c:v>
                </c:pt>
                <c:pt idx="194">
                  <c:v>21</c:v>
                </c:pt>
                <c:pt idx="195">
                  <c:v>21</c:v>
                </c:pt>
                <c:pt idx="196">
                  <c:v>21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27</c:v>
                </c:pt>
                <c:pt idx="232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81392"/>
        <c:axId val="529484136"/>
      </c:scatterChart>
      <c:valAx>
        <c:axId val="52948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4136"/>
        <c:crosses val="autoZero"/>
        <c:crossBetween val="midCat"/>
      </c:valAx>
      <c:valAx>
        <c:axId val="52948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die!$I$1</c:f>
              <c:strCache>
                <c:ptCount val="1"/>
                <c:pt idx="0">
                  <c:v>log 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304724409448816"/>
                  <c:y val="-0.15782407407407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die!$H$2:$H$234</c:f>
              <c:numCache>
                <c:formatCode>General</c:formatCode>
                <c:ptCount val="233"/>
                <c:pt idx="0">
                  <c:v>1.9294189257142926</c:v>
                </c:pt>
                <c:pt idx="1">
                  <c:v>1.9395192526186185</c:v>
                </c:pt>
                <c:pt idx="2">
                  <c:v>1.9590413923210936</c:v>
                </c:pt>
                <c:pt idx="3">
                  <c:v>1.968482948553935</c:v>
                </c:pt>
                <c:pt idx="4">
                  <c:v>1.9637878273455553</c:v>
                </c:pt>
                <c:pt idx="5">
                  <c:v>1.9731278535996986</c:v>
                </c:pt>
                <c:pt idx="6">
                  <c:v>1.9637878273455553</c:v>
                </c:pt>
                <c:pt idx="7">
                  <c:v>1.968482948553935</c:v>
                </c:pt>
                <c:pt idx="8">
                  <c:v>1.968482948553935</c:v>
                </c:pt>
                <c:pt idx="9">
                  <c:v>1.968482948553935</c:v>
                </c:pt>
                <c:pt idx="10">
                  <c:v>1.9731278535996986</c:v>
                </c:pt>
                <c:pt idx="11">
                  <c:v>1.9731278535996986</c:v>
                </c:pt>
                <c:pt idx="12">
                  <c:v>1.9731278535996986</c:v>
                </c:pt>
                <c:pt idx="13">
                  <c:v>1.9731278535996986</c:v>
                </c:pt>
                <c:pt idx="14">
                  <c:v>1.9777236052888478</c:v>
                </c:pt>
                <c:pt idx="15">
                  <c:v>1.9777236052888478</c:v>
                </c:pt>
                <c:pt idx="16">
                  <c:v>1.9777236052888478</c:v>
                </c:pt>
                <c:pt idx="17">
                  <c:v>1.9777236052888478</c:v>
                </c:pt>
                <c:pt idx="18">
                  <c:v>1.9777236052888478</c:v>
                </c:pt>
                <c:pt idx="19">
                  <c:v>1.9822712330395684</c:v>
                </c:pt>
                <c:pt idx="20">
                  <c:v>1.9822712330395684</c:v>
                </c:pt>
                <c:pt idx="21">
                  <c:v>1.9822712330395684</c:v>
                </c:pt>
                <c:pt idx="22">
                  <c:v>1.9822712330395684</c:v>
                </c:pt>
                <c:pt idx="23">
                  <c:v>1.9777236052888478</c:v>
                </c:pt>
                <c:pt idx="24">
                  <c:v>1.968482948553935</c:v>
                </c:pt>
                <c:pt idx="25">
                  <c:v>1.9731278535996986</c:v>
                </c:pt>
                <c:pt idx="26">
                  <c:v>1.9731278535996986</c:v>
                </c:pt>
                <c:pt idx="27">
                  <c:v>1.9777236052888478</c:v>
                </c:pt>
                <c:pt idx="28">
                  <c:v>1.9777236052888478</c:v>
                </c:pt>
                <c:pt idx="29">
                  <c:v>1.9822712330395684</c:v>
                </c:pt>
                <c:pt idx="30">
                  <c:v>1.9822712330395684</c:v>
                </c:pt>
                <c:pt idx="31">
                  <c:v>1.9822712330395684</c:v>
                </c:pt>
                <c:pt idx="32">
                  <c:v>1.9822712330395684</c:v>
                </c:pt>
                <c:pt idx="33">
                  <c:v>1.9822712330395684</c:v>
                </c:pt>
                <c:pt idx="34">
                  <c:v>1.9822712330395684</c:v>
                </c:pt>
                <c:pt idx="35">
                  <c:v>1.9867717342662448</c:v>
                </c:pt>
                <c:pt idx="36">
                  <c:v>1.9867717342662448</c:v>
                </c:pt>
                <c:pt idx="37">
                  <c:v>1.9867717342662448</c:v>
                </c:pt>
                <c:pt idx="38">
                  <c:v>1.968482948553935</c:v>
                </c:pt>
                <c:pt idx="39">
                  <c:v>1.9777236052888478</c:v>
                </c:pt>
                <c:pt idx="40">
                  <c:v>1.9777236052888478</c:v>
                </c:pt>
                <c:pt idx="41">
                  <c:v>1.9822712330395684</c:v>
                </c:pt>
                <c:pt idx="42">
                  <c:v>1.9822712330395684</c:v>
                </c:pt>
                <c:pt idx="43">
                  <c:v>1.9822712330395684</c:v>
                </c:pt>
                <c:pt idx="44">
                  <c:v>1.9822712330395684</c:v>
                </c:pt>
                <c:pt idx="45">
                  <c:v>1.9867717342662448</c:v>
                </c:pt>
                <c:pt idx="46">
                  <c:v>1.9867717342662448</c:v>
                </c:pt>
                <c:pt idx="47">
                  <c:v>1.9867717342662448</c:v>
                </c:pt>
                <c:pt idx="48">
                  <c:v>1.9867717342662448</c:v>
                </c:pt>
                <c:pt idx="49">
                  <c:v>1.9867717342662448</c:v>
                </c:pt>
                <c:pt idx="50">
                  <c:v>1.9867717342662448</c:v>
                </c:pt>
                <c:pt idx="51">
                  <c:v>1.9867717342662448</c:v>
                </c:pt>
                <c:pt idx="52">
                  <c:v>1.9867717342662448</c:v>
                </c:pt>
                <c:pt idx="53">
                  <c:v>1.9867717342662448</c:v>
                </c:pt>
                <c:pt idx="54">
                  <c:v>1.9867717342662448</c:v>
                </c:pt>
                <c:pt idx="55">
                  <c:v>1.9867717342662448</c:v>
                </c:pt>
                <c:pt idx="56">
                  <c:v>1.9867717342662448</c:v>
                </c:pt>
                <c:pt idx="57">
                  <c:v>1.9867717342662448</c:v>
                </c:pt>
                <c:pt idx="58">
                  <c:v>1.9912260756924949</c:v>
                </c:pt>
                <c:pt idx="59">
                  <c:v>1.9912260756924949</c:v>
                </c:pt>
                <c:pt idx="60">
                  <c:v>2</c:v>
                </c:pt>
                <c:pt idx="61">
                  <c:v>2.0043213737826426</c:v>
                </c:pt>
                <c:pt idx="62">
                  <c:v>2.0086001717619175</c:v>
                </c:pt>
                <c:pt idx="63">
                  <c:v>1.9912260756924949</c:v>
                </c:pt>
                <c:pt idx="64">
                  <c:v>2</c:v>
                </c:pt>
                <c:pt idx="65">
                  <c:v>1.968482948553935</c:v>
                </c:pt>
                <c:pt idx="66">
                  <c:v>1.9822712330395684</c:v>
                </c:pt>
                <c:pt idx="67">
                  <c:v>1.9822712330395684</c:v>
                </c:pt>
                <c:pt idx="68">
                  <c:v>1.9867717342662448</c:v>
                </c:pt>
                <c:pt idx="69">
                  <c:v>1.9867717342662448</c:v>
                </c:pt>
                <c:pt idx="70">
                  <c:v>1.9867717342662448</c:v>
                </c:pt>
                <c:pt idx="71">
                  <c:v>1.9912260756924949</c:v>
                </c:pt>
                <c:pt idx="72">
                  <c:v>1.9912260756924949</c:v>
                </c:pt>
                <c:pt idx="73">
                  <c:v>1.9912260756924949</c:v>
                </c:pt>
                <c:pt idx="74">
                  <c:v>1.9912260756924949</c:v>
                </c:pt>
                <c:pt idx="75">
                  <c:v>1.9912260756924949</c:v>
                </c:pt>
                <c:pt idx="76">
                  <c:v>1.9912260756924949</c:v>
                </c:pt>
                <c:pt idx="77">
                  <c:v>1.9912260756924949</c:v>
                </c:pt>
                <c:pt idx="78">
                  <c:v>1.9912260756924949</c:v>
                </c:pt>
                <c:pt idx="79">
                  <c:v>1.9912260756924949</c:v>
                </c:pt>
                <c:pt idx="80">
                  <c:v>1.9912260756924949</c:v>
                </c:pt>
                <c:pt idx="81">
                  <c:v>1.9912260756924949</c:v>
                </c:pt>
                <c:pt idx="82">
                  <c:v>1.9912260756924949</c:v>
                </c:pt>
                <c:pt idx="83">
                  <c:v>1.9912260756924949</c:v>
                </c:pt>
                <c:pt idx="84">
                  <c:v>1.9912260756924949</c:v>
                </c:pt>
                <c:pt idx="85">
                  <c:v>1.9912260756924949</c:v>
                </c:pt>
                <c:pt idx="86">
                  <c:v>1.9912260756924949</c:v>
                </c:pt>
                <c:pt idx="87">
                  <c:v>1.9956351945975499</c:v>
                </c:pt>
                <c:pt idx="88">
                  <c:v>1.9956351945975499</c:v>
                </c:pt>
                <c:pt idx="89">
                  <c:v>1.9956351945975499</c:v>
                </c:pt>
                <c:pt idx="90">
                  <c:v>1.9956351945975499</c:v>
                </c:pt>
                <c:pt idx="91">
                  <c:v>1.9956351945975499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2.0211892990699383</c:v>
                </c:pt>
                <c:pt idx="97">
                  <c:v>1.9912260756924949</c:v>
                </c:pt>
                <c:pt idx="98">
                  <c:v>1.9867717342662448</c:v>
                </c:pt>
                <c:pt idx="99">
                  <c:v>1.9867717342662448</c:v>
                </c:pt>
                <c:pt idx="100">
                  <c:v>1.9912260756924949</c:v>
                </c:pt>
                <c:pt idx="101">
                  <c:v>1.9912260756924949</c:v>
                </c:pt>
                <c:pt idx="102">
                  <c:v>1.9912260756924949</c:v>
                </c:pt>
                <c:pt idx="103">
                  <c:v>1.9912260756924949</c:v>
                </c:pt>
                <c:pt idx="104">
                  <c:v>1.9912260756924949</c:v>
                </c:pt>
                <c:pt idx="105">
                  <c:v>1.9912260756924949</c:v>
                </c:pt>
                <c:pt idx="106">
                  <c:v>1.9912260756924949</c:v>
                </c:pt>
                <c:pt idx="107">
                  <c:v>1.9956351945975499</c:v>
                </c:pt>
                <c:pt idx="108">
                  <c:v>1.9956351945975499</c:v>
                </c:pt>
                <c:pt idx="109">
                  <c:v>1.9956351945975499</c:v>
                </c:pt>
                <c:pt idx="110">
                  <c:v>1.9956351945975499</c:v>
                </c:pt>
                <c:pt idx="111">
                  <c:v>1.9956351945975499</c:v>
                </c:pt>
                <c:pt idx="112">
                  <c:v>1.9956351945975499</c:v>
                </c:pt>
                <c:pt idx="113">
                  <c:v>1.9956351945975499</c:v>
                </c:pt>
                <c:pt idx="114">
                  <c:v>1.9956351945975499</c:v>
                </c:pt>
                <c:pt idx="115">
                  <c:v>1.9956351945975499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2.0086001717619175</c:v>
                </c:pt>
                <c:pt idx="129">
                  <c:v>2.0170333392987803</c:v>
                </c:pt>
                <c:pt idx="130">
                  <c:v>2.0211892990699383</c:v>
                </c:pt>
                <c:pt idx="131">
                  <c:v>2.0253058652647704</c:v>
                </c:pt>
                <c:pt idx="132">
                  <c:v>2</c:v>
                </c:pt>
                <c:pt idx="133">
                  <c:v>2.0170333392987803</c:v>
                </c:pt>
                <c:pt idx="134">
                  <c:v>2</c:v>
                </c:pt>
                <c:pt idx="135">
                  <c:v>1.9822712330395684</c:v>
                </c:pt>
                <c:pt idx="136">
                  <c:v>1.9912260756924949</c:v>
                </c:pt>
                <c:pt idx="137">
                  <c:v>1.9912260756924949</c:v>
                </c:pt>
                <c:pt idx="138">
                  <c:v>1.9956351945975499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2.0043213737826426</c:v>
                </c:pt>
                <c:pt idx="157">
                  <c:v>2.0043213737826426</c:v>
                </c:pt>
                <c:pt idx="158">
                  <c:v>2.0043213737826426</c:v>
                </c:pt>
                <c:pt idx="159">
                  <c:v>2.0043213737826426</c:v>
                </c:pt>
                <c:pt idx="160">
                  <c:v>2.0043213737826426</c:v>
                </c:pt>
                <c:pt idx="161">
                  <c:v>2.0043213737826426</c:v>
                </c:pt>
                <c:pt idx="162">
                  <c:v>2.0086001717619175</c:v>
                </c:pt>
                <c:pt idx="163">
                  <c:v>2.0086001717619175</c:v>
                </c:pt>
                <c:pt idx="164">
                  <c:v>2.0086001717619175</c:v>
                </c:pt>
                <c:pt idx="165">
                  <c:v>2.0086001717619175</c:v>
                </c:pt>
                <c:pt idx="166">
                  <c:v>2.0086001717619175</c:v>
                </c:pt>
                <c:pt idx="167">
                  <c:v>2.0086001717619175</c:v>
                </c:pt>
                <c:pt idx="168">
                  <c:v>2.0086001717619175</c:v>
                </c:pt>
                <c:pt idx="169">
                  <c:v>2.0086001717619175</c:v>
                </c:pt>
                <c:pt idx="170">
                  <c:v>2.012837224705172</c:v>
                </c:pt>
                <c:pt idx="171">
                  <c:v>2.012837224705172</c:v>
                </c:pt>
                <c:pt idx="172">
                  <c:v>2.0170333392987803</c:v>
                </c:pt>
                <c:pt idx="173">
                  <c:v>2.0211892990699383</c:v>
                </c:pt>
                <c:pt idx="174">
                  <c:v>2.0211892990699383</c:v>
                </c:pt>
                <c:pt idx="175">
                  <c:v>2.012837224705172</c:v>
                </c:pt>
                <c:pt idx="176">
                  <c:v>2.0211892990699383</c:v>
                </c:pt>
                <c:pt idx="177">
                  <c:v>1.9912260756924949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2.0043213737826426</c:v>
                </c:pt>
                <c:pt idx="187">
                  <c:v>2.0043213737826426</c:v>
                </c:pt>
                <c:pt idx="188">
                  <c:v>2.0043213737826426</c:v>
                </c:pt>
                <c:pt idx="189">
                  <c:v>2.0043213737826426</c:v>
                </c:pt>
                <c:pt idx="190">
                  <c:v>2.0043213737826426</c:v>
                </c:pt>
                <c:pt idx="191">
                  <c:v>2.0043213737826426</c:v>
                </c:pt>
                <c:pt idx="192">
                  <c:v>2.0086001717619175</c:v>
                </c:pt>
                <c:pt idx="193">
                  <c:v>2.0086001717619175</c:v>
                </c:pt>
                <c:pt idx="194">
                  <c:v>2.0086001717619175</c:v>
                </c:pt>
                <c:pt idx="195">
                  <c:v>2.0086001717619175</c:v>
                </c:pt>
                <c:pt idx="196">
                  <c:v>2.0086001717619175</c:v>
                </c:pt>
                <c:pt idx="197">
                  <c:v>2.0086001717619175</c:v>
                </c:pt>
                <c:pt idx="198">
                  <c:v>2.012837224705172</c:v>
                </c:pt>
                <c:pt idx="199">
                  <c:v>2.0170333392987803</c:v>
                </c:pt>
                <c:pt idx="200">
                  <c:v>2.0086001717619175</c:v>
                </c:pt>
                <c:pt idx="201">
                  <c:v>2.0086001717619175</c:v>
                </c:pt>
                <c:pt idx="202">
                  <c:v>2.0086001717619175</c:v>
                </c:pt>
                <c:pt idx="203">
                  <c:v>2.0086001717619175</c:v>
                </c:pt>
                <c:pt idx="204">
                  <c:v>2.012837224705172</c:v>
                </c:pt>
                <c:pt idx="205">
                  <c:v>2.012837224705172</c:v>
                </c:pt>
                <c:pt idx="206">
                  <c:v>2.012837224705172</c:v>
                </c:pt>
                <c:pt idx="207">
                  <c:v>2.012837224705172</c:v>
                </c:pt>
                <c:pt idx="208">
                  <c:v>2.0170333392987803</c:v>
                </c:pt>
                <c:pt idx="209">
                  <c:v>2.0170333392987803</c:v>
                </c:pt>
                <c:pt idx="210">
                  <c:v>2.0211892990699383</c:v>
                </c:pt>
                <c:pt idx="211">
                  <c:v>2.0253058652647704</c:v>
                </c:pt>
                <c:pt idx="212">
                  <c:v>2.0086001717619175</c:v>
                </c:pt>
                <c:pt idx="213">
                  <c:v>2.012837224705172</c:v>
                </c:pt>
                <c:pt idx="214">
                  <c:v>2.012837224705172</c:v>
                </c:pt>
                <c:pt idx="215">
                  <c:v>2.012837224705172</c:v>
                </c:pt>
                <c:pt idx="216">
                  <c:v>2.012837224705172</c:v>
                </c:pt>
                <c:pt idx="217">
                  <c:v>2.0170333392987803</c:v>
                </c:pt>
                <c:pt idx="218">
                  <c:v>2.0211892990699383</c:v>
                </c:pt>
                <c:pt idx="219">
                  <c:v>2.0211892990699383</c:v>
                </c:pt>
                <c:pt idx="220">
                  <c:v>2.0293837776852097</c:v>
                </c:pt>
                <c:pt idx="221">
                  <c:v>2.012837224705172</c:v>
                </c:pt>
                <c:pt idx="222">
                  <c:v>2.0170333392987803</c:v>
                </c:pt>
                <c:pt idx="223">
                  <c:v>2.0253058652647704</c:v>
                </c:pt>
                <c:pt idx="224">
                  <c:v>2.0253058652647704</c:v>
                </c:pt>
                <c:pt idx="225">
                  <c:v>2.0334237554869499</c:v>
                </c:pt>
                <c:pt idx="226">
                  <c:v>2.0334237554869499</c:v>
                </c:pt>
                <c:pt idx="227">
                  <c:v>2.0211892990699383</c:v>
                </c:pt>
                <c:pt idx="228">
                  <c:v>2.0211892990699383</c:v>
                </c:pt>
                <c:pt idx="229">
                  <c:v>2.0253058652647704</c:v>
                </c:pt>
                <c:pt idx="230">
                  <c:v>2.0253058652647704</c:v>
                </c:pt>
                <c:pt idx="231">
                  <c:v>2.0253058652647704</c:v>
                </c:pt>
                <c:pt idx="232">
                  <c:v>2.0413926851582249</c:v>
                </c:pt>
              </c:numCache>
            </c:numRef>
          </c:xVal>
          <c:yVal>
            <c:numRef>
              <c:f>die!$I$2:$I$234</c:f>
              <c:numCache>
                <c:formatCode>General</c:formatCode>
                <c:ptCount val="233"/>
                <c:pt idx="0">
                  <c:v>1.1139433523068367</c:v>
                </c:pt>
                <c:pt idx="1">
                  <c:v>1.1139433523068367</c:v>
                </c:pt>
                <c:pt idx="2">
                  <c:v>1.1139433523068367</c:v>
                </c:pt>
                <c:pt idx="3">
                  <c:v>1.1139433523068367</c:v>
                </c:pt>
                <c:pt idx="4">
                  <c:v>1.146128035678238</c:v>
                </c:pt>
                <c:pt idx="5">
                  <c:v>1.146128035678238</c:v>
                </c:pt>
                <c:pt idx="6">
                  <c:v>1.1760912590556813</c:v>
                </c:pt>
                <c:pt idx="7">
                  <c:v>1.1760912590556813</c:v>
                </c:pt>
                <c:pt idx="8">
                  <c:v>1.1760912590556813</c:v>
                </c:pt>
                <c:pt idx="9">
                  <c:v>1.1760912590556813</c:v>
                </c:pt>
                <c:pt idx="10">
                  <c:v>1.1760912590556813</c:v>
                </c:pt>
                <c:pt idx="11">
                  <c:v>1.1760912590556813</c:v>
                </c:pt>
                <c:pt idx="12">
                  <c:v>1.1760912590556813</c:v>
                </c:pt>
                <c:pt idx="13">
                  <c:v>1.1760912590556813</c:v>
                </c:pt>
                <c:pt idx="14">
                  <c:v>1.1760912590556813</c:v>
                </c:pt>
                <c:pt idx="15">
                  <c:v>1.1760912590556813</c:v>
                </c:pt>
                <c:pt idx="16">
                  <c:v>1.1760912590556813</c:v>
                </c:pt>
                <c:pt idx="17">
                  <c:v>1.1760912590556813</c:v>
                </c:pt>
                <c:pt idx="18">
                  <c:v>1.1760912590556813</c:v>
                </c:pt>
                <c:pt idx="19">
                  <c:v>1.1760912590556813</c:v>
                </c:pt>
                <c:pt idx="20">
                  <c:v>1.1760912590556813</c:v>
                </c:pt>
                <c:pt idx="21">
                  <c:v>1.1760912590556813</c:v>
                </c:pt>
                <c:pt idx="22">
                  <c:v>1.2041199826559248</c:v>
                </c:pt>
                <c:pt idx="23">
                  <c:v>1.2041199826559248</c:v>
                </c:pt>
                <c:pt idx="24">
                  <c:v>1.2041199826559248</c:v>
                </c:pt>
                <c:pt idx="25">
                  <c:v>1.2041199826559248</c:v>
                </c:pt>
                <c:pt idx="26">
                  <c:v>1.2041199826559248</c:v>
                </c:pt>
                <c:pt idx="27">
                  <c:v>1.2041199826559248</c:v>
                </c:pt>
                <c:pt idx="28">
                  <c:v>1.2041199826559248</c:v>
                </c:pt>
                <c:pt idx="29">
                  <c:v>1.2041199826559248</c:v>
                </c:pt>
                <c:pt idx="30">
                  <c:v>1.2041199826559248</c:v>
                </c:pt>
                <c:pt idx="31">
                  <c:v>1.2041199826559248</c:v>
                </c:pt>
                <c:pt idx="32">
                  <c:v>1.2041199826559248</c:v>
                </c:pt>
                <c:pt idx="33">
                  <c:v>1.2041199826559248</c:v>
                </c:pt>
                <c:pt idx="34">
                  <c:v>1.2041199826559248</c:v>
                </c:pt>
                <c:pt idx="35">
                  <c:v>1.2041199826559248</c:v>
                </c:pt>
                <c:pt idx="36">
                  <c:v>1.2041199826559248</c:v>
                </c:pt>
                <c:pt idx="37">
                  <c:v>1.2041199826559248</c:v>
                </c:pt>
                <c:pt idx="38">
                  <c:v>1.2304489213782739</c:v>
                </c:pt>
                <c:pt idx="39">
                  <c:v>1.2304489213782739</c:v>
                </c:pt>
                <c:pt idx="40">
                  <c:v>1.2304489213782739</c:v>
                </c:pt>
                <c:pt idx="41">
                  <c:v>1.2304489213782739</c:v>
                </c:pt>
                <c:pt idx="42">
                  <c:v>1.2304489213782739</c:v>
                </c:pt>
                <c:pt idx="43">
                  <c:v>1.2304489213782739</c:v>
                </c:pt>
                <c:pt idx="44">
                  <c:v>1.2304489213782739</c:v>
                </c:pt>
                <c:pt idx="45">
                  <c:v>1.2304489213782739</c:v>
                </c:pt>
                <c:pt idx="46">
                  <c:v>1.2304489213782739</c:v>
                </c:pt>
                <c:pt idx="47">
                  <c:v>1.2304489213782739</c:v>
                </c:pt>
                <c:pt idx="48">
                  <c:v>1.2304489213782739</c:v>
                </c:pt>
                <c:pt idx="49">
                  <c:v>1.2304489213782739</c:v>
                </c:pt>
                <c:pt idx="50">
                  <c:v>1.2304489213782739</c:v>
                </c:pt>
                <c:pt idx="51">
                  <c:v>1.2304489213782739</c:v>
                </c:pt>
                <c:pt idx="52">
                  <c:v>1.2304489213782739</c:v>
                </c:pt>
                <c:pt idx="53">
                  <c:v>1.2304489213782739</c:v>
                </c:pt>
                <c:pt idx="54">
                  <c:v>1.2304489213782739</c:v>
                </c:pt>
                <c:pt idx="55">
                  <c:v>1.2304489213782739</c:v>
                </c:pt>
                <c:pt idx="56">
                  <c:v>1.2304489213782739</c:v>
                </c:pt>
                <c:pt idx="57">
                  <c:v>1.2304489213782739</c:v>
                </c:pt>
                <c:pt idx="58">
                  <c:v>1.2304489213782739</c:v>
                </c:pt>
                <c:pt idx="59">
                  <c:v>1.2304489213782739</c:v>
                </c:pt>
                <c:pt idx="60">
                  <c:v>1.2304489213782739</c:v>
                </c:pt>
                <c:pt idx="61">
                  <c:v>1.2304489213782739</c:v>
                </c:pt>
                <c:pt idx="62">
                  <c:v>1.2304489213782739</c:v>
                </c:pt>
                <c:pt idx="63">
                  <c:v>1.255272505103306</c:v>
                </c:pt>
                <c:pt idx="64">
                  <c:v>1.255272505103306</c:v>
                </c:pt>
                <c:pt idx="65">
                  <c:v>1.255272505103306</c:v>
                </c:pt>
                <c:pt idx="66">
                  <c:v>1.255272505103306</c:v>
                </c:pt>
                <c:pt idx="67">
                  <c:v>1.255272505103306</c:v>
                </c:pt>
                <c:pt idx="68">
                  <c:v>1.255272505103306</c:v>
                </c:pt>
                <c:pt idx="69">
                  <c:v>1.255272505103306</c:v>
                </c:pt>
                <c:pt idx="70">
                  <c:v>1.255272505103306</c:v>
                </c:pt>
                <c:pt idx="71">
                  <c:v>1.255272505103306</c:v>
                </c:pt>
                <c:pt idx="72">
                  <c:v>1.255272505103306</c:v>
                </c:pt>
                <c:pt idx="73">
                  <c:v>1.255272505103306</c:v>
                </c:pt>
                <c:pt idx="74">
                  <c:v>1.255272505103306</c:v>
                </c:pt>
                <c:pt idx="75">
                  <c:v>1.255272505103306</c:v>
                </c:pt>
                <c:pt idx="76">
                  <c:v>1.255272505103306</c:v>
                </c:pt>
                <c:pt idx="77">
                  <c:v>1.255272505103306</c:v>
                </c:pt>
                <c:pt idx="78">
                  <c:v>1.255272505103306</c:v>
                </c:pt>
                <c:pt idx="79">
                  <c:v>1.255272505103306</c:v>
                </c:pt>
                <c:pt idx="80">
                  <c:v>1.255272505103306</c:v>
                </c:pt>
                <c:pt idx="81">
                  <c:v>1.255272505103306</c:v>
                </c:pt>
                <c:pt idx="82">
                  <c:v>1.255272505103306</c:v>
                </c:pt>
                <c:pt idx="83">
                  <c:v>1.255272505103306</c:v>
                </c:pt>
                <c:pt idx="84">
                  <c:v>1.255272505103306</c:v>
                </c:pt>
                <c:pt idx="85">
                  <c:v>1.255272505103306</c:v>
                </c:pt>
                <c:pt idx="86">
                  <c:v>1.255272505103306</c:v>
                </c:pt>
                <c:pt idx="87">
                  <c:v>1.255272505103306</c:v>
                </c:pt>
                <c:pt idx="88">
                  <c:v>1.255272505103306</c:v>
                </c:pt>
                <c:pt idx="89">
                  <c:v>1.255272505103306</c:v>
                </c:pt>
                <c:pt idx="90">
                  <c:v>1.255272505103306</c:v>
                </c:pt>
                <c:pt idx="91">
                  <c:v>1.255272505103306</c:v>
                </c:pt>
                <c:pt idx="92">
                  <c:v>1.255272505103306</c:v>
                </c:pt>
                <c:pt idx="93">
                  <c:v>1.255272505103306</c:v>
                </c:pt>
                <c:pt idx="94">
                  <c:v>1.255272505103306</c:v>
                </c:pt>
                <c:pt idx="95">
                  <c:v>1.255272505103306</c:v>
                </c:pt>
                <c:pt idx="96">
                  <c:v>1.255272505103306</c:v>
                </c:pt>
                <c:pt idx="97">
                  <c:v>1.2787536009528289</c:v>
                </c:pt>
                <c:pt idx="98">
                  <c:v>1.2787536009528289</c:v>
                </c:pt>
                <c:pt idx="99">
                  <c:v>1.2787536009528289</c:v>
                </c:pt>
                <c:pt idx="100">
                  <c:v>1.2787536009528289</c:v>
                </c:pt>
                <c:pt idx="101">
                  <c:v>1.2787536009528289</c:v>
                </c:pt>
                <c:pt idx="102">
                  <c:v>1.2787536009528289</c:v>
                </c:pt>
                <c:pt idx="103">
                  <c:v>1.2787536009528289</c:v>
                </c:pt>
                <c:pt idx="104">
                  <c:v>1.2787536009528289</c:v>
                </c:pt>
                <c:pt idx="105">
                  <c:v>1.2787536009528289</c:v>
                </c:pt>
                <c:pt idx="106">
                  <c:v>1.2787536009528289</c:v>
                </c:pt>
                <c:pt idx="107">
                  <c:v>1.2787536009528289</c:v>
                </c:pt>
                <c:pt idx="108">
                  <c:v>1.2787536009528289</c:v>
                </c:pt>
                <c:pt idx="109">
                  <c:v>1.2787536009528289</c:v>
                </c:pt>
                <c:pt idx="110">
                  <c:v>1.2787536009528289</c:v>
                </c:pt>
                <c:pt idx="111">
                  <c:v>1.2787536009528289</c:v>
                </c:pt>
                <c:pt idx="112">
                  <c:v>1.2787536009528289</c:v>
                </c:pt>
                <c:pt idx="113">
                  <c:v>1.2787536009528289</c:v>
                </c:pt>
                <c:pt idx="114">
                  <c:v>1.2787536009528289</c:v>
                </c:pt>
                <c:pt idx="115">
                  <c:v>1.2787536009528289</c:v>
                </c:pt>
                <c:pt idx="116">
                  <c:v>1.2787536009528289</c:v>
                </c:pt>
                <c:pt idx="117">
                  <c:v>1.2787536009528289</c:v>
                </c:pt>
                <c:pt idx="118">
                  <c:v>1.2787536009528289</c:v>
                </c:pt>
                <c:pt idx="119">
                  <c:v>1.2787536009528289</c:v>
                </c:pt>
                <c:pt idx="120">
                  <c:v>1.2787536009528289</c:v>
                </c:pt>
                <c:pt idx="121">
                  <c:v>1.2787536009528289</c:v>
                </c:pt>
                <c:pt idx="122">
                  <c:v>1.2787536009528289</c:v>
                </c:pt>
                <c:pt idx="123">
                  <c:v>1.2787536009528289</c:v>
                </c:pt>
                <c:pt idx="124">
                  <c:v>1.2787536009528289</c:v>
                </c:pt>
                <c:pt idx="125">
                  <c:v>1.2787536009528289</c:v>
                </c:pt>
                <c:pt idx="126">
                  <c:v>1.2787536009528289</c:v>
                </c:pt>
                <c:pt idx="127">
                  <c:v>1.2787536009528289</c:v>
                </c:pt>
                <c:pt idx="128">
                  <c:v>1.2787536009528289</c:v>
                </c:pt>
                <c:pt idx="129">
                  <c:v>1.2787536009528289</c:v>
                </c:pt>
                <c:pt idx="130">
                  <c:v>1.2787536009528289</c:v>
                </c:pt>
                <c:pt idx="131">
                  <c:v>1.2787536009528289</c:v>
                </c:pt>
                <c:pt idx="132">
                  <c:v>1.3010299956639813</c:v>
                </c:pt>
                <c:pt idx="133">
                  <c:v>1.3010299956639813</c:v>
                </c:pt>
                <c:pt idx="134">
                  <c:v>1.3010299956639813</c:v>
                </c:pt>
                <c:pt idx="135">
                  <c:v>1.3010299956639813</c:v>
                </c:pt>
                <c:pt idx="136">
                  <c:v>1.3010299956639813</c:v>
                </c:pt>
                <c:pt idx="137">
                  <c:v>1.3010299956639813</c:v>
                </c:pt>
                <c:pt idx="138">
                  <c:v>1.3010299956639813</c:v>
                </c:pt>
                <c:pt idx="139">
                  <c:v>1.3010299956639813</c:v>
                </c:pt>
                <c:pt idx="140">
                  <c:v>1.3010299956639813</c:v>
                </c:pt>
                <c:pt idx="141">
                  <c:v>1.3010299956639813</c:v>
                </c:pt>
                <c:pt idx="142">
                  <c:v>1.3010299956639813</c:v>
                </c:pt>
                <c:pt idx="143">
                  <c:v>1.3010299956639813</c:v>
                </c:pt>
                <c:pt idx="144">
                  <c:v>1.3010299956639813</c:v>
                </c:pt>
                <c:pt idx="145">
                  <c:v>1.3010299956639813</c:v>
                </c:pt>
                <c:pt idx="146">
                  <c:v>1.3010299956639813</c:v>
                </c:pt>
                <c:pt idx="147">
                  <c:v>1.3010299956639813</c:v>
                </c:pt>
                <c:pt idx="148">
                  <c:v>1.3010299956639813</c:v>
                </c:pt>
                <c:pt idx="149">
                  <c:v>1.3010299956639813</c:v>
                </c:pt>
                <c:pt idx="150">
                  <c:v>1.3010299956639813</c:v>
                </c:pt>
                <c:pt idx="151">
                  <c:v>1.3010299956639813</c:v>
                </c:pt>
                <c:pt idx="152">
                  <c:v>1.3010299956639813</c:v>
                </c:pt>
                <c:pt idx="153">
                  <c:v>1.3010299956639813</c:v>
                </c:pt>
                <c:pt idx="154">
                  <c:v>1.3010299956639813</c:v>
                </c:pt>
                <c:pt idx="155">
                  <c:v>1.3010299956639813</c:v>
                </c:pt>
                <c:pt idx="156">
                  <c:v>1.3010299956639813</c:v>
                </c:pt>
                <c:pt idx="157">
                  <c:v>1.3010299956639813</c:v>
                </c:pt>
                <c:pt idx="158">
                  <c:v>1.3010299956639813</c:v>
                </c:pt>
                <c:pt idx="159">
                  <c:v>1.3010299956639813</c:v>
                </c:pt>
                <c:pt idx="160">
                  <c:v>1.3010299956639813</c:v>
                </c:pt>
                <c:pt idx="161">
                  <c:v>1.3010299956639813</c:v>
                </c:pt>
                <c:pt idx="162">
                  <c:v>1.3010299956639813</c:v>
                </c:pt>
                <c:pt idx="163">
                  <c:v>1.3010299956639813</c:v>
                </c:pt>
                <c:pt idx="164">
                  <c:v>1.3010299956639813</c:v>
                </c:pt>
                <c:pt idx="165">
                  <c:v>1.3010299956639813</c:v>
                </c:pt>
                <c:pt idx="166">
                  <c:v>1.3010299956639813</c:v>
                </c:pt>
                <c:pt idx="167">
                  <c:v>1.3010299956639813</c:v>
                </c:pt>
                <c:pt idx="168">
                  <c:v>1.3010299956639813</c:v>
                </c:pt>
                <c:pt idx="169">
                  <c:v>1.3010299956639813</c:v>
                </c:pt>
                <c:pt idx="170">
                  <c:v>1.3010299956639813</c:v>
                </c:pt>
                <c:pt idx="171">
                  <c:v>1.3010299956639813</c:v>
                </c:pt>
                <c:pt idx="172">
                  <c:v>1.3010299956639813</c:v>
                </c:pt>
                <c:pt idx="173">
                  <c:v>1.3010299956639813</c:v>
                </c:pt>
                <c:pt idx="174">
                  <c:v>1.3010299956639813</c:v>
                </c:pt>
                <c:pt idx="175">
                  <c:v>1.3222192947339193</c:v>
                </c:pt>
                <c:pt idx="176">
                  <c:v>1.3222192947339193</c:v>
                </c:pt>
                <c:pt idx="177">
                  <c:v>1.3222192947339193</c:v>
                </c:pt>
                <c:pt idx="178">
                  <c:v>1.3222192947339193</c:v>
                </c:pt>
                <c:pt idx="179">
                  <c:v>1.3222192947339193</c:v>
                </c:pt>
                <c:pt idx="180">
                  <c:v>1.3222192947339193</c:v>
                </c:pt>
                <c:pt idx="181">
                  <c:v>1.3222192947339193</c:v>
                </c:pt>
                <c:pt idx="182">
                  <c:v>1.3222192947339193</c:v>
                </c:pt>
                <c:pt idx="183">
                  <c:v>1.3222192947339193</c:v>
                </c:pt>
                <c:pt idx="184">
                  <c:v>1.3222192947339193</c:v>
                </c:pt>
                <c:pt idx="185">
                  <c:v>1.3222192947339193</c:v>
                </c:pt>
                <c:pt idx="186">
                  <c:v>1.3222192947339193</c:v>
                </c:pt>
                <c:pt idx="187">
                  <c:v>1.3222192947339193</c:v>
                </c:pt>
                <c:pt idx="188">
                  <c:v>1.3222192947339193</c:v>
                </c:pt>
                <c:pt idx="189">
                  <c:v>1.3222192947339193</c:v>
                </c:pt>
                <c:pt idx="190">
                  <c:v>1.3222192947339193</c:v>
                </c:pt>
                <c:pt idx="191">
                  <c:v>1.3222192947339193</c:v>
                </c:pt>
                <c:pt idx="192">
                  <c:v>1.3222192947339193</c:v>
                </c:pt>
                <c:pt idx="193">
                  <c:v>1.3222192947339193</c:v>
                </c:pt>
                <c:pt idx="194">
                  <c:v>1.3222192947339193</c:v>
                </c:pt>
                <c:pt idx="195">
                  <c:v>1.3222192947339193</c:v>
                </c:pt>
                <c:pt idx="196">
                  <c:v>1.3222192947339193</c:v>
                </c:pt>
                <c:pt idx="197">
                  <c:v>1.3222192947339193</c:v>
                </c:pt>
                <c:pt idx="198">
                  <c:v>1.3222192947339193</c:v>
                </c:pt>
                <c:pt idx="199">
                  <c:v>1.3222192947339193</c:v>
                </c:pt>
                <c:pt idx="200">
                  <c:v>1.3424226808222062</c:v>
                </c:pt>
                <c:pt idx="201">
                  <c:v>1.3424226808222062</c:v>
                </c:pt>
                <c:pt idx="202">
                  <c:v>1.3424226808222062</c:v>
                </c:pt>
                <c:pt idx="203">
                  <c:v>1.3424226808222062</c:v>
                </c:pt>
                <c:pt idx="204">
                  <c:v>1.3424226808222062</c:v>
                </c:pt>
                <c:pt idx="205">
                  <c:v>1.3424226808222062</c:v>
                </c:pt>
                <c:pt idx="206">
                  <c:v>1.3424226808222062</c:v>
                </c:pt>
                <c:pt idx="207">
                  <c:v>1.3424226808222062</c:v>
                </c:pt>
                <c:pt idx="208">
                  <c:v>1.3424226808222062</c:v>
                </c:pt>
                <c:pt idx="209">
                  <c:v>1.3424226808222062</c:v>
                </c:pt>
                <c:pt idx="210">
                  <c:v>1.3424226808222062</c:v>
                </c:pt>
                <c:pt idx="211">
                  <c:v>1.3617278360175928</c:v>
                </c:pt>
                <c:pt idx="212">
                  <c:v>1.3617278360175928</c:v>
                </c:pt>
                <c:pt idx="213">
                  <c:v>1.3617278360175928</c:v>
                </c:pt>
                <c:pt idx="214">
                  <c:v>1.3617278360175928</c:v>
                </c:pt>
                <c:pt idx="215">
                  <c:v>1.3617278360175928</c:v>
                </c:pt>
                <c:pt idx="216">
                  <c:v>1.3617278360175928</c:v>
                </c:pt>
                <c:pt idx="217">
                  <c:v>1.3617278360175928</c:v>
                </c:pt>
                <c:pt idx="218">
                  <c:v>1.3617278360175928</c:v>
                </c:pt>
                <c:pt idx="219">
                  <c:v>1.3617278360175928</c:v>
                </c:pt>
                <c:pt idx="220">
                  <c:v>1.3617278360175928</c:v>
                </c:pt>
                <c:pt idx="221">
                  <c:v>1.3802112417116059</c:v>
                </c:pt>
                <c:pt idx="222">
                  <c:v>1.3802112417116059</c:v>
                </c:pt>
                <c:pt idx="223">
                  <c:v>1.3802112417116059</c:v>
                </c:pt>
                <c:pt idx="224">
                  <c:v>1.3802112417116059</c:v>
                </c:pt>
                <c:pt idx="225">
                  <c:v>1.3802112417116059</c:v>
                </c:pt>
                <c:pt idx="226">
                  <c:v>1.3802112417116059</c:v>
                </c:pt>
                <c:pt idx="227">
                  <c:v>1.3979400086720377</c:v>
                </c:pt>
                <c:pt idx="228">
                  <c:v>1.3979400086720377</c:v>
                </c:pt>
                <c:pt idx="229">
                  <c:v>1.3979400086720377</c:v>
                </c:pt>
                <c:pt idx="230">
                  <c:v>1.3979400086720377</c:v>
                </c:pt>
                <c:pt idx="231">
                  <c:v>1.4313637641589874</c:v>
                </c:pt>
                <c:pt idx="232">
                  <c:v>1.4471580313422192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83744"/>
        <c:axId val="529494328"/>
      </c:scatterChart>
      <c:valAx>
        <c:axId val="52948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4328"/>
        <c:crosses val="autoZero"/>
        <c:crossBetween val="midCat"/>
      </c:valAx>
      <c:valAx>
        <c:axId val="52949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Variable X 1 Courbe de régression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'albacore l-w'!$H$2:$H$529</c:f>
              <c:numCache>
                <c:formatCode>General</c:formatCode>
                <c:ptCount val="528"/>
                <c:pt idx="0">
                  <c:v>1.9637878273455553</c:v>
                </c:pt>
                <c:pt idx="1">
                  <c:v>1.9590413923210936</c:v>
                </c:pt>
                <c:pt idx="2">
                  <c:v>1.968482948553935</c:v>
                </c:pt>
                <c:pt idx="3">
                  <c:v>1.9395192526186185</c:v>
                </c:pt>
                <c:pt idx="4">
                  <c:v>1.9294189257142926</c:v>
                </c:pt>
                <c:pt idx="5">
                  <c:v>1.9294189257142926</c:v>
                </c:pt>
                <c:pt idx="6">
                  <c:v>1.9294189257142926</c:v>
                </c:pt>
                <c:pt idx="7">
                  <c:v>1.968482948553935</c:v>
                </c:pt>
                <c:pt idx="8">
                  <c:v>1.9590413923210936</c:v>
                </c:pt>
                <c:pt idx="9">
                  <c:v>1.9637878273455553</c:v>
                </c:pt>
                <c:pt idx="10">
                  <c:v>1.954242509439325</c:v>
                </c:pt>
                <c:pt idx="11">
                  <c:v>1.9637878273455553</c:v>
                </c:pt>
                <c:pt idx="12">
                  <c:v>1.9637878273455553</c:v>
                </c:pt>
                <c:pt idx="13">
                  <c:v>1.9731278535996986</c:v>
                </c:pt>
                <c:pt idx="14">
                  <c:v>1.9777236052888478</c:v>
                </c:pt>
                <c:pt idx="15">
                  <c:v>1.9777236052888478</c:v>
                </c:pt>
                <c:pt idx="16">
                  <c:v>1.9731278535996986</c:v>
                </c:pt>
                <c:pt idx="17">
                  <c:v>1.9777236052888478</c:v>
                </c:pt>
                <c:pt idx="18">
                  <c:v>1.9731278535996986</c:v>
                </c:pt>
                <c:pt idx="19">
                  <c:v>1.919078092376074</c:v>
                </c:pt>
                <c:pt idx="20">
                  <c:v>1.968482948553935</c:v>
                </c:pt>
                <c:pt idx="21">
                  <c:v>1.9777236052888478</c:v>
                </c:pt>
                <c:pt idx="22">
                  <c:v>1.9777236052888478</c:v>
                </c:pt>
                <c:pt idx="23">
                  <c:v>1.9731278535996986</c:v>
                </c:pt>
                <c:pt idx="24">
                  <c:v>1.9822712330395684</c:v>
                </c:pt>
                <c:pt idx="25">
                  <c:v>1.9822712330395684</c:v>
                </c:pt>
                <c:pt idx="26">
                  <c:v>1.9731278535996986</c:v>
                </c:pt>
                <c:pt idx="27">
                  <c:v>1.968482948553935</c:v>
                </c:pt>
                <c:pt idx="28">
                  <c:v>1.9637878273455553</c:v>
                </c:pt>
                <c:pt idx="29">
                  <c:v>1.954242509439325</c:v>
                </c:pt>
                <c:pt idx="30">
                  <c:v>1.968482948553935</c:v>
                </c:pt>
                <c:pt idx="31">
                  <c:v>1.9637878273455553</c:v>
                </c:pt>
                <c:pt idx="32">
                  <c:v>1.968482948553935</c:v>
                </c:pt>
                <c:pt idx="33">
                  <c:v>1.9731278535996986</c:v>
                </c:pt>
                <c:pt idx="34">
                  <c:v>1.9822712330395684</c:v>
                </c:pt>
                <c:pt idx="35">
                  <c:v>1.968482948553935</c:v>
                </c:pt>
                <c:pt idx="36">
                  <c:v>1.968482948553935</c:v>
                </c:pt>
                <c:pt idx="37">
                  <c:v>1.9637878273455553</c:v>
                </c:pt>
                <c:pt idx="38">
                  <c:v>1.9731278535996986</c:v>
                </c:pt>
                <c:pt idx="39">
                  <c:v>1.968482948553935</c:v>
                </c:pt>
                <c:pt idx="40">
                  <c:v>1.968482948553935</c:v>
                </c:pt>
                <c:pt idx="41">
                  <c:v>1.9731278535996986</c:v>
                </c:pt>
                <c:pt idx="42">
                  <c:v>1.9637878273455553</c:v>
                </c:pt>
                <c:pt idx="43">
                  <c:v>1.9731278535996986</c:v>
                </c:pt>
                <c:pt idx="44">
                  <c:v>1.9777236052888478</c:v>
                </c:pt>
                <c:pt idx="45">
                  <c:v>1.9731278535996986</c:v>
                </c:pt>
                <c:pt idx="46">
                  <c:v>1.9731278535996986</c:v>
                </c:pt>
                <c:pt idx="47">
                  <c:v>1.9731278535996986</c:v>
                </c:pt>
                <c:pt idx="48">
                  <c:v>1.9822712330395684</c:v>
                </c:pt>
                <c:pt idx="49">
                  <c:v>1.9777236052888478</c:v>
                </c:pt>
                <c:pt idx="50">
                  <c:v>1.9777236052888478</c:v>
                </c:pt>
                <c:pt idx="51">
                  <c:v>1.9777236052888478</c:v>
                </c:pt>
                <c:pt idx="52">
                  <c:v>1.9822712330395684</c:v>
                </c:pt>
                <c:pt idx="53">
                  <c:v>1.9777236052888478</c:v>
                </c:pt>
                <c:pt idx="54">
                  <c:v>1.9731278535996986</c:v>
                </c:pt>
                <c:pt idx="55">
                  <c:v>1.9777236052888478</c:v>
                </c:pt>
                <c:pt idx="56">
                  <c:v>1.9777236052888478</c:v>
                </c:pt>
                <c:pt idx="57">
                  <c:v>1.9731278535996986</c:v>
                </c:pt>
                <c:pt idx="58">
                  <c:v>1.9822712330395684</c:v>
                </c:pt>
                <c:pt idx="59">
                  <c:v>1.9777236052888478</c:v>
                </c:pt>
                <c:pt idx="60">
                  <c:v>1.9777236052888478</c:v>
                </c:pt>
                <c:pt idx="61">
                  <c:v>1.9777236052888478</c:v>
                </c:pt>
                <c:pt idx="62">
                  <c:v>1.9731278535996986</c:v>
                </c:pt>
                <c:pt idx="63">
                  <c:v>1.9731278535996986</c:v>
                </c:pt>
                <c:pt idx="64">
                  <c:v>1.9777236052888478</c:v>
                </c:pt>
                <c:pt idx="65">
                  <c:v>1.9777236052888478</c:v>
                </c:pt>
                <c:pt idx="66">
                  <c:v>1.9867717342662448</c:v>
                </c:pt>
                <c:pt idx="67">
                  <c:v>1.9912260756924949</c:v>
                </c:pt>
                <c:pt idx="68">
                  <c:v>1.9637878273455553</c:v>
                </c:pt>
                <c:pt idx="69">
                  <c:v>1.9731278535996986</c:v>
                </c:pt>
                <c:pt idx="70">
                  <c:v>1.9822712330395684</c:v>
                </c:pt>
                <c:pt idx="71">
                  <c:v>1.9731278535996986</c:v>
                </c:pt>
                <c:pt idx="72">
                  <c:v>1.9777236052888478</c:v>
                </c:pt>
                <c:pt idx="73">
                  <c:v>1.968482948553935</c:v>
                </c:pt>
                <c:pt idx="74">
                  <c:v>1.968482948553935</c:v>
                </c:pt>
                <c:pt idx="75">
                  <c:v>1.9912260756924949</c:v>
                </c:pt>
                <c:pt idx="76">
                  <c:v>1.9731278535996986</c:v>
                </c:pt>
                <c:pt idx="77">
                  <c:v>1.9777236052888478</c:v>
                </c:pt>
                <c:pt idx="78">
                  <c:v>1.968482948553935</c:v>
                </c:pt>
                <c:pt idx="79">
                  <c:v>1.9822712330395684</c:v>
                </c:pt>
                <c:pt idx="80">
                  <c:v>1.9867717342662448</c:v>
                </c:pt>
                <c:pt idx="81">
                  <c:v>1.9777236052888478</c:v>
                </c:pt>
                <c:pt idx="82">
                  <c:v>1.9731278535996986</c:v>
                </c:pt>
                <c:pt idx="83">
                  <c:v>1.9867717342662448</c:v>
                </c:pt>
                <c:pt idx="84">
                  <c:v>1.9731278535996986</c:v>
                </c:pt>
                <c:pt idx="85">
                  <c:v>1.9867717342662448</c:v>
                </c:pt>
                <c:pt idx="86">
                  <c:v>1.9822712330395684</c:v>
                </c:pt>
                <c:pt idx="87">
                  <c:v>1.9867717342662448</c:v>
                </c:pt>
                <c:pt idx="88">
                  <c:v>1.9822712330395684</c:v>
                </c:pt>
                <c:pt idx="89">
                  <c:v>1.9777236052888478</c:v>
                </c:pt>
                <c:pt idx="90">
                  <c:v>1.9912260756924949</c:v>
                </c:pt>
                <c:pt idx="91">
                  <c:v>1.9822712330395684</c:v>
                </c:pt>
                <c:pt idx="92">
                  <c:v>1.9777236052888478</c:v>
                </c:pt>
                <c:pt idx="93">
                  <c:v>1.9777236052888478</c:v>
                </c:pt>
                <c:pt idx="94">
                  <c:v>1.9822712330395684</c:v>
                </c:pt>
                <c:pt idx="95">
                  <c:v>1.9867717342662448</c:v>
                </c:pt>
                <c:pt idx="96">
                  <c:v>1.9822712330395684</c:v>
                </c:pt>
                <c:pt idx="97">
                  <c:v>1.9731278535996986</c:v>
                </c:pt>
                <c:pt idx="98">
                  <c:v>1.9777236052888478</c:v>
                </c:pt>
                <c:pt idx="99">
                  <c:v>1.9822712330395684</c:v>
                </c:pt>
                <c:pt idx="100">
                  <c:v>1.9822712330395684</c:v>
                </c:pt>
                <c:pt idx="101">
                  <c:v>1.9777236052888478</c:v>
                </c:pt>
                <c:pt idx="102">
                  <c:v>1.9867717342662448</c:v>
                </c:pt>
                <c:pt idx="103">
                  <c:v>1.9822712330395684</c:v>
                </c:pt>
                <c:pt idx="104">
                  <c:v>1.9822712330395684</c:v>
                </c:pt>
                <c:pt idx="105">
                  <c:v>1.9822712330395684</c:v>
                </c:pt>
                <c:pt idx="106">
                  <c:v>1.9777236052888478</c:v>
                </c:pt>
                <c:pt idx="107">
                  <c:v>1.9822712330395684</c:v>
                </c:pt>
                <c:pt idx="108">
                  <c:v>1.9822712330395684</c:v>
                </c:pt>
                <c:pt idx="109">
                  <c:v>1.9867717342662448</c:v>
                </c:pt>
                <c:pt idx="110">
                  <c:v>1.9822712330395684</c:v>
                </c:pt>
                <c:pt idx="111">
                  <c:v>1.9822712330395684</c:v>
                </c:pt>
                <c:pt idx="112">
                  <c:v>1.9822712330395684</c:v>
                </c:pt>
                <c:pt idx="113">
                  <c:v>1.9777236052888478</c:v>
                </c:pt>
                <c:pt idx="114">
                  <c:v>1.9822712330395684</c:v>
                </c:pt>
                <c:pt idx="115">
                  <c:v>1.9822712330395684</c:v>
                </c:pt>
                <c:pt idx="116">
                  <c:v>1.9444826721501687</c:v>
                </c:pt>
                <c:pt idx="117">
                  <c:v>1.9912260756924949</c:v>
                </c:pt>
                <c:pt idx="118">
                  <c:v>2</c:v>
                </c:pt>
                <c:pt idx="119">
                  <c:v>1.9912260756924949</c:v>
                </c:pt>
                <c:pt idx="120">
                  <c:v>1.9822712330395684</c:v>
                </c:pt>
                <c:pt idx="121">
                  <c:v>1.9912260756924949</c:v>
                </c:pt>
                <c:pt idx="122">
                  <c:v>1.9867717342662448</c:v>
                </c:pt>
                <c:pt idx="123">
                  <c:v>1.968482948553935</c:v>
                </c:pt>
                <c:pt idx="124">
                  <c:v>1.9867717342662448</c:v>
                </c:pt>
                <c:pt idx="125">
                  <c:v>1.9731278535996986</c:v>
                </c:pt>
                <c:pt idx="126">
                  <c:v>1.9777236052888478</c:v>
                </c:pt>
                <c:pt idx="127">
                  <c:v>1.9777236052888478</c:v>
                </c:pt>
                <c:pt idx="128">
                  <c:v>1.9912260756924949</c:v>
                </c:pt>
                <c:pt idx="129">
                  <c:v>1.9822712330395684</c:v>
                </c:pt>
                <c:pt idx="130">
                  <c:v>2</c:v>
                </c:pt>
                <c:pt idx="131">
                  <c:v>1.9867717342662448</c:v>
                </c:pt>
                <c:pt idx="132">
                  <c:v>1.9912260756924949</c:v>
                </c:pt>
                <c:pt idx="133">
                  <c:v>2.0043213737826426</c:v>
                </c:pt>
                <c:pt idx="134">
                  <c:v>2.0086001717619175</c:v>
                </c:pt>
                <c:pt idx="135">
                  <c:v>1.9912260756924949</c:v>
                </c:pt>
                <c:pt idx="136">
                  <c:v>1.9731278535996986</c:v>
                </c:pt>
                <c:pt idx="137">
                  <c:v>1.9777236052888478</c:v>
                </c:pt>
                <c:pt idx="138">
                  <c:v>1.9731278535996986</c:v>
                </c:pt>
                <c:pt idx="139">
                  <c:v>1.968482948553935</c:v>
                </c:pt>
                <c:pt idx="140">
                  <c:v>1.9912260756924949</c:v>
                </c:pt>
                <c:pt idx="141">
                  <c:v>1.9822712330395684</c:v>
                </c:pt>
                <c:pt idx="142">
                  <c:v>1.9867717342662448</c:v>
                </c:pt>
                <c:pt idx="143">
                  <c:v>1.9867717342662448</c:v>
                </c:pt>
                <c:pt idx="144">
                  <c:v>1.9867717342662448</c:v>
                </c:pt>
                <c:pt idx="145">
                  <c:v>1.9822712330395684</c:v>
                </c:pt>
                <c:pt idx="146">
                  <c:v>1.9822712330395684</c:v>
                </c:pt>
                <c:pt idx="147">
                  <c:v>1.9867717342662448</c:v>
                </c:pt>
                <c:pt idx="148">
                  <c:v>1.9822712330395684</c:v>
                </c:pt>
                <c:pt idx="149">
                  <c:v>1.9777236052888478</c:v>
                </c:pt>
                <c:pt idx="150">
                  <c:v>1.9912260756924949</c:v>
                </c:pt>
                <c:pt idx="151">
                  <c:v>1.9867717342662448</c:v>
                </c:pt>
                <c:pt idx="152">
                  <c:v>1.9912260756924949</c:v>
                </c:pt>
                <c:pt idx="153">
                  <c:v>1.9867717342662448</c:v>
                </c:pt>
                <c:pt idx="154">
                  <c:v>1.9912260756924949</c:v>
                </c:pt>
                <c:pt idx="155">
                  <c:v>1.9822712330395684</c:v>
                </c:pt>
                <c:pt idx="156">
                  <c:v>1.9822712330395684</c:v>
                </c:pt>
                <c:pt idx="157">
                  <c:v>1.9867717342662448</c:v>
                </c:pt>
                <c:pt idx="158">
                  <c:v>1.9867717342662448</c:v>
                </c:pt>
                <c:pt idx="159">
                  <c:v>1.9867717342662448</c:v>
                </c:pt>
                <c:pt idx="160">
                  <c:v>1.9867717342662448</c:v>
                </c:pt>
                <c:pt idx="161">
                  <c:v>1.9822712330395684</c:v>
                </c:pt>
                <c:pt idx="162">
                  <c:v>1.9867717342662448</c:v>
                </c:pt>
                <c:pt idx="163">
                  <c:v>1.9822712330395684</c:v>
                </c:pt>
                <c:pt idx="164">
                  <c:v>1.9867717342662448</c:v>
                </c:pt>
                <c:pt idx="165">
                  <c:v>1.9822712330395684</c:v>
                </c:pt>
                <c:pt idx="166">
                  <c:v>1.9867717342662448</c:v>
                </c:pt>
                <c:pt idx="167">
                  <c:v>1.9867717342662448</c:v>
                </c:pt>
                <c:pt idx="168">
                  <c:v>1.9822712330395684</c:v>
                </c:pt>
                <c:pt idx="169">
                  <c:v>1.9777236052888478</c:v>
                </c:pt>
                <c:pt idx="170">
                  <c:v>1.9822712330395684</c:v>
                </c:pt>
                <c:pt idx="171">
                  <c:v>1.9777236052888478</c:v>
                </c:pt>
                <c:pt idx="172">
                  <c:v>1.9912260756924949</c:v>
                </c:pt>
                <c:pt idx="173">
                  <c:v>1.9822712330395684</c:v>
                </c:pt>
                <c:pt idx="174">
                  <c:v>1.9867717342662448</c:v>
                </c:pt>
                <c:pt idx="175">
                  <c:v>1.9822712330395684</c:v>
                </c:pt>
                <c:pt idx="176">
                  <c:v>1.9822712330395684</c:v>
                </c:pt>
                <c:pt idx="177">
                  <c:v>1.9867717342662448</c:v>
                </c:pt>
                <c:pt idx="178">
                  <c:v>1.9867717342662448</c:v>
                </c:pt>
                <c:pt idx="179">
                  <c:v>1.9912260756924949</c:v>
                </c:pt>
                <c:pt idx="180">
                  <c:v>1.9822712330395684</c:v>
                </c:pt>
                <c:pt idx="181">
                  <c:v>1.9867717342662448</c:v>
                </c:pt>
                <c:pt idx="182">
                  <c:v>1.9912260756924949</c:v>
                </c:pt>
                <c:pt idx="183">
                  <c:v>1.9822712330395684</c:v>
                </c:pt>
                <c:pt idx="184">
                  <c:v>1.9867717342662448</c:v>
                </c:pt>
                <c:pt idx="185">
                  <c:v>1.9867717342662448</c:v>
                </c:pt>
                <c:pt idx="186">
                  <c:v>1.9867717342662448</c:v>
                </c:pt>
                <c:pt idx="187">
                  <c:v>1.9822712330395684</c:v>
                </c:pt>
                <c:pt idx="188">
                  <c:v>1.9867717342662448</c:v>
                </c:pt>
                <c:pt idx="189">
                  <c:v>1.9822712330395684</c:v>
                </c:pt>
                <c:pt idx="190">
                  <c:v>1.9912260756924949</c:v>
                </c:pt>
                <c:pt idx="191">
                  <c:v>1.9867717342662448</c:v>
                </c:pt>
                <c:pt idx="192">
                  <c:v>1.9867717342662448</c:v>
                </c:pt>
                <c:pt idx="193">
                  <c:v>1.9867717342662448</c:v>
                </c:pt>
                <c:pt idx="194">
                  <c:v>1.9867717342662448</c:v>
                </c:pt>
                <c:pt idx="195">
                  <c:v>1.9867717342662448</c:v>
                </c:pt>
                <c:pt idx="196">
                  <c:v>1.9822712330395684</c:v>
                </c:pt>
                <c:pt idx="197">
                  <c:v>1.9822712330395684</c:v>
                </c:pt>
                <c:pt idx="198">
                  <c:v>1.9867717342662448</c:v>
                </c:pt>
                <c:pt idx="199">
                  <c:v>1.9867717342662448</c:v>
                </c:pt>
                <c:pt idx="200">
                  <c:v>1.9590413923210936</c:v>
                </c:pt>
                <c:pt idx="201">
                  <c:v>2.0086001717619175</c:v>
                </c:pt>
                <c:pt idx="202">
                  <c:v>2</c:v>
                </c:pt>
                <c:pt idx="203">
                  <c:v>2</c:v>
                </c:pt>
                <c:pt idx="204">
                  <c:v>1.9867717342662448</c:v>
                </c:pt>
                <c:pt idx="205">
                  <c:v>1.9822712330395684</c:v>
                </c:pt>
                <c:pt idx="206">
                  <c:v>2</c:v>
                </c:pt>
                <c:pt idx="207">
                  <c:v>2</c:v>
                </c:pt>
                <c:pt idx="208">
                  <c:v>1.9912260756924949</c:v>
                </c:pt>
                <c:pt idx="209">
                  <c:v>1.9637878273455553</c:v>
                </c:pt>
                <c:pt idx="210">
                  <c:v>1.9912260756924949</c:v>
                </c:pt>
                <c:pt idx="211">
                  <c:v>2.0086001717619175</c:v>
                </c:pt>
                <c:pt idx="212">
                  <c:v>2</c:v>
                </c:pt>
                <c:pt idx="213">
                  <c:v>1.9912260756924949</c:v>
                </c:pt>
                <c:pt idx="214">
                  <c:v>2.012837224705172</c:v>
                </c:pt>
                <c:pt idx="215">
                  <c:v>2.0211892990699383</c:v>
                </c:pt>
                <c:pt idx="216">
                  <c:v>1.9867717342662448</c:v>
                </c:pt>
                <c:pt idx="217">
                  <c:v>1.9912260756924949</c:v>
                </c:pt>
                <c:pt idx="218">
                  <c:v>2</c:v>
                </c:pt>
                <c:pt idx="219">
                  <c:v>2.012837224705172</c:v>
                </c:pt>
                <c:pt idx="220">
                  <c:v>1.9777236052888478</c:v>
                </c:pt>
                <c:pt idx="221">
                  <c:v>2</c:v>
                </c:pt>
                <c:pt idx="222">
                  <c:v>1.9912260756924949</c:v>
                </c:pt>
                <c:pt idx="223">
                  <c:v>1.9822712330395684</c:v>
                </c:pt>
                <c:pt idx="224">
                  <c:v>1.968482948553935</c:v>
                </c:pt>
                <c:pt idx="225">
                  <c:v>1.9822712330395684</c:v>
                </c:pt>
                <c:pt idx="226">
                  <c:v>1.9867717342662448</c:v>
                </c:pt>
                <c:pt idx="227">
                  <c:v>2</c:v>
                </c:pt>
                <c:pt idx="228">
                  <c:v>1.9912260756924949</c:v>
                </c:pt>
                <c:pt idx="229">
                  <c:v>1.9956351945975499</c:v>
                </c:pt>
                <c:pt idx="230">
                  <c:v>2</c:v>
                </c:pt>
                <c:pt idx="231">
                  <c:v>2</c:v>
                </c:pt>
                <c:pt idx="232">
                  <c:v>1.9956351945975499</c:v>
                </c:pt>
                <c:pt idx="233">
                  <c:v>2</c:v>
                </c:pt>
                <c:pt idx="234">
                  <c:v>1.9912260756924949</c:v>
                </c:pt>
                <c:pt idx="235">
                  <c:v>1.9956351945975499</c:v>
                </c:pt>
                <c:pt idx="236">
                  <c:v>1.9912260756924949</c:v>
                </c:pt>
                <c:pt idx="237">
                  <c:v>1.9912260756924949</c:v>
                </c:pt>
                <c:pt idx="238">
                  <c:v>1.9912260756924949</c:v>
                </c:pt>
                <c:pt idx="239">
                  <c:v>1.9956351945975499</c:v>
                </c:pt>
                <c:pt idx="240">
                  <c:v>1.9956351945975499</c:v>
                </c:pt>
                <c:pt idx="241">
                  <c:v>1.9912260756924949</c:v>
                </c:pt>
                <c:pt idx="242">
                  <c:v>1.9912260756924949</c:v>
                </c:pt>
                <c:pt idx="243">
                  <c:v>1.9956351945975499</c:v>
                </c:pt>
                <c:pt idx="244">
                  <c:v>1.9912260756924949</c:v>
                </c:pt>
                <c:pt idx="245">
                  <c:v>1.9956351945975499</c:v>
                </c:pt>
                <c:pt idx="246">
                  <c:v>1.9912260756924949</c:v>
                </c:pt>
                <c:pt idx="247">
                  <c:v>1.9912260756924949</c:v>
                </c:pt>
                <c:pt idx="248">
                  <c:v>1.9956351945975499</c:v>
                </c:pt>
                <c:pt idx="249">
                  <c:v>1.9912260756924949</c:v>
                </c:pt>
                <c:pt idx="250">
                  <c:v>1.9912260756924949</c:v>
                </c:pt>
                <c:pt idx="251">
                  <c:v>1.9867717342662448</c:v>
                </c:pt>
                <c:pt idx="252">
                  <c:v>1.9912260756924949</c:v>
                </c:pt>
                <c:pt idx="253">
                  <c:v>1.9912260756924949</c:v>
                </c:pt>
                <c:pt idx="254">
                  <c:v>1.9912260756924949</c:v>
                </c:pt>
                <c:pt idx="255">
                  <c:v>1.9867717342662448</c:v>
                </c:pt>
                <c:pt idx="256">
                  <c:v>1.9822712330395684</c:v>
                </c:pt>
                <c:pt idx="257">
                  <c:v>1.9867717342662448</c:v>
                </c:pt>
                <c:pt idx="258">
                  <c:v>1.9912260756924949</c:v>
                </c:pt>
                <c:pt idx="259">
                  <c:v>1.9912260756924949</c:v>
                </c:pt>
                <c:pt idx="260">
                  <c:v>1.9956351945975499</c:v>
                </c:pt>
                <c:pt idx="261">
                  <c:v>1.9956351945975499</c:v>
                </c:pt>
                <c:pt idx="262">
                  <c:v>1.9912260756924949</c:v>
                </c:pt>
                <c:pt idx="263">
                  <c:v>1.9912260756924949</c:v>
                </c:pt>
                <c:pt idx="264">
                  <c:v>1.9956351945975499</c:v>
                </c:pt>
                <c:pt idx="265">
                  <c:v>1.9912260756924949</c:v>
                </c:pt>
                <c:pt idx="266">
                  <c:v>1.9912260756924949</c:v>
                </c:pt>
                <c:pt idx="267">
                  <c:v>1.9912260756924949</c:v>
                </c:pt>
                <c:pt idx="268">
                  <c:v>1.9912260756924949</c:v>
                </c:pt>
                <c:pt idx="269">
                  <c:v>1.9912260756924949</c:v>
                </c:pt>
                <c:pt idx="270">
                  <c:v>1.9956351945975499</c:v>
                </c:pt>
                <c:pt idx="271">
                  <c:v>1.9867717342662448</c:v>
                </c:pt>
                <c:pt idx="272">
                  <c:v>1.9912260756924949</c:v>
                </c:pt>
                <c:pt idx="273">
                  <c:v>1.9912260756924949</c:v>
                </c:pt>
                <c:pt idx="274">
                  <c:v>1.9912260756924949</c:v>
                </c:pt>
                <c:pt idx="275">
                  <c:v>1.9912260756924949</c:v>
                </c:pt>
                <c:pt idx="276">
                  <c:v>1.9912260756924949</c:v>
                </c:pt>
                <c:pt idx="277">
                  <c:v>1.9956351945975499</c:v>
                </c:pt>
                <c:pt idx="278">
                  <c:v>1.9867717342662448</c:v>
                </c:pt>
                <c:pt idx="279">
                  <c:v>1.9912260756924949</c:v>
                </c:pt>
                <c:pt idx="280">
                  <c:v>1.9867717342662448</c:v>
                </c:pt>
                <c:pt idx="281">
                  <c:v>1.9912260756924949</c:v>
                </c:pt>
                <c:pt idx="282">
                  <c:v>1.9912260756924949</c:v>
                </c:pt>
                <c:pt idx="283">
                  <c:v>1.9912260756924949</c:v>
                </c:pt>
                <c:pt idx="284">
                  <c:v>1.9912260756924949</c:v>
                </c:pt>
                <c:pt idx="285">
                  <c:v>1.9912260756924949</c:v>
                </c:pt>
                <c:pt idx="286">
                  <c:v>2.0086001717619175</c:v>
                </c:pt>
                <c:pt idx="287">
                  <c:v>2.0211892990699383</c:v>
                </c:pt>
                <c:pt idx="288">
                  <c:v>2</c:v>
                </c:pt>
                <c:pt idx="289">
                  <c:v>2</c:v>
                </c:pt>
                <c:pt idx="290">
                  <c:v>1.9912260756924949</c:v>
                </c:pt>
                <c:pt idx="291">
                  <c:v>1.9822712330395684</c:v>
                </c:pt>
                <c:pt idx="292">
                  <c:v>2.0170333392987803</c:v>
                </c:pt>
                <c:pt idx="293">
                  <c:v>2</c:v>
                </c:pt>
                <c:pt idx="294">
                  <c:v>2.0253058652647704</c:v>
                </c:pt>
                <c:pt idx="295">
                  <c:v>1.9912260756924949</c:v>
                </c:pt>
                <c:pt idx="296">
                  <c:v>2</c:v>
                </c:pt>
                <c:pt idx="297">
                  <c:v>2.0086001717619175</c:v>
                </c:pt>
                <c:pt idx="298">
                  <c:v>2.0211892990699383</c:v>
                </c:pt>
                <c:pt idx="299">
                  <c:v>2</c:v>
                </c:pt>
                <c:pt idx="300">
                  <c:v>1.9912260756924949</c:v>
                </c:pt>
                <c:pt idx="301">
                  <c:v>2.012837224705172</c:v>
                </c:pt>
                <c:pt idx="302">
                  <c:v>1.9912260756924949</c:v>
                </c:pt>
                <c:pt idx="303">
                  <c:v>1.9777236052888478</c:v>
                </c:pt>
                <c:pt idx="304">
                  <c:v>1.9777236052888478</c:v>
                </c:pt>
                <c:pt idx="305">
                  <c:v>1.9867717342662448</c:v>
                </c:pt>
                <c:pt idx="306">
                  <c:v>1.9867717342662448</c:v>
                </c:pt>
                <c:pt idx="307">
                  <c:v>1.9867717342662448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1.9912260756924949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1.9912260756924949</c:v>
                </c:pt>
                <c:pt idx="320">
                  <c:v>2</c:v>
                </c:pt>
                <c:pt idx="321">
                  <c:v>1.9956351945975499</c:v>
                </c:pt>
                <c:pt idx="322">
                  <c:v>1.9912260756924949</c:v>
                </c:pt>
                <c:pt idx="323">
                  <c:v>1.9956351945975499</c:v>
                </c:pt>
                <c:pt idx="324">
                  <c:v>1.9912260756924949</c:v>
                </c:pt>
                <c:pt idx="325">
                  <c:v>2</c:v>
                </c:pt>
                <c:pt idx="326">
                  <c:v>1.9912260756924949</c:v>
                </c:pt>
                <c:pt idx="327">
                  <c:v>1.9912260756924949</c:v>
                </c:pt>
                <c:pt idx="328">
                  <c:v>1.9956351945975499</c:v>
                </c:pt>
                <c:pt idx="329">
                  <c:v>1.9956351945975499</c:v>
                </c:pt>
                <c:pt idx="330">
                  <c:v>1.9956351945975499</c:v>
                </c:pt>
                <c:pt idx="331">
                  <c:v>1.9912260756924949</c:v>
                </c:pt>
                <c:pt idx="332">
                  <c:v>1.9912260756924949</c:v>
                </c:pt>
                <c:pt idx="333">
                  <c:v>1.9956351945975499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1.9956351945975499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1.9956351945975499</c:v>
                </c:pt>
                <c:pt idx="347">
                  <c:v>1.9956351945975499</c:v>
                </c:pt>
                <c:pt idx="348">
                  <c:v>1.9912260756924949</c:v>
                </c:pt>
                <c:pt idx="349">
                  <c:v>1.9912260756924949</c:v>
                </c:pt>
                <c:pt idx="350">
                  <c:v>1.9956351945975499</c:v>
                </c:pt>
                <c:pt idx="351">
                  <c:v>1.9912260756924949</c:v>
                </c:pt>
                <c:pt idx="352">
                  <c:v>1.9956351945975499</c:v>
                </c:pt>
                <c:pt idx="353">
                  <c:v>2.012837224705172</c:v>
                </c:pt>
                <c:pt idx="354">
                  <c:v>2</c:v>
                </c:pt>
                <c:pt idx="355">
                  <c:v>2.0253058652647704</c:v>
                </c:pt>
                <c:pt idx="356">
                  <c:v>2.0086001717619175</c:v>
                </c:pt>
                <c:pt idx="357">
                  <c:v>2.0170333392987803</c:v>
                </c:pt>
                <c:pt idx="358">
                  <c:v>2</c:v>
                </c:pt>
                <c:pt idx="359">
                  <c:v>2.0086001717619175</c:v>
                </c:pt>
                <c:pt idx="360">
                  <c:v>1.9822712330395684</c:v>
                </c:pt>
                <c:pt idx="361">
                  <c:v>1.9912260756924949</c:v>
                </c:pt>
                <c:pt idx="362">
                  <c:v>2.0211892990699383</c:v>
                </c:pt>
                <c:pt idx="363">
                  <c:v>2.0043213737826426</c:v>
                </c:pt>
                <c:pt idx="364">
                  <c:v>2.0086001717619175</c:v>
                </c:pt>
                <c:pt idx="365">
                  <c:v>2.0253058652647704</c:v>
                </c:pt>
                <c:pt idx="366">
                  <c:v>2</c:v>
                </c:pt>
                <c:pt idx="367">
                  <c:v>2.0043213737826426</c:v>
                </c:pt>
                <c:pt idx="368">
                  <c:v>2.0211892990699383</c:v>
                </c:pt>
                <c:pt idx="369">
                  <c:v>2.012837224705172</c:v>
                </c:pt>
                <c:pt idx="370">
                  <c:v>2.0043213737826426</c:v>
                </c:pt>
                <c:pt idx="371">
                  <c:v>2</c:v>
                </c:pt>
                <c:pt idx="372">
                  <c:v>1.9912260756924949</c:v>
                </c:pt>
                <c:pt idx="373">
                  <c:v>2.0086001717619175</c:v>
                </c:pt>
                <c:pt idx="374">
                  <c:v>1.9912260756924949</c:v>
                </c:pt>
                <c:pt idx="375">
                  <c:v>2.0043213737826426</c:v>
                </c:pt>
                <c:pt idx="376">
                  <c:v>2.0170333392987803</c:v>
                </c:pt>
                <c:pt idx="377">
                  <c:v>2</c:v>
                </c:pt>
                <c:pt idx="378">
                  <c:v>2.0086001717619175</c:v>
                </c:pt>
                <c:pt idx="379">
                  <c:v>2.012837224705172</c:v>
                </c:pt>
                <c:pt idx="380">
                  <c:v>2.0086001717619175</c:v>
                </c:pt>
                <c:pt idx="381">
                  <c:v>2.0086001717619175</c:v>
                </c:pt>
                <c:pt idx="382">
                  <c:v>2.0086001717619175</c:v>
                </c:pt>
                <c:pt idx="383">
                  <c:v>2.0043213737826426</c:v>
                </c:pt>
                <c:pt idx="384">
                  <c:v>2</c:v>
                </c:pt>
                <c:pt idx="385">
                  <c:v>2.0086001717619175</c:v>
                </c:pt>
                <c:pt idx="386">
                  <c:v>2.012837224705172</c:v>
                </c:pt>
                <c:pt idx="387">
                  <c:v>2</c:v>
                </c:pt>
                <c:pt idx="388">
                  <c:v>1.9956351945975499</c:v>
                </c:pt>
                <c:pt idx="389">
                  <c:v>2</c:v>
                </c:pt>
                <c:pt idx="390">
                  <c:v>1.9956351945975499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2.0043213737826426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2.0043213737826426</c:v>
                </c:pt>
                <c:pt idx="399">
                  <c:v>2</c:v>
                </c:pt>
                <c:pt idx="400">
                  <c:v>2</c:v>
                </c:pt>
                <c:pt idx="401">
                  <c:v>2.0043213737826426</c:v>
                </c:pt>
                <c:pt idx="402">
                  <c:v>2</c:v>
                </c:pt>
                <c:pt idx="403">
                  <c:v>2.0043213737826426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2.0086001717619175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2.0043213737826426</c:v>
                </c:pt>
                <c:pt idx="412">
                  <c:v>2</c:v>
                </c:pt>
                <c:pt idx="413">
                  <c:v>2.0043213737826426</c:v>
                </c:pt>
                <c:pt idx="414">
                  <c:v>1.9956351945975499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1.9956351945975499</c:v>
                </c:pt>
                <c:pt idx="420">
                  <c:v>1.9912260756924949</c:v>
                </c:pt>
                <c:pt idx="421">
                  <c:v>2.0170333392987803</c:v>
                </c:pt>
                <c:pt idx="422">
                  <c:v>2.0253058652647704</c:v>
                </c:pt>
                <c:pt idx="423">
                  <c:v>2</c:v>
                </c:pt>
                <c:pt idx="424">
                  <c:v>2.012837224705172</c:v>
                </c:pt>
                <c:pt idx="425">
                  <c:v>2.0170333392987803</c:v>
                </c:pt>
                <c:pt idx="426">
                  <c:v>2</c:v>
                </c:pt>
                <c:pt idx="427">
                  <c:v>2.0086001717619175</c:v>
                </c:pt>
                <c:pt idx="428">
                  <c:v>2</c:v>
                </c:pt>
                <c:pt idx="429">
                  <c:v>2.0086001717619175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2.0086001717619175</c:v>
                </c:pt>
                <c:pt idx="435">
                  <c:v>2.0211892990699383</c:v>
                </c:pt>
                <c:pt idx="436">
                  <c:v>2.012837224705172</c:v>
                </c:pt>
                <c:pt idx="437">
                  <c:v>2.0086001717619175</c:v>
                </c:pt>
                <c:pt idx="438">
                  <c:v>2</c:v>
                </c:pt>
                <c:pt idx="439">
                  <c:v>2.0170333392987803</c:v>
                </c:pt>
                <c:pt idx="440">
                  <c:v>2.012837224705172</c:v>
                </c:pt>
                <c:pt idx="441">
                  <c:v>2.0086001717619175</c:v>
                </c:pt>
                <c:pt idx="442">
                  <c:v>2.012837224705172</c:v>
                </c:pt>
                <c:pt idx="443">
                  <c:v>2.012837224705172</c:v>
                </c:pt>
                <c:pt idx="444">
                  <c:v>2.0086001717619175</c:v>
                </c:pt>
                <c:pt idx="445">
                  <c:v>2.012837224705172</c:v>
                </c:pt>
                <c:pt idx="446">
                  <c:v>2.0086001717619175</c:v>
                </c:pt>
                <c:pt idx="447">
                  <c:v>2.0043213737826426</c:v>
                </c:pt>
                <c:pt idx="448">
                  <c:v>2</c:v>
                </c:pt>
                <c:pt idx="449">
                  <c:v>2.0043213737826426</c:v>
                </c:pt>
                <c:pt idx="450">
                  <c:v>2.0043213737826426</c:v>
                </c:pt>
                <c:pt idx="451">
                  <c:v>2.0086001717619175</c:v>
                </c:pt>
                <c:pt idx="452">
                  <c:v>2.0043213737826426</c:v>
                </c:pt>
                <c:pt idx="453">
                  <c:v>2.0086001717619175</c:v>
                </c:pt>
                <c:pt idx="454">
                  <c:v>2.0043213737826426</c:v>
                </c:pt>
                <c:pt idx="455">
                  <c:v>2.0043213737826426</c:v>
                </c:pt>
                <c:pt idx="456">
                  <c:v>2.0086001717619175</c:v>
                </c:pt>
                <c:pt idx="457">
                  <c:v>2</c:v>
                </c:pt>
                <c:pt idx="458">
                  <c:v>2</c:v>
                </c:pt>
                <c:pt idx="459">
                  <c:v>2.0043213737826426</c:v>
                </c:pt>
                <c:pt idx="460">
                  <c:v>2.0043213737826426</c:v>
                </c:pt>
                <c:pt idx="461">
                  <c:v>2</c:v>
                </c:pt>
                <c:pt idx="462">
                  <c:v>1.968482948553935</c:v>
                </c:pt>
                <c:pt idx="463">
                  <c:v>2.0334237554869499</c:v>
                </c:pt>
                <c:pt idx="464">
                  <c:v>2.0170333392987803</c:v>
                </c:pt>
                <c:pt idx="465">
                  <c:v>2.0086001717619175</c:v>
                </c:pt>
                <c:pt idx="466">
                  <c:v>2.012837224705172</c:v>
                </c:pt>
                <c:pt idx="467">
                  <c:v>2.012837224705172</c:v>
                </c:pt>
                <c:pt idx="468">
                  <c:v>2.0170333392987803</c:v>
                </c:pt>
                <c:pt idx="469">
                  <c:v>2.0086001717619175</c:v>
                </c:pt>
                <c:pt idx="470">
                  <c:v>2.0211892990699383</c:v>
                </c:pt>
                <c:pt idx="471">
                  <c:v>2.012837224705172</c:v>
                </c:pt>
                <c:pt idx="472">
                  <c:v>2.012837224705172</c:v>
                </c:pt>
                <c:pt idx="473">
                  <c:v>2.012837224705172</c:v>
                </c:pt>
                <c:pt idx="474">
                  <c:v>2.0086001717619175</c:v>
                </c:pt>
                <c:pt idx="475">
                  <c:v>2.0086001717619175</c:v>
                </c:pt>
                <c:pt idx="476">
                  <c:v>2.012837224705172</c:v>
                </c:pt>
                <c:pt idx="477">
                  <c:v>2.0086001717619175</c:v>
                </c:pt>
                <c:pt idx="478">
                  <c:v>2.0086001717619175</c:v>
                </c:pt>
                <c:pt idx="479">
                  <c:v>2.0086001717619175</c:v>
                </c:pt>
                <c:pt idx="480">
                  <c:v>2.0086001717619175</c:v>
                </c:pt>
                <c:pt idx="481">
                  <c:v>2.0086001717619175</c:v>
                </c:pt>
                <c:pt idx="482">
                  <c:v>2.0086001717619175</c:v>
                </c:pt>
                <c:pt idx="483">
                  <c:v>2.0086001717619175</c:v>
                </c:pt>
                <c:pt idx="484">
                  <c:v>2.0211892990699383</c:v>
                </c:pt>
                <c:pt idx="485">
                  <c:v>2.0253058652647704</c:v>
                </c:pt>
                <c:pt idx="486">
                  <c:v>2.0211892990699383</c:v>
                </c:pt>
                <c:pt idx="487">
                  <c:v>2.0170333392987803</c:v>
                </c:pt>
                <c:pt idx="488">
                  <c:v>2.0086001717619175</c:v>
                </c:pt>
                <c:pt idx="489">
                  <c:v>2.0211892990699383</c:v>
                </c:pt>
                <c:pt idx="490">
                  <c:v>2.012837224705172</c:v>
                </c:pt>
                <c:pt idx="491">
                  <c:v>2.0253058652647704</c:v>
                </c:pt>
                <c:pt idx="492">
                  <c:v>2.0293837776852097</c:v>
                </c:pt>
                <c:pt idx="493">
                  <c:v>2.0170333392987803</c:v>
                </c:pt>
                <c:pt idx="494">
                  <c:v>2.012837224705172</c:v>
                </c:pt>
                <c:pt idx="495">
                  <c:v>2.0170333392987803</c:v>
                </c:pt>
                <c:pt idx="496">
                  <c:v>2.012837224705172</c:v>
                </c:pt>
                <c:pt idx="497">
                  <c:v>2.012837224705172</c:v>
                </c:pt>
                <c:pt idx="498">
                  <c:v>2.012837224705172</c:v>
                </c:pt>
                <c:pt idx="499">
                  <c:v>2.0644579892269186</c:v>
                </c:pt>
                <c:pt idx="500">
                  <c:v>2.0253058652647704</c:v>
                </c:pt>
                <c:pt idx="501">
                  <c:v>2.0334237554869499</c:v>
                </c:pt>
                <c:pt idx="502">
                  <c:v>2.0253058652647704</c:v>
                </c:pt>
                <c:pt idx="503">
                  <c:v>2.0334237554869499</c:v>
                </c:pt>
                <c:pt idx="504">
                  <c:v>2.012837224705172</c:v>
                </c:pt>
                <c:pt idx="505">
                  <c:v>2.0253058652647704</c:v>
                </c:pt>
                <c:pt idx="506">
                  <c:v>2.0170333392987803</c:v>
                </c:pt>
                <c:pt idx="507">
                  <c:v>2.0530784434834195</c:v>
                </c:pt>
                <c:pt idx="508">
                  <c:v>2.0293837776852097</c:v>
                </c:pt>
                <c:pt idx="509">
                  <c:v>2.0293837776852097</c:v>
                </c:pt>
                <c:pt idx="510">
                  <c:v>2.0253058652647704</c:v>
                </c:pt>
                <c:pt idx="511">
                  <c:v>2.0253058652647704</c:v>
                </c:pt>
                <c:pt idx="512">
                  <c:v>2.0211892990699383</c:v>
                </c:pt>
                <c:pt idx="513">
                  <c:v>2.0211892990699383</c:v>
                </c:pt>
                <c:pt idx="514">
                  <c:v>2.0211892990699383</c:v>
                </c:pt>
                <c:pt idx="515">
                  <c:v>2.0681858617461617</c:v>
                </c:pt>
                <c:pt idx="516">
                  <c:v>2.0253058652647704</c:v>
                </c:pt>
                <c:pt idx="517">
                  <c:v>2.0211892990699383</c:v>
                </c:pt>
                <c:pt idx="518">
                  <c:v>2.0899051114393981</c:v>
                </c:pt>
                <c:pt idx="519">
                  <c:v>2.0374264979406238</c:v>
                </c:pt>
                <c:pt idx="520">
                  <c:v>2.0253058652647704</c:v>
                </c:pt>
                <c:pt idx="521">
                  <c:v>2.1003705451175629</c:v>
                </c:pt>
                <c:pt idx="522">
                  <c:v>2.0681858617461617</c:v>
                </c:pt>
                <c:pt idx="523">
                  <c:v>2.0413926851582249</c:v>
                </c:pt>
                <c:pt idx="524">
                  <c:v>2.1072099696478683</c:v>
                </c:pt>
                <c:pt idx="525">
                  <c:v>2.1003705451175629</c:v>
                </c:pt>
                <c:pt idx="526">
                  <c:v>2.0899051114393981</c:v>
                </c:pt>
                <c:pt idx="527">
                  <c:v>2.0718820073061255</c:v>
                </c:pt>
              </c:numCache>
            </c:numRef>
          </c:xVal>
          <c:yVal>
            <c:numRef>
              <c:f>'albacore l-w'!$I$2:$I$529</c:f>
              <c:numCache>
                <c:formatCode>General</c:formatCode>
                <c:ptCount val="528"/>
                <c:pt idx="0">
                  <c:v>1.0791812460476249</c:v>
                </c:pt>
                <c:pt idx="1">
                  <c:v>1.1139433523068367</c:v>
                </c:pt>
                <c:pt idx="2">
                  <c:v>1.1139433523068367</c:v>
                </c:pt>
                <c:pt idx="3">
                  <c:v>1.1139433523068367</c:v>
                </c:pt>
                <c:pt idx="4">
                  <c:v>1.1139433523068367</c:v>
                </c:pt>
                <c:pt idx="5">
                  <c:v>1.1139433523068367</c:v>
                </c:pt>
                <c:pt idx="6">
                  <c:v>1.1139433523068367</c:v>
                </c:pt>
                <c:pt idx="7">
                  <c:v>1.1139433523068367</c:v>
                </c:pt>
                <c:pt idx="8">
                  <c:v>1.146128035678238</c:v>
                </c:pt>
                <c:pt idx="9">
                  <c:v>1.146128035678238</c:v>
                </c:pt>
                <c:pt idx="10">
                  <c:v>1.146128035678238</c:v>
                </c:pt>
                <c:pt idx="11">
                  <c:v>1.146128035678238</c:v>
                </c:pt>
                <c:pt idx="12">
                  <c:v>1.146128035678238</c:v>
                </c:pt>
                <c:pt idx="13">
                  <c:v>1.146128035678238</c:v>
                </c:pt>
                <c:pt idx="14">
                  <c:v>1.146128035678238</c:v>
                </c:pt>
                <c:pt idx="15">
                  <c:v>1.146128035678238</c:v>
                </c:pt>
                <c:pt idx="16">
                  <c:v>1.146128035678238</c:v>
                </c:pt>
                <c:pt idx="17">
                  <c:v>1.146128035678238</c:v>
                </c:pt>
                <c:pt idx="18">
                  <c:v>1.146128035678238</c:v>
                </c:pt>
                <c:pt idx="19">
                  <c:v>1.1760912590556813</c:v>
                </c:pt>
                <c:pt idx="20">
                  <c:v>1.1760912590556813</c:v>
                </c:pt>
                <c:pt idx="21">
                  <c:v>1.1760912590556813</c:v>
                </c:pt>
                <c:pt idx="22">
                  <c:v>1.1760912590556813</c:v>
                </c:pt>
                <c:pt idx="23">
                  <c:v>1.1760912590556813</c:v>
                </c:pt>
                <c:pt idx="24">
                  <c:v>1.1760912590556813</c:v>
                </c:pt>
                <c:pt idx="25">
                  <c:v>1.1760912590556813</c:v>
                </c:pt>
                <c:pt idx="26">
                  <c:v>1.1760912590556813</c:v>
                </c:pt>
                <c:pt idx="27">
                  <c:v>1.1760912590556813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1.1760912590556813</c:v>
                </c:pt>
                <c:pt idx="35">
                  <c:v>1.1760912590556813</c:v>
                </c:pt>
                <c:pt idx="36">
                  <c:v>1.1760912590556813</c:v>
                </c:pt>
                <c:pt idx="37">
                  <c:v>1.1760912590556813</c:v>
                </c:pt>
                <c:pt idx="38">
                  <c:v>1.1760912590556813</c:v>
                </c:pt>
                <c:pt idx="39">
                  <c:v>1.1760912590556813</c:v>
                </c:pt>
                <c:pt idx="40">
                  <c:v>1.1760912590556813</c:v>
                </c:pt>
                <c:pt idx="41">
                  <c:v>1.1760912590556813</c:v>
                </c:pt>
                <c:pt idx="42">
                  <c:v>1.1760912590556813</c:v>
                </c:pt>
                <c:pt idx="43">
                  <c:v>1.1760912590556813</c:v>
                </c:pt>
                <c:pt idx="44">
                  <c:v>1.1760912590556813</c:v>
                </c:pt>
                <c:pt idx="45">
                  <c:v>1.1760912590556813</c:v>
                </c:pt>
                <c:pt idx="46">
                  <c:v>1.1760912590556813</c:v>
                </c:pt>
                <c:pt idx="47">
                  <c:v>1.1760912590556813</c:v>
                </c:pt>
                <c:pt idx="48">
                  <c:v>1.1760912590556813</c:v>
                </c:pt>
                <c:pt idx="49">
                  <c:v>1.1760912590556813</c:v>
                </c:pt>
                <c:pt idx="50">
                  <c:v>1.1760912590556813</c:v>
                </c:pt>
                <c:pt idx="51">
                  <c:v>1.1760912590556813</c:v>
                </c:pt>
                <c:pt idx="52">
                  <c:v>1.1760912590556813</c:v>
                </c:pt>
                <c:pt idx="53">
                  <c:v>1.1760912590556813</c:v>
                </c:pt>
                <c:pt idx="54">
                  <c:v>1.1760912590556813</c:v>
                </c:pt>
                <c:pt idx="55">
                  <c:v>1.1760912590556813</c:v>
                </c:pt>
                <c:pt idx="56">
                  <c:v>1.1760912590556813</c:v>
                </c:pt>
                <c:pt idx="57">
                  <c:v>1.1760912590556813</c:v>
                </c:pt>
                <c:pt idx="58">
                  <c:v>1.1760912590556813</c:v>
                </c:pt>
                <c:pt idx="59">
                  <c:v>1.1760912590556813</c:v>
                </c:pt>
                <c:pt idx="60">
                  <c:v>1.1760912590556813</c:v>
                </c:pt>
                <c:pt idx="61">
                  <c:v>1.1760912590556813</c:v>
                </c:pt>
                <c:pt idx="62">
                  <c:v>1.1760912590556813</c:v>
                </c:pt>
                <c:pt idx="63">
                  <c:v>1.1760912590556813</c:v>
                </c:pt>
                <c:pt idx="64">
                  <c:v>1.1760912590556813</c:v>
                </c:pt>
                <c:pt idx="65">
                  <c:v>1.1760912590556813</c:v>
                </c:pt>
                <c:pt idx="66">
                  <c:v>1.2041199826559248</c:v>
                </c:pt>
                <c:pt idx="67">
                  <c:v>1.2041199826559248</c:v>
                </c:pt>
                <c:pt idx="68">
                  <c:v>1.2041199826559248</c:v>
                </c:pt>
                <c:pt idx="69">
                  <c:v>1.2041199826559248</c:v>
                </c:pt>
                <c:pt idx="70">
                  <c:v>1.2041199826559248</c:v>
                </c:pt>
                <c:pt idx="71">
                  <c:v>1.2041199826559248</c:v>
                </c:pt>
                <c:pt idx="72">
                  <c:v>1.2041199826559248</c:v>
                </c:pt>
                <c:pt idx="73">
                  <c:v>1.2041199826559248</c:v>
                </c:pt>
                <c:pt idx="74">
                  <c:v>1.2041199826559248</c:v>
                </c:pt>
                <c:pt idx="75">
                  <c:v>1.2041199826559248</c:v>
                </c:pt>
                <c:pt idx="76">
                  <c:v>1.2041199826559248</c:v>
                </c:pt>
                <c:pt idx="77">
                  <c:v>1.2041199826559248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1.2041199826559248</c:v>
                </c:pt>
                <c:pt idx="83">
                  <c:v>1.2041199826559248</c:v>
                </c:pt>
                <c:pt idx="84">
                  <c:v>1.2041199826559248</c:v>
                </c:pt>
                <c:pt idx="85">
                  <c:v>1.2041199826559248</c:v>
                </c:pt>
                <c:pt idx="86">
                  <c:v>1.2041199826559248</c:v>
                </c:pt>
                <c:pt idx="87">
                  <c:v>1.2041199826559248</c:v>
                </c:pt>
                <c:pt idx="88">
                  <c:v>1.2041199826559248</c:v>
                </c:pt>
                <c:pt idx="89">
                  <c:v>1.2041199826559248</c:v>
                </c:pt>
                <c:pt idx="90">
                  <c:v>1.2041199826559248</c:v>
                </c:pt>
                <c:pt idx="91">
                  <c:v>1.2041199826559248</c:v>
                </c:pt>
                <c:pt idx="92">
                  <c:v>1.2041199826559248</c:v>
                </c:pt>
                <c:pt idx="93">
                  <c:v>1.2041199826559248</c:v>
                </c:pt>
                <c:pt idx="94">
                  <c:v>1.2041199826559248</c:v>
                </c:pt>
                <c:pt idx="95">
                  <c:v>1.2041199826559248</c:v>
                </c:pt>
                <c:pt idx="96">
                  <c:v>1.2041199826559248</c:v>
                </c:pt>
                <c:pt idx="97">
                  <c:v>1.2041199826559248</c:v>
                </c:pt>
                <c:pt idx="98">
                  <c:v>1.2041199826559248</c:v>
                </c:pt>
                <c:pt idx="99">
                  <c:v>1.2041199826559248</c:v>
                </c:pt>
                <c:pt idx="100">
                  <c:v>1.2041199826559248</c:v>
                </c:pt>
                <c:pt idx="101">
                  <c:v>1.2041199826559248</c:v>
                </c:pt>
                <c:pt idx="102">
                  <c:v>1.2041199826559248</c:v>
                </c:pt>
                <c:pt idx="103">
                  <c:v>1.2041199826559248</c:v>
                </c:pt>
                <c:pt idx="104">
                  <c:v>1.2041199826559248</c:v>
                </c:pt>
                <c:pt idx="105">
                  <c:v>1.2041199826559248</c:v>
                </c:pt>
                <c:pt idx="106">
                  <c:v>1.2041199826559248</c:v>
                </c:pt>
                <c:pt idx="107">
                  <c:v>1.2041199826559248</c:v>
                </c:pt>
                <c:pt idx="108">
                  <c:v>1.2041199826559248</c:v>
                </c:pt>
                <c:pt idx="109">
                  <c:v>1.2041199826559248</c:v>
                </c:pt>
                <c:pt idx="110">
                  <c:v>1.2041199826559248</c:v>
                </c:pt>
                <c:pt idx="111">
                  <c:v>1.2041199826559248</c:v>
                </c:pt>
                <c:pt idx="112">
                  <c:v>1.2041199826559248</c:v>
                </c:pt>
                <c:pt idx="113">
                  <c:v>1.2041199826559248</c:v>
                </c:pt>
                <c:pt idx="114">
                  <c:v>1.2041199826559248</c:v>
                </c:pt>
                <c:pt idx="115">
                  <c:v>1.2041199826559248</c:v>
                </c:pt>
                <c:pt idx="116">
                  <c:v>1.2304489213782739</c:v>
                </c:pt>
                <c:pt idx="117">
                  <c:v>1.2304489213782739</c:v>
                </c:pt>
                <c:pt idx="118">
                  <c:v>1.2304489213782739</c:v>
                </c:pt>
                <c:pt idx="119">
                  <c:v>1.2304489213782739</c:v>
                </c:pt>
                <c:pt idx="120">
                  <c:v>1.2304489213782739</c:v>
                </c:pt>
                <c:pt idx="121">
                  <c:v>1.2304489213782739</c:v>
                </c:pt>
                <c:pt idx="122">
                  <c:v>1.2304489213782739</c:v>
                </c:pt>
                <c:pt idx="123">
                  <c:v>1.2304489213782739</c:v>
                </c:pt>
                <c:pt idx="124">
                  <c:v>1.2304489213782739</c:v>
                </c:pt>
                <c:pt idx="125">
                  <c:v>1.2304489213782739</c:v>
                </c:pt>
                <c:pt idx="126">
                  <c:v>1.2304489213782739</c:v>
                </c:pt>
                <c:pt idx="127">
                  <c:v>1.2304489213782739</c:v>
                </c:pt>
                <c:pt idx="128">
                  <c:v>1.2304489213782739</c:v>
                </c:pt>
                <c:pt idx="129">
                  <c:v>1.2304489213782739</c:v>
                </c:pt>
                <c:pt idx="130">
                  <c:v>1.2304489213782739</c:v>
                </c:pt>
                <c:pt idx="131">
                  <c:v>1.2304489213782739</c:v>
                </c:pt>
                <c:pt idx="132">
                  <c:v>1.2304489213782739</c:v>
                </c:pt>
                <c:pt idx="133">
                  <c:v>1.2304489213782739</c:v>
                </c:pt>
                <c:pt idx="134">
                  <c:v>1.2304489213782739</c:v>
                </c:pt>
                <c:pt idx="135">
                  <c:v>1.2304489213782739</c:v>
                </c:pt>
                <c:pt idx="136">
                  <c:v>1.2304489213782739</c:v>
                </c:pt>
                <c:pt idx="137">
                  <c:v>1.2304489213782739</c:v>
                </c:pt>
                <c:pt idx="138">
                  <c:v>1.2304489213782739</c:v>
                </c:pt>
                <c:pt idx="139">
                  <c:v>1.2304489213782739</c:v>
                </c:pt>
                <c:pt idx="140">
                  <c:v>1.2304489213782739</c:v>
                </c:pt>
                <c:pt idx="141">
                  <c:v>1.2304489213782739</c:v>
                </c:pt>
                <c:pt idx="142">
                  <c:v>1.2304489213782739</c:v>
                </c:pt>
                <c:pt idx="143">
                  <c:v>1.2304489213782739</c:v>
                </c:pt>
                <c:pt idx="144">
                  <c:v>1.2304489213782739</c:v>
                </c:pt>
                <c:pt idx="145">
                  <c:v>1.2304489213782739</c:v>
                </c:pt>
                <c:pt idx="146">
                  <c:v>1.2304489213782739</c:v>
                </c:pt>
                <c:pt idx="147">
                  <c:v>1.2304489213782739</c:v>
                </c:pt>
                <c:pt idx="148">
                  <c:v>1.2304489213782739</c:v>
                </c:pt>
                <c:pt idx="149">
                  <c:v>1.2304489213782739</c:v>
                </c:pt>
                <c:pt idx="150">
                  <c:v>1.2304489213782739</c:v>
                </c:pt>
                <c:pt idx="151">
                  <c:v>1.2304489213782739</c:v>
                </c:pt>
                <c:pt idx="152">
                  <c:v>1.2304489213782739</c:v>
                </c:pt>
                <c:pt idx="153">
                  <c:v>1.2304489213782739</c:v>
                </c:pt>
                <c:pt idx="154">
                  <c:v>1.2304489213782739</c:v>
                </c:pt>
                <c:pt idx="155">
                  <c:v>1.2304489213782739</c:v>
                </c:pt>
                <c:pt idx="156">
                  <c:v>1.2304489213782739</c:v>
                </c:pt>
                <c:pt idx="157">
                  <c:v>1.2304489213782739</c:v>
                </c:pt>
                <c:pt idx="158">
                  <c:v>1.2304489213782739</c:v>
                </c:pt>
                <c:pt idx="159">
                  <c:v>1.2304489213782739</c:v>
                </c:pt>
                <c:pt idx="160">
                  <c:v>1.2304489213782739</c:v>
                </c:pt>
                <c:pt idx="161">
                  <c:v>1.2304489213782739</c:v>
                </c:pt>
                <c:pt idx="162">
                  <c:v>1.2304489213782739</c:v>
                </c:pt>
                <c:pt idx="163">
                  <c:v>1.2304489213782739</c:v>
                </c:pt>
                <c:pt idx="164">
                  <c:v>1.2304489213782739</c:v>
                </c:pt>
                <c:pt idx="165">
                  <c:v>1.2304489213782739</c:v>
                </c:pt>
                <c:pt idx="166">
                  <c:v>1.2304489213782739</c:v>
                </c:pt>
                <c:pt idx="167">
                  <c:v>1.2304489213782739</c:v>
                </c:pt>
                <c:pt idx="168">
                  <c:v>1.2304489213782739</c:v>
                </c:pt>
                <c:pt idx="169">
                  <c:v>1.2304489213782739</c:v>
                </c:pt>
                <c:pt idx="170">
                  <c:v>1.2304489213782739</c:v>
                </c:pt>
                <c:pt idx="171">
                  <c:v>1.2304489213782739</c:v>
                </c:pt>
                <c:pt idx="172">
                  <c:v>1.2304489213782739</c:v>
                </c:pt>
                <c:pt idx="173">
                  <c:v>1.2304489213782739</c:v>
                </c:pt>
                <c:pt idx="174">
                  <c:v>1.2304489213782739</c:v>
                </c:pt>
                <c:pt idx="175">
                  <c:v>1.2304489213782739</c:v>
                </c:pt>
                <c:pt idx="176">
                  <c:v>1.2304489213782739</c:v>
                </c:pt>
                <c:pt idx="177">
                  <c:v>1.2304489213782739</c:v>
                </c:pt>
                <c:pt idx="178">
                  <c:v>1.2304489213782739</c:v>
                </c:pt>
                <c:pt idx="179">
                  <c:v>1.2304489213782739</c:v>
                </c:pt>
                <c:pt idx="180">
                  <c:v>1.2304489213782739</c:v>
                </c:pt>
                <c:pt idx="181">
                  <c:v>1.2304489213782739</c:v>
                </c:pt>
                <c:pt idx="182">
                  <c:v>1.2304489213782739</c:v>
                </c:pt>
                <c:pt idx="183">
                  <c:v>1.2304489213782739</c:v>
                </c:pt>
                <c:pt idx="184">
                  <c:v>1.2304489213782739</c:v>
                </c:pt>
                <c:pt idx="185">
                  <c:v>1.2304489213782739</c:v>
                </c:pt>
                <c:pt idx="186">
                  <c:v>1.2304489213782739</c:v>
                </c:pt>
                <c:pt idx="187">
                  <c:v>1.2304489213782739</c:v>
                </c:pt>
                <c:pt idx="188">
                  <c:v>1.2304489213782739</c:v>
                </c:pt>
                <c:pt idx="189">
                  <c:v>1.2304489213782739</c:v>
                </c:pt>
                <c:pt idx="190">
                  <c:v>1.2304489213782739</c:v>
                </c:pt>
                <c:pt idx="191">
                  <c:v>1.2304489213782739</c:v>
                </c:pt>
                <c:pt idx="192">
                  <c:v>1.2304489213782739</c:v>
                </c:pt>
                <c:pt idx="193">
                  <c:v>1.2304489213782739</c:v>
                </c:pt>
                <c:pt idx="194">
                  <c:v>1.2304489213782739</c:v>
                </c:pt>
                <c:pt idx="195">
                  <c:v>1.2304489213782739</c:v>
                </c:pt>
                <c:pt idx="196">
                  <c:v>1.2304489213782739</c:v>
                </c:pt>
                <c:pt idx="197">
                  <c:v>1.2304489213782739</c:v>
                </c:pt>
                <c:pt idx="198">
                  <c:v>1.2304489213782739</c:v>
                </c:pt>
                <c:pt idx="199">
                  <c:v>1.255272505103306</c:v>
                </c:pt>
                <c:pt idx="200">
                  <c:v>1.255272505103306</c:v>
                </c:pt>
                <c:pt idx="201">
                  <c:v>1.255272505103306</c:v>
                </c:pt>
                <c:pt idx="202">
                  <c:v>1.255272505103306</c:v>
                </c:pt>
                <c:pt idx="203">
                  <c:v>1.255272505103306</c:v>
                </c:pt>
                <c:pt idx="204">
                  <c:v>1.255272505103306</c:v>
                </c:pt>
                <c:pt idx="205">
                  <c:v>1.255272505103306</c:v>
                </c:pt>
                <c:pt idx="206">
                  <c:v>1.255272505103306</c:v>
                </c:pt>
                <c:pt idx="207">
                  <c:v>1.255272505103306</c:v>
                </c:pt>
                <c:pt idx="208">
                  <c:v>1.255272505103306</c:v>
                </c:pt>
                <c:pt idx="209">
                  <c:v>1.255272505103306</c:v>
                </c:pt>
                <c:pt idx="210">
                  <c:v>1.255272505103306</c:v>
                </c:pt>
                <c:pt idx="211">
                  <c:v>1.255272505103306</c:v>
                </c:pt>
                <c:pt idx="212">
                  <c:v>1.255272505103306</c:v>
                </c:pt>
                <c:pt idx="213">
                  <c:v>1.255272505103306</c:v>
                </c:pt>
                <c:pt idx="214">
                  <c:v>1.255272505103306</c:v>
                </c:pt>
                <c:pt idx="215">
                  <c:v>1.255272505103306</c:v>
                </c:pt>
                <c:pt idx="216">
                  <c:v>1.255272505103306</c:v>
                </c:pt>
                <c:pt idx="217">
                  <c:v>1.255272505103306</c:v>
                </c:pt>
                <c:pt idx="218">
                  <c:v>1.255272505103306</c:v>
                </c:pt>
                <c:pt idx="219">
                  <c:v>1.255272505103306</c:v>
                </c:pt>
                <c:pt idx="220">
                  <c:v>1.255272505103306</c:v>
                </c:pt>
                <c:pt idx="221">
                  <c:v>1.255272505103306</c:v>
                </c:pt>
                <c:pt idx="222">
                  <c:v>1.255272505103306</c:v>
                </c:pt>
                <c:pt idx="223">
                  <c:v>1.255272505103306</c:v>
                </c:pt>
                <c:pt idx="224">
                  <c:v>1.255272505103306</c:v>
                </c:pt>
                <c:pt idx="225">
                  <c:v>1.255272505103306</c:v>
                </c:pt>
                <c:pt idx="226">
                  <c:v>1.255272505103306</c:v>
                </c:pt>
                <c:pt idx="227">
                  <c:v>1.255272505103306</c:v>
                </c:pt>
                <c:pt idx="228">
                  <c:v>1.255272505103306</c:v>
                </c:pt>
                <c:pt idx="229">
                  <c:v>1.255272505103306</c:v>
                </c:pt>
                <c:pt idx="230">
                  <c:v>1.255272505103306</c:v>
                </c:pt>
                <c:pt idx="231">
                  <c:v>1.255272505103306</c:v>
                </c:pt>
                <c:pt idx="232">
                  <c:v>1.255272505103306</c:v>
                </c:pt>
                <c:pt idx="233">
                  <c:v>1.255272505103306</c:v>
                </c:pt>
                <c:pt idx="234">
                  <c:v>1.255272505103306</c:v>
                </c:pt>
                <c:pt idx="235">
                  <c:v>1.255272505103306</c:v>
                </c:pt>
                <c:pt idx="236">
                  <c:v>1.255272505103306</c:v>
                </c:pt>
                <c:pt idx="237">
                  <c:v>1.255272505103306</c:v>
                </c:pt>
                <c:pt idx="238">
                  <c:v>1.255272505103306</c:v>
                </c:pt>
                <c:pt idx="239">
                  <c:v>1.255272505103306</c:v>
                </c:pt>
                <c:pt idx="240">
                  <c:v>1.255272505103306</c:v>
                </c:pt>
                <c:pt idx="241">
                  <c:v>1.255272505103306</c:v>
                </c:pt>
                <c:pt idx="242">
                  <c:v>1.255272505103306</c:v>
                </c:pt>
                <c:pt idx="243">
                  <c:v>1.255272505103306</c:v>
                </c:pt>
                <c:pt idx="244">
                  <c:v>1.255272505103306</c:v>
                </c:pt>
                <c:pt idx="245">
                  <c:v>1.255272505103306</c:v>
                </c:pt>
                <c:pt idx="246">
                  <c:v>1.255272505103306</c:v>
                </c:pt>
                <c:pt idx="247">
                  <c:v>1.255272505103306</c:v>
                </c:pt>
                <c:pt idx="248">
                  <c:v>1.255272505103306</c:v>
                </c:pt>
                <c:pt idx="249">
                  <c:v>1.255272505103306</c:v>
                </c:pt>
                <c:pt idx="250">
                  <c:v>1.255272505103306</c:v>
                </c:pt>
                <c:pt idx="251">
                  <c:v>1.255272505103306</c:v>
                </c:pt>
                <c:pt idx="252">
                  <c:v>1.255272505103306</c:v>
                </c:pt>
                <c:pt idx="253">
                  <c:v>1.255272505103306</c:v>
                </c:pt>
                <c:pt idx="254">
                  <c:v>1.255272505103306</c:v>
                </c:pt>
                <c:pt idx="255">
                  <c:v>1.255272505103306</c:v>
                </c:pt>
                <c:pt idx="256">
                  <c:v>1.255272505103306</c:v>
                </c:pt>
                <c:pt idx="257">
                  <c:v>1.255272505103306</c:v>
                </c:pt>
                <c:pt idx="258">
                  <c:v>1.255272505103306</c:v>
                </c:pt>
                <c:pt idx="259">
                  <c:v>1.255272505103306</c:v>
                </c:pt>
                <c:pt idx="260">
                  <c:v>1.255272505103306</c:v>
                </c:pt>
                <c:pt idx="261">
                  <c:v>1.255272505103306</c:v>
                </c:pt>
                <c:pt idx="262">
                  <c:v>1.255272505103306</c:v>
                </c:pt>
                <c:pt idx="263">
                  <c:v>1.255272505103306</c:v>
                </c:pt>
                <c:pt idx="264">
                  <c:v>1.255272505103306</c:v>
                </c:pt>
                <c:pt idx="265">
                  <c:v>1.255272505103306</c:v>
                </c:pt>
                <c:pt idx="266">
                  <c:v>1.255272505103306</c:v>
                </c:pt>
                <c:pt idx="267">
                  <c:v>1.255272505103306</c:v>
                </c:pt>
                <c:pt idx="268">
                  <c:v>1.255272505103306</c:v>
                </c:pt>
                <c:pt idx="269">
                  <c:v>1.255272505103306</c:v>
                </c:pt>
                <c:pt idx="270">
                  <c:v>1.255272505103306</c:v>
                </c:pt>
                <c:pt idx="271">
                  <c:v>1.255272505103306</c:v>
                </c:pt>
                <c:pt idx="272">
                  <c:v>1.255272505103306</c:v>
                </c:pt>
                <c:pt idx="273">
                  <c:v>1.255272505103306</c:v>
                </c:pt>
                <c:pt idx="274">
                  <c:v>1.255272505103306</c:v>
                </c:pt>
                <c:pt idx="275">
                  <c:v>1.255272505103306</c:v>
                </c:pt>
                <c:pt idx="276">
                  <c:v>1.255272505103306</c:v>
                </c:pt>
                <c:pt idx="277">
                  <c:v>1.255272505103306</c:v>
                </c:pt>
                <c:pt idx="278">
                  <c:v>1.255272505103306</c:v>
                </c:pt>
                <c:pt idx="279">
                  <c:v>1.255272505103306</c:v>
                </c:pt>
                <c:pt idx="280">
                  <c:v>1.255272505103306</c:v>
                </c:pt>
                <c:pt idx="281">
                  <c:v>1.255272505103306</c:v>
                </c:pt>
                <c:pt idx="282">
                  <c:v>1.255272505103306</c:v>
                </c:pt>
                <c:pt idx="283">
                  <c:v>1.255272505103306</c:v>
                </c:pt>
                <c:pt idx="284">
                  <c:v>1.255272505103306</c:v>
                </c:pt>
                <c:pt idx="285">
                  <c:v>1.255272505103306</c:v>
                </c:pt>
                <c:pt idx="286">
                  <c:v>1.2787536009528289</c:v>
                </c:pt>
                <c:pt idx="287">
                  <c:v>1.2787536009528289</c:v>
                </c:pt>
                <c:pt idx="288">
                  <c:v>1.2787536009528289</c:v>
                </c:pt>
                <c:pt idx="289">
                  <c:v>1.2787536009528289</c:v>
                </c:pt>
                <c:pt idx="290">
                  <c:v>1.2787536009528289</c:v>
                </c:pt>
                <c:pt idx="291">
                  <c:v>1.2787536009528289</c:v>
                </c:pt>
                <c:pt idx="292">
                  <c:v>1.2787536009528289</c:v>
                </c:pt>
                <c:pt idx="293">
                  <c:v>1.2787536009528289</c:v>
                </c:pt>
                <c:pt idx="294">
                  <c:v>1.2787536009528289</c:v>
                </c:pt>
                <c:pt idx="295">
                  <c:v>1.2787536009528289</c:v>
                </c:pt>
                <c:pt idx="296">
                  <c:v>1.2787536009528289</c:v>
                </c:pt>
                <c:pt idx="297">
                  <c:v>1.2787536009528289</c:v>
                </c:pt>
                <c:pt idx="298">
                  <c:v>1.2787536009528289</c:v>
                </c:pt>
                <c:pt idx="299">
                  <c:v>1.2787536009528289</c:v>
                </c:pt>
                <c:pt idx="300">
                  <c:v>1.2787536009528289</c:v>
                </c:pt>
                <c:pt idx="301">
                  <c:v>1.2787536009528289</c:v>
                </c:pt>
                <c:pt idx="302">
                  <c:v>1.2787536009528289</c:v>
                </c:pt>
                <c:pt idx="303">
                  <c:v>1.2787536009528289</c:v>
                </c:pt>
                <c:pt idx="304">
                  <c:v>1.2787536009528289</c:v>
                </c:pt>
                <c:pt idx="305">
                  <c:v>1.2787536009528289</c:v>
                </c:pt>
                <c:pt idx="306">
                  <c:v>1.2787536009528289</c:v>
                </c:pt>
                <c:pt idx="307">
                  <c:v>1.2787536009528289</c:v>
                </c:pt>
                <c:pt idx="308">
                  <c:v>1.2787536009528289</c:v>
                </c:pt>
                <c:pt idx="309">
                  <c:v>1.2787536009528289</c:v>
                </c:pt>
                <c:pt idx="310">
                  <c:v>1.2787536009528289</c:v>
                </c:pt>
                <c:pt idx="311">
                  <c:v>1.2787536009528289</c:v>
                </c:pt>
                <c:pt idx="312">
                  <c:v>1.2787536009528289</c:v>
                </c:pt>
                <c:pt idx="313">
                  <c:v>1.2787536009528289</c:v>
                </c:pt>
                <c:pt idx="314">
                  <c:v>1.2787536009528289</c:v>
                </c:pt>
                <c:pt idx="315">
                  <c:v>1.2787536009528289</c:v>
                </c:pt>
                <c:pt idx="316">
                  <c:v>1.2787536009528289</c:v>
                </c:pt>
                <c:pt idx="317">
                  <c:v>1.2787536009528289</c:v>
                </c:pt>
                <c:pt idx="318">
                  <c:v>1.2787536009528289</c:v>
                </c:pt>
                <c:pt idx="319">
                  <c:v>1.2787536009528289</c:v>
                </c:pt>
                <c:pt idx="320">
                  <c:v>1.2787536009528289</c:v>
                </c:pt>
                <c:pt idx="321">
                  <c:v>1.2787536009528289</c:v>
                </c:pt>
                <c:pt idx="322">
                  <c:v>1.2787536009528289</c:v>
                </c:pt>
                <c:pt idx="323">
                  <c:v>1.2787536009528289</c:v>
                </c:pt>
                <c:pt idx="324">
                  <c:v>1.2787536009528289</c:v>
                </c:pt>
                <c:pt idx="325">
                  <c:v>1.2787536009528289</c:v>
                </c:pt>
                <c:pt idx="326">
                  <c:v>1.2787536009528289</c:v>
                </c:pt>
                <c:pt idx="327">
                  <c:v>1.2787536009528289</c:v>
                </c:pt>
                <c:pt idx="328">
                  <c:v>1.2787536009528289</c:v>
                </c:pt>
                <c:pt idx="329">
                  <c:v>1.2787536009528289</c:v>
                </c:pt>
                <c:pt idx="330">
                  <c:v>1.2787536009528289</c:v>
                </c:pt>
                <c:pt idx="331">
                  <c:v>1.2787536009528289</c:v>
                </c:pt>
                <c:pt idx="332">
                  <c:v>1.2787536009528289</c:v>
                </c:pt>
                <c:pt idx="333">
                  <c:v>1.2787536009528289</c:v>
                </c:pt>
                <c:pt idx="334">
                  <c:v>1.2787536009528289</c:v>
                </c:pt>
                <c:pt idx="335">
                  <c:v>1.2787536009528289</c:v>
                </c:pt>
                <c:pt idx="336">
                  <c:v>1.2787536009528289</c:v>
                </c:pt>
                <c:pt idx="337">
                  <c:v>1.2787536009528289</c:v>
                </c:pt>
                <c:pt idx="338">
                  <c:v>1.2787536009528289</c:v>
                </c:pt>
                <c:pt idx="339">
                  <c:v>1.2787536009528289</c:v>
                </c:pt>
                <c:pt idx="340">
                  <c:v>1.2787536009528289</c:v>
                </c:pt>
                <c:pt idx="341">
                  <c:v>1.2787536009528289</c:v>
                </c:pt>
                <c:pt idx="342">
                  <c:v>1.2787536009528289</c:v>
                </c:pt>
                <c:pt idx="343">
                  <c:v>1.2787536009528289</c:v>
                </c:pt>
                <c:pt idx="344">
                  <c:v>1.2787536009528289</c:v>
                </c:pt>
                <c:pt idx="345">
                  <c:v>1.2787536009528289</c:v>
                </c:pt>
                <c:pt idx="346">
                  <c:v>1.2787536009528289</c:v>
                </c:pt>
                <c:pt idx="347">
                  <c:v>1.2787536009528289</c:v>
                </c:pt>
                <c:pt idx="348">
                  <c:v>1.2787536009528289</c:v>
                </c:pt>
                <c:pt idx="349">
                  <c:v>1.2787536009528289</c:v>
                </c:pt>
                <c:pt idx="350">
                  <c:v>1.2787536009528289</c:v>
                </c:pt>
                <c:pt idx="351">
                  <c:v>1.2787536009528289</c:v>
                </c:pt>
                <c:pt idx="352">
                  <c:v>1.2787536009528289</c:v>
                </c:pt>
                <c:pt idx="353">
                  <c:v>1.3010299956639813</c:v>
                </c:pt>
                <c:pt idx="354">
                  <c:v>1.3010299956639813</c:v>
                </c:pt>
                <c:pt idx="355">
                  <c:v>1.3010299956639813</c:v>
                </c:pt>
                <c:pt idx="356">
                  <c:v>1.3010299956639813</c:v>
                </c:pt>
                <c:pt idx="357">
                  <c:v>1.3010299956639813</c:v>
                </c:pt>
                <c:pt idx="358">
                  <c:v>1.3010299956639813</c:v>
                </c:pt>
                <c:pt idx="359">
                  <c:v>1.3010299956639813</c:v>
                </c:pt>
                <c:pt idx="360">
                  <c:v>1.3010299956639813</c:v>
                </c:pt>
                <c:pt idx="361">
                  <c:v>1.3010299956639813</c:v>
                </c:pt>
                <c:pt idx="362">
                  <c:v>1.3010299956639813</c:v>
                </c:pt>
                <c:pt idx="363">
                  <c:v>1.3010299956639813</c:v>
                </c:pt>
                <c:pt idx="364">
                  <c:v>1.3010299956639813</c:v>
                </c:pt>
                <c:pt idx="365">
                  <c:v>1.3010299956639813</c:v>
                </c:pt>
                <c:pt idx="366">
                  <c:v>1.3010299956639813</c:v>
                </c:pt>
                <c:pt idx="367">
                  <c:v>1.3010299956639813</c:v>
                </c:pt>
                <c:pt idx="368">
                  <c:v>1.3010299956639813</c:v>
                </c:pt>
                <c:pt idx="369">
                  <c:v>1.3010299956639813</c:v>
                </c:pt>
                <c:pt idx="370">
                  <c:v>1.3010299956639813</c:v>
                </c:pt>
                <c:pt idx="371">
                  <c:v>1.3010299956639813</c:v>
                </c:pt>
                <c:pt idx="372">
                  <c:v>1.3010299956639813</c:v>
                </c:pt>
                <c:pt idx="373">
                  <c:v>1.3010299956639813</c:v>
                </c:pt>
                <c:pt idx="374">
                  <c:v>1.3010299956639813</c:v>
                </c:pt>
                <c:pt idx="375">
                  <c:v>1.3010299956639813</c:v>
                </c:pt>
                <c:pt idx="376">
                  <c:v>1.3010299956639813</c:v>
                </c:pt>
                <c:pt idx="377">
                  <c:v>1.3010299956639813</c:v>
                </c:pt>
                <c:pt idx="378">
                  <c:v>1.3010299956639813</c:v>
                </c:pt>
                <c:pt idx="379">
                  <c:v>1.3010299956639813</c:v>
                </c:pt>
                <c:pt idx="380">
                  <c:v>1.3010299956639813</c:v>
                </c:pt>
                <c:pt idx="381">
                  <c:v>1.3010299956639813</c:v>
                </c:pt>
                <c:pt idx="382">
                  <c:v>1.3010299956639813</c:v>
                </c:pt>
                <c:pt idx="383">
                  <c:v>1.3010299956639813</c:v>
                </c:pt>
                <c:pt idx="384">
                  <c:v>1.3010299956639813</c:v>
                </c:pt>
                <c:pt idx="385">
                  <c:v>1.3010299956639813</c:v>
                </c:pt>
                <c:pt idx="386">
                  <c:v>1.3010299956639813</c:v>
                </c:pt>
                <c:pt idx="387">
                  <c:v>1.3010299956639813</c:v>
                </c:pt>
                <c:pt idx="388">
                  <c:v>1.3010299956639813</c:v>
                </c:pt>
                <c:pt idx="389">
                  <c:v>1.3010299956639813</c:v>
                </c:pt>
                <c:pt idx="390">
                  <c:v>1.3010299956639813</c:v>
                </c:pt>
                <c:pt idx="391">
                  <c:v>1.3010299956639813</c:v>
                </c:pt>
                <c:pt idx="392">
                  <c:v>1.3010299956639813</c:v>
                </c:pt>
                <c:pt idx="393">
                  <c:v>1.3010299956639813</c:v>
                </c:pt>
                <c:pt idx="394">
                  <c:v>1.3010299956639813</c:v>
                </c:pt>
                <c:pt idx="395">
                  <c:v>1.3010299956639813</c:v>
                </c:pt>
                <c:pt idx="396">
                  <c:v>1.3010299956639813</c:v>
                </c:pt>
                <c:pt idx="397">
                  <c:v>1.3010299956639813</c:v>
                </c:pt>
                <c:pt idx="398">
                  <c:v>1.3010299956639813</c:v>
                </c:pt>
                <c:pt idx="399">
                  <c:v>1.3010299956639813</c:v>
                </c:pt>
                <c:pt idx="400">
                  <c:v>1.3010299956639813</c:v>
                </c:pt>
                <c:pt idx="401">
                  <c:v>1.3010299956639813</c:v>
                </c:pt>
                <c:pt idx="402">
                  <c:v>1.3010299956639813</c:v>
                </c:pt>
                <c:pt idx="403">
                  <c:v>1.3010299956639813</c:v>
                </c:pt>
                <c:pt idx="404">
                  <c:v>1.3010299956639813</c:v>
                </c:pt>
                <c:pt idx="405">
                  <c:v>1.3010299956639813</c:v>
                </c:pt>
                <c:pt idx="406">
                  <c:v>1.3010299956639813</c:v>
                </c:pt>
                <c:pt idx="407">
                  <c:v>1.3010299956639813</c:v>
                </c:pt>
                <c:pt idx="408">
                  <c:v>1.3010299956639813</c:v>
                </c:pt>
                <c:pt idx="409">
                  <c:v>1.3010299956639813</c:v>
                </c:pt>
                <c:pt idx="410">
                  <c:v>1.3010299956639813</c:v>
                </c:pt>
                <c:pt idx="411">
                  <c:v>1.3010299956639813</c:v>
                </c:pt>
                <c:pt idx="412">
                  <c:v>1.3010299956639813</c:v>
                </c:pt>
                <c:pt idx="413">
                  <c:v>1.3010299956639813</c:v>
                </c:pt>
                <c:pt idx="414">
                  <c:v>1.3010299956639813</c:v>
                </c:pt>
                <c:pt idx="415">
                  <c:v>1.3010299956639813</c:v>
                </c:pt>
                <c:pt idx="416">
                  <c:v>1.3010299956639813</c:v>
                </c:pt>
                <c:pt idx="417">
                  <c:v>1.3010299956639813</c:v>
                </c:pt>
                <c:pt idx="418">
                  <c:v>1.3010299956639813</c:v>
                </c:pt>
                <c:pt idx="419">
                  <c:v>1.3222192947339193</c:v>
                </c:pt>
                <c:pt idx="420">
                  <c:v>1.3222192947339193</c:v>
                </c:pt>
                <c:pt idx="421">
                  <c:v>1.3222192947339193</c:v>
                </c:pt>
                <c:pt idx="422">
                  <c:v>1.3222192947339193</c:v>
                </c:pt>
                <c:pt idx="423">
                  <c:v>1.3222192947339193</c:v>
                </c:pt>
                <c:pt idx="424">
                  <c:v>1.3222192947339193</c:v>
                </c:pt>
                <c:pt idx="425">
                  <c:v>1.3222192947339193</c:v>
                </c:pt>
                <c:pt idx="426">
                  <c:v>1.3222192947339193</c:v>
                </c:pt>
                <c:pt idx="427">
                  <c:v>1.3222192947339193</c:v>
                </c:pt>
                <c:pt idx="428">
                  <c:v>1.3222192947339193</c:v>
                </c:pt>
                <c:pt idx="429">
                  <c:v>1.3222192947339193</c:v>
                </c:pt>
                <c:pt idx="430">
                  <c:v>1.3222192947339193</c:v>
                </c:pt>
                <c:pt idx="431">
                  <c:v>1.3222192947339193</c:v>
                </c:pt>
                <c:pt idx="432">
                  <c:v>1.3222192947339193</c:v>
                </c:pt>
                <c:pt idx="433">
                  <c:v>1.3222192947339193</c:v>
                </c:pt>
                <c:pt idx="434">
                  <c:v>1.3222192947339193</c:v>
                </c:pt>
                <c:pt idx="435">
                  <c:v>1.3222192947339193</c:v>
                </c:pt>
                <c:pt idx="436">
                  <c:v>1.3222192947339193</c:v>
                </c:pt>
                <c:pt idx="437">
                  <c:v>1.3222192947339193</c:v>
                </c:pt>
                <c:pt idx="438">
                  <c:v>1.3222192947339193</c:v>
                </c:pt>
                <c:pt idx="439">
                  <c:v>1.3222192947339193</c:v>
                </c:pt>
                <c:pt idx="440">
                  <c:v>1.3222192947339193</c:v>
                </c:pt>
                <c:pt idx="441">
                  <c:v>1.3222192947339193</c:v>
                </c:pt>
                <c:pt idx="442">
                  <c:v>1.3222192947339193</c:v>
                </c:pt>
                <c:pt idx="443">
                  <c:v>1.3222192947339193</c:v>
                </c:pt>
                <c:pt idx="444">
                  <c:v>1.3222192947339193</c:v>
                </c:pt>
                <c:pt idx="445">
                  <c:v>1.3222192947339193</c:v>
                </c:pt>
                <c:pt idx="446">
                  <c:v>1.3222192947339193</c:v>
                </c:pt>
                <c:pt idx="447">
                  <c:v>1.3222192947339193</c:v>
                </c:pt>
                <c:pt idx="448">
                  <c:v>1.3222192947339193</c:v>
                </c:pt>
                <c:pt idx="449">
                  <c:v>1.3222192947339193</c:v>
                </c:pt>
                <c:pt idx="450">
                  <c:v>1.3222192947339193</c:v>
                </c:pt>
                <c:pt idx="451">
                  <c:v>1.3222192947339193</c:v>
                </c:pt>
                <c:pt idx="452">
                  <c:v>1.3222192947339193</c:v>
                </c:pt>
                <c:pt idx="453">
                  <c:v>1.3222192947339193</c:v>
                </c:pt>
                <c:pt idx="454">
                  <c:v>1.3222192947339193</c:v>
                </c:pt>
                <c:pt idx="455">
                  <c:v>1.3222192947339193</c:v>
                </c:pt>
                <c:pt idx="456">
                  <c:v>1.3222192947339193</c:v>
                </c:pt>
                <c:pt idx="457">
                  <c:v>1.3222192947339193</c:v>
                </c:pt>
                <c:pt idx="458">
                  <c:v>1.3222192947339193</c:v>
                </c:pt>
                <c:pt idx="459">
                  <c:v>1.3222192947339193</c:v>
                </c:pt>
                <c:pt idx="460">
                  <c:v>1.3222192947339193</c:v>
                </c:pt>
                <c:pt idx="461">
                  <c:v>1.3222192947339193</c:v>
                </c:pt>
                <c:pt idx="462">
                  <c:v>1.3424226808222062</c:v>
                </c:pt>
                <c:pt idx="463">
                  <c:v>1.3424226808222062</c:v>
                </c:pt>
                <c:pt idx="464">
                  <c:v>1.3424226808222062</c:v>
                </c:pt>
                <c:pt idx="465">
                  <c:v>1.3424226808222062</c:v>
                </c:pt>
                <c:pt idx="466">
                  <c:v>1.3424226808222062</c:v>
                </c:pt>
                <c:pt idx="467">
                  <c:v>1.3424226808222062</c:v>
                </c:pt>
                <c:pt idx="468">
                  <c:v>1.3424226808222062</c:v>
                </c:pt>
                <c:pt idx="469">
                  <c:v>1.3424226808222062</c:v>
                </c:pt>
                <c:pt idx="470">
                  <c:v>1.3424226808222062</c:v>
                </c:pt>
                <c:pt idx="471">
                  <c:v>1.3424226808222062</c:v>
                </c:pt>
                <c:pt idx="472">
                  <c:v>1.3424226808222062</c:v>
                </c:pt>
                <c:pt idx="473">
                  <c:v>1.3424226808222062</c:v>
                </c:pt>
                <c:pt idx="474">
                  <c:v>1.3424226808222062</c:v>
                </c:pt>
                <c:pt idx="475">
                  <c:v>1.3424226808222062</c:v>
                </c:pt>
                <c:pt idx="476">
                  <c:v>1.3424226808222062</c:v>
                </c:pt>
                <c:pt idx="477">
                  <c:v>1.3424226808222062</c:v>
                </c:pt>
                <c:pt idx="478">
                  <c:v>1.3424226808222062</c:v>
                </c:pt>
                <c:pt idx="479">
                  <c:v>1.3424226808222062</c:v>
                </c:pt>
                <c:pt idx="480">
                  <c:v>1.3424226808222062</c:v>
                </c:pt>
                <c:pt idx="481">
                  <c:v>1.3424226808222062</c:v>
                </c:pt>
                <c:pt idx="482">
                  <c:v>1.3424226808222062</c:v>
                </c:pt>
                <c:pt idx="483">
                  <c:v>1.3424226808222062</c:v>
                </c:pt>
                <c:pt idx="484">
                  <c:v>1.3617278360175928</c:v>
                </c:pt>
                <c:pt idx="485">
                  <c:v>1.3617278360175928</c:v>
                </c:pt>
                <c:pt idx="486">
                  <c:v>1.3617278360175928</c:v>
                </c:pt>
                <c:pt idx="487">
                  <c:v>1.3617278360175928</c:v>
                </c:pt>
                <c:pt idx="488">
                  <c:v>1.3617278360175928</c:v>
                </c:pt>
                <c:pt idx="489">
                  <c:v>1.3617278360175928</c:v>
                </c:pt>
                <c:pt idx="490">
                  <c:v>1.3617278360175928</c:v>
                </c:pt>
                <c:pt idx="491">
                  <c:v>1.3617278360175928</c:v>
                </c:pt>
                <c:pt idx="492">
                  <c:v>1.3617278360175928</c:v>
                </c:pt>
                <c:pt idx="493">
                  <c:v>1.3617278360175928</c:v>
                </c:pt>
                <c:pt idx="494">
                  <c:v>1.3617278360175928</c:v>
                </c:pt>
                <c:pt idx="495">
                  <c:v>1.3617278360175928</c:v>
                </c:pt>
                <c:pt idx="496">
                  <c:v>1.3617278360175928</c:v>
                </c:pt>
                <c:pt idx="497">
                  <c:v>1.3617278360175928</c:v>
                </c:pt>
                <c:pt idx="498">
                  <c:v>1.3617278360175928</c:v>
                </c:pt>
                <c:pt idx="499">
                  <c:v>1.3692158574101427</c:v>
                </c:pt>
                <c:pt idx="500">
                  <c:v>1.3802112417116059</c:v>
                </c:pt>
                <c:pt idx="501">
                  <c:v>1.3802112417116059</c:v>
                </c:pt>
                <c:pt idx="502">
                  <c:v>1.3802112417116059</c:v>
                </c:pt>
                <c:pt idx="503">
                  <c:v>1.3802112417116059</c:v>
                </c:pt>
                <c:pt idx="504">
                  <c:v>1.3802112417116059</c:v>
                </c:pt>
                <c:pt idx="505">
                  <c:v>1.3802112417116059</c:v>
                </c:pt>
                <c:pt idx="506">
                  <c:v>1.3802112417116059</c:v>
                </c:pt>
                <c:pt idx="507">
                  <c:v>1.3979400086720377</c:v>
                </c:pt>
                <c:pt idx="508">
                  <c:v>1.3979400086720377</c:v>
                </c:pt>
                <c:pt idx="509">
                  <c:v>1.3979400086720377</c:v>
                </c:pt>
                <c:pt idx="510">
                  <c:v>1.3979400086720377</c:v>
                </c:pt>
                <c:pt idx="511">
                  <c:v>1.3979400086720377</c:v>
                </c:pt>
                <c:pt idx="512">
                  <c:v>1.3979400086720377</c:v>
                </c:pt>
                <c:pt idx="513">
                  <c:v>1.3979400086720377</c:v>
                </c:pt>
                <c:pt idx="514">
                  <c:v>1.3979400086720377</c:v>
                </c:pt>
                <c:pt idx="515">
                  <c:v>1.4065401804339552</c:v>
                </c:pt>
                <c:pt idx="516">
                  <c:v>1.414973347970818</c:v>
                </c:pt>
                <c:pt idx="517">
                  <c:v>1.414973347970818</c:v>
                </c:pt>
                <c:pt idx="518">
                  <c:v>1.4313637641589874</c:v>
                </c:pt>
                <c:pt idx="519">
                  <c:v>1.4313637641589874</c:v>
                </c:pt>
                <c:pt idx="520">
                  <c:v>1.4313637641589874</c:v>
                </c:pt>
                <c:pt idx="521">
                  <c:v>1.4471580313422192</c:v>
                </c:pt>
                <c:pt idx="522">
                  <c:v>1.4471580313422192</c:v>
                </c:pt>
                <c:pt idx="523">
                  <c:v>1.4471580313422192</c:v>
                </c:pt>
                <c:pt idx="524">
                  <c:v>1.4623979978989561</c:v>
                </c:pt>
                <c:pt idx="525">
                  <c:v>1.4653828514484182</c:v>
                </c:pt>
                <c:pt idx="526">
                  <c:v>1.4771212547196624</c:v>
                </c:pt>
                <c:pt idx="527">
                  <c:v>1.5185139398778875</c:v>
                </c:pt>
              </c:numCache>
            </c:numRef>
          </c:yVal>
          <c:smooth val="0"/>
        </c:ser>
        <c:ser>
          <c:idx val="1"/>
          <c:order val="1"/>
          <c:tx>
            <c:v>Prévisions pour Y</c:v>
          </c:tx>
          <c:spPr>
            <a:ln w="19050">
              <a:noFill/>
            </a:ln>
          </c:spPr>
          <c:xVal>
            <c:numRef>
              <c:f>'albacore l-w'!$H$2:$H$529</c:f>
              <c:numCache>
                <c:formatCode>General</c:formatCode>
                <c:ptCount val="528"/>
                <c:pt idx="0">
                  <c:v>1.9637878273455553</c:v>
                </c:pt>
                <c:pt idx="1">
                  <c:v>1.9590413923210936</c:v>
                </c:pt>
                <c:pt idx="2">
                  <c:v>1.968482948553935</c:v>
                </c:pt>
                <c:pt idx="3">
                  <c:v>1.9395192526186185</c:v>
                </c:pt>
                <c:pt idx="4">
                  <c:v>1.9294189257142926</c:v>
                </c:pt>
                <c:pt idx="5">
                  <c:v>1.9294189257142926</c:v>
                </c:pt>
                <c:pt idx="6">
                  <c:v>1.9294189257142926</c:v>
                </c:pt>
                <c:pt idx="7">
                  <c:v>1.968482948553935</c:v>
                </c:pt>
                <c:pt idx="8">
                  <c:v>1.9590413923210936</c:v>
                </c:pt>
                <c:pt idx="9">
                  <c:v>1.9637878273455553</c:v>
                </c:pt>
                <c:pt idx="10">
                  <c:v>1.954242509439325</c:v>
                </c:pt>
                <c:pt idx="11">
                  <c:v>1.9637878273455553</c:v>
                </c:pt>
                <c:pt idx="12">
                  <c:v>1.9637878273455553</c:v>
                </c:pt>
                <c:pt idx="13">
                  <c:v>1.9731278535996986</c:v>
                </c:pt>
                <c:pt idx="14">
                  <c:v>1.9777236052888478</c:v>
                </c:pt>
                <c:pt idx="15">
                  <c:v>1.9777236052888478</c:v>
                </c:pt>
                <c:pt idx="16">
                  <c:v>1.9731278535996986</c:v>
                </c:pt>
                <c:pt idx="17">
                  <c:v>1.9777236052888478</c:v>
                </c:pt>
                <c:pt idx="18">
                  <c:v>1.9731278535996986</c:v>
                </c:pt>
                <c:pt idx="19">
                  <c:v>1.919078092376074</c:v>
                </c:pt>
                <c:pt idx="20">
                  <c:v>1.968482948553935</c:v>
                </c:pt>
                <c:pt idx="21">
                  <c:v>1.9777236052888478</c:v>
                </c:pt>
                <c:pt idx="22">
                  <c:v>1.9777236052888478</c:v>
                </c:pt>
                <c:pt idx="23">
                  <c:v>1.9731278535996986</c:v>
                </c:pt>
                <c:pt idx="24">
                  <c:v>1.9822712330395684</c:v>
                </c:pt>
                <c:pt idx="25">
                  <c:v>1.9822712330395684</c:v>
                </c:pt>
                <c:pt idx="26">
                  <c:v>1.9731278535996986</c:v>
                </c:pt>
                <c:pt idx="27">
                  <c:v>1.968482948553935</c:v>
                </c:pt>
                <c:pt idx="28">
                  <c:v>1.9637878273455553</c:v>
                </c:pt>
                <c:pt idx="29">
                  <c:v>1.954242509439325</c:v>
                </c:pt>
                <c:pt idx="30">
                  <c:v>1.968482948553935</c:v>
                </c:pt>
                <c:pt idx="31">
                  <c:v>1.9637878273455553</c:v>
                </c:pt>
                <c:pt idx="32">
                  <c:v>1.968482948553935</c:v>
                </c:pt>
                <c:pt idx="33">
                  <c:v>1.9731278535996986</c:v>
                </c:pt>
                <c:pt idx="34">
                  <c:v>1.9822712330395684</c:v>
                </c:pt>
                <c:pt idx="35">
                  <c:v>1.968482948553935</c:v>
                </c:pt>
                <c:pt idx="36">
                  <c:v>1.968482948553935</c:v>
                </c:pt>
                <c:pt idx="37">
                  <c:v>1.9637878273455553</c:v>
                </c:pt>
                <c:pt idx="38">
                  <c:v>1.9731278535996986</c:v>
                </c:pt>
                <c:pt idx="39">
                  <c:v>1.968482948553935</c:v>
                </c:pt>
                <c:pt idx="40">
                  <c:v>1.968482948553935</c:v>
                </c:pt>
                <c:pt idx="41">
                  <c:v>1.9731278535996986</c:v>
                </c:pt>
                <c:pt idx="42">
                  <c:v>1.9637878273455553</c:v>
                </c:pt>
                <c:pt idx="43">
                  <c:v>1.9731278535996986</c:v>
                </c:pt>
                <c:pt idx="44">
                  <c:v>1.9777236052888478</c:v>
                </c:pt>
                <c:pt idx="45">
                  <c:v>1.9731278535996986</c:v>
                </c:pt>
                <c:pt idx="46">
                  <c:v>1.9731278535996986</c:v>
                </c:pt>
                <c:pt idx="47">
                  <c:v>1.9731278535996986</c:v>
                </c:pt>
                <c:pt idx="48">
                  <c:v>1.9822712330395684</c:v>
                </c:pt>
                <c:pt idx="49">
                  <c:v>1.9777236052888478</c:v>
                </c:pt>
                <c:pt idx="50">
                  <c:v>1.9777236052888478</c:v>
                </c:pt>
                <c:pt idx="51">
                  <c:v>1.9777236052888478</c:v>
                </c:pt>
                <c:pt idx="52">
                  <c:v>1.9822712330395684</c:v>
                </c:pt>
                <c:pt idx="53">
                  <c:v>1.9777236052888478</c:v>
                </c:pt>
                <c:pt idx="54">
                  <c:v>1.9731278535996986</c:v>
                </c:pt>
                <c:pt idx="55">
                  <c:v>1.9777236052888478</c:v>
                </c:pt>
                <c:pt idx="56">
                  <c:v>1.9777236052888478</c:v>
                </c:pt>
                <c:pt idx="57">
                  <c:v>1.9731278535996986</c:v>
                </c:pt>
                <c:pt idx="58">
                  <c:v>1.9822712330395684</c:v>
                </c:pt>
                <c:pt idx="59">
                  <c:v>1.9777236052888478</c:v>
                </c:pt>
                <c:pt idx="60">
                  <c:v>1.9777236052888478</c:v>
                </c:pt>
                <c:pt idx="61">
                  <c:v>1.9777236052888478</c:v>
                </c:pt>
                <c:pt idx="62">
                  <c:v>1.9731278535996986</c:v>
                </c:pt>
                <c:pt idx="63">
                  <c:v>1.9731278535996986</c:v>
                </c:pt>
                <c:pt idx="64">
                  <c:v>1.9777236052888478</c:v>
                </c:pt>
                <c:pt idx="65">
                  <c:v>1.9777236052888478</c:v>
                </c:pt>
                <c:pt idx="66">
                  <c:v>1.9867717342662448</c:v>
                </c:pt>
                <c:pt idx="67">
                  <c:v>1.9912260756924949</c:v>
                </c:pt>
                <c:pt idx="68">
                  <c:v>1.9637878273455553</c:v>
                </c:pt>
                <c:pt idx="69">
                  <c:v>1.9731278535996986</c:v>
                </c:pt>
                <c:pt idx="70">
                  <c:v>1.9822712330395684</c:v>
                </c:pt>
                <c:pt idx="71">
                  <c:v>1.9731278535996986</c:v>
                </c:pt>
                <c:pt idx="72">
                  <c:v>1.9777236052888478</c:v>
                </c:pt>
                <c:pt idx="73">
                  <c:v>1.968482948553935</c:v>
                </c:pt>
                <c:pt idx="74">
                  <c:v>1.968482948553935</c:v>
                </c:pt>
                <c:pt idx="75">
                  <c:v>1.9912260756924949</c:v>
                </c:pt>
                <c:pt idx="76">
                  <c:v>1.9731278535996986</c:v>
                </c:pt>
                <c:pt idx="77">
                  <c:v>1.9777236052888478</c:v>
                </c:pt>
                <c:pt idx="78">
                  <c:v>1.968482948553935</c:v>
                </c:pt>
                <c:pt idx="79">
                  <c:v>1.9822712330395684</c:v>
                </c:pt>
                <c:pt idx="80">
                  <c:v>1.9867717342662448</c:v>
                </c:pt>
                <c:pt idx="81">
                  <c:v>1.9777236052888478</c:v>
                </c:pt>
                <c:pt idx="82">
                  <c:v>1.9731278535996986</c:v>
                </c:pt>
                <c:pt idx="83">
                  <c:v>1.9867717342662448</c:v>
                </c:pt>
                <c:pt idx="84">
                  <c:v>1.9731278535996986</c:v>
                </c:pt>
                <c:pt idx="85">
                  <c:v>1.9867717342662448</c:v>
                </c:pt>
                <c:pt idx="86">
                  <c:v>1.9822712330395684</c:v>
                </c:pt>
                <c:pt idx="87">
                  <c:v>1.9867717342662448</c:v>
                </c:pt>
                <c:pt idx="88">
                  <c:v>1.9822712330395684</c:v>
                </c:pt>
                <c:pt idx="89">
                  <c:v>1.9777236052888478</c:v>
                </c:pt>
                <c:pt idx="90">
                  <c:v>1.9912260756924949</c:v>
                </c:pt>
                <c:pt idx="91">
                  <c:v>1.9822712330395684</c:v>
                </c:pt>
                <c:pt idx="92">
                  <c:v>1.9777236052888478</c:v>
                </c:pt>
                <c:pt idx="93">
                  <c:v>1.9777236052888478</c:v>
                </c:pt>
                <c:pt idx="94">
                  <c:v>1.9822712330395684</c:v>
                </c:pt>
                <c:pt idx="95">
                  <c:v>1.9867717342662448</c:v>
                </c:pt>
                <c:pt idx="96">
                  <c:v>1.9822712330395684</c:v>
                </c:pt>
                <c:pt idx="97">
                  <c:v>1.9731278535996986</c:v>
                </c:pt>
                <c:pt idx="98">
                  <c:v>1.9777236052888478</c:v>
                </c:pt>
                <c:pt idx="99">
                  <c:v>1.9822712330395684</c:v>
                </c:pt>
                <c:pt idx="100">
                  <c:v>1.9822712330395684</c:v>
                </c:pt>
                <c:pt idx="101">
                  <c:v>1.9777236052888478</c:v>
                </c:pt>
                <c:pt idx="102">
                  <c:v>1.9867717342662448</c:v>
                </c:pt>
                <c:pt idx="103">
                  <c:v>1.9822712330395684</c:v>
                </c:pt>
                <c:pt idx="104">
                  <c:v>1.9822712330395684</c:v>
                </c:pt>
                <c:pt idx="105">
                  <c:v>1.9822712330395684</c:v>
                </c:pt>
                <c:pt idx="106">
                  <c:v>1.9777236052888478</c:v>
                </c:pt>
                <c:pt idx="107">
                  <c:v>1.9822712330395684</c:v>
                </c:pt>
                <c:pt idx="108">
                  <c:v>1.9822712330395684</c:v>
                </c:pt>
                <c:pt idx="109">
                  <c:v>1.9867717342662448</c:v>
                </c:pt>
                <c:pt idx="110">
                  <c:v>1.9822712330395684</c:v>
                </c:pt>
                <c:pt idx="111">
                  <c:v>1.9822712330395684</c:v>
                </c:pt>
                <c:pt idx="112">
                  <c:v>1.9822712330395684</c:v>
                </c:pt>
                <c:pt idx="113">
                  <c:v>1.9777236052888478</c:v>
                </c:pt>
                <c:pt idx="114">
                  <c:v>1.9822712330395684</c:v>
                </c:pt>
                <c:pt idx="115">
                  <c:v>1.9822712330395684</c:v>
                </c:pt>
                <c:pt idx="116">
                  <c:v>1.9444826721501687</c:v>
                </c:pt>
                <c:pt idx="117">
                  <c:v>1.9912260756924949</c:v>
                </c:pt>
                <c:pt idx="118">
                  <c:v>2</c:v>
                </c:pt>
                <c:pt idx="119">
                  <c:v>1.9912260756924949</c:v>
                </c:pt>
                <c:pt idx="120">
                  <c:v>1.9822712330395684</c:v>
                </c:pt>
                <c:pt idx="121">
                  <c:v>1.9912260756924949</c:v>
                </c:pt>
                <c:pt idx="122">
                  <c:v>1.9867717342662448</c:v>
                </c:pt>
                <c:pt idx="123">
                  <c:v>1.968482948553935</c:v>
                </c:pt>
                <c:pt idx="124">
                  <c:v>1.9867717342662448</c:v>
                </c:pt>
                <c:pt idx="125">
                  <c:v>1.9731278535996986</c:v>
                </c:pt>
                <c:pt idx="126">
                  <c:v>1.9777236052888478</c:v>
                </c:pt>
                <c:pt idx="127">
                  <c:v>1.9777236052888478</c:v>
                </c:pt>
                <c:pt idx="128">
                  <c:v>1.9912260756924949</c:v>
                </c:pt>
                <c:pt idx="129">
                  <c:v>1.9822712330395684</c:v>
                </c:pt>
                <c:pt idx="130">
                  <c:v>2</c:v>
                </c:pt>
                <c:pt idx="131">
                  <c:v>1.9867717342662448</c:v>
                </c:pt>
                <c:pt idx="132">
                  <c:v>1.9912260756924949</c:v>
                </c:pt>
                <c:pt idx="133">
                  <c:v>2.0043213737826426</c:v>
                </c:pt>
                <c:pt idx="134">
                  <c:v>2.0086001717619175</c:v>
                </c:pt>
                <c:pt idx="135">
                  <c:v>1.9912260756924949</c:v>
                </c:pt>
                <c:pt idx="136">
                  <c:v>1.9731278535996986</c:v>
                </c:pt>
                <c:pt idx="137">
                  <c:v>1.9777236052888478</c:v>
                </c:pt>
                <c:pt idx="138">
                  <c:v>1.9731278535996986</c:v>
                </c:pt>
                <c:pt idx="139">
                  <c:v>1.968482948553935</c:v>
                </c:pt>
                <c:pt idx="140">
                  <c:v>1.9912260756924949</c:v>
                </c:pt>
                <c:pt idx="141">
                  <c:v>1.9822712330395684</c:v>
                </c:pt>
                <c:pt idx="142">
                  <c:v>1.9867717342662448</c:v>
                </c:pt>
                <c:pt idx="143">
                  <c:v>1.9867717342662448</c:v>
                </c:pt>
                <c:pt idx="144">
                  <c:v>1.9867717342662448</c:v>
                </c:pt>
                <c:pt idx="145">
                  <c:v>1.9822712330395684</c:v>
                </c:pt>
                <c:pt idx="146">
                  <c:v>1.9822712330395684</c:v>
                </c:pt>
                <c:pt idx="147">
                  <c:v>1.9867717342662448</c:v>
                </c:pt>
                <c:pt idx="148">
                  <c:v>1.9822712330395684</c:v>
                </c:pt>
                <c:pt idx="149">
                  <c:v>1.9777236052888478</c:v>
                </c:pt>
                <c:pt idx="150">
                  <c:v>1.9912260756924949</c:v>
                </c:pt>
                <c:pt idx="151">
                  <c:v>1.9867717342662448</c:v>
                </c:pt>
                <c:pt idx="152">
                  <c:v>1.9912260756924949</c:v>
                </c:pt>
                <c:pt idx="153">
                  <c:v>1.9867717342662448</c:v>
                </c:pt>
                <c:pt idx="154">
                  <c:v>1.9912260756924949</c:v>
                </c:pt>
                <c:pt idx="155">
                  <c:v>1.9822712330395684</c:v>
                </c:pt>
                <c:pt idx="156">
                  <c:v>1.9822712330395684</c:v>
                </c:pt>
                <c:pt idx="157">
                  <c:v>1.9867717342662448</c:v>
                </c:pt>
                <c:pt idx="158">
                  <c:v>1.9867717342662448</c:v>
                </c:pt>
                <c:pt idx="159">
                  <c:v>1.9867717342662448</c:v>
                </c:pt>
                <c:pt idx="160">
                  <c:v>1.9867717342662448</c:v>
                </c:pt>
                <c:pt idx="161">
                  <c:v>1.9822712330395684</c:v>
                </c:pt>
                <c:pt idx="162">
                  <c:v>1.9867717342662448</c:v>
                </c:pt>
                <c:pt idx="163">
                  <c:v>1.9822712330395684</c:v>
                </c:pt>
                <c:pt idx="164">
                  <c:v>1.9867717342662448</c:v>
                </c:pt>
                <c:pt idx="165">
                  <c:v>1.9822712330395684</c:v>
                </c:pt>
                <c:pt idx="166">
                  <c:v>1.9867717342662448</c:v>
                </c:pt>
                <c:pt idx="167">
                  <c:v>1.9867717342662448</c:v>
                </c:pt>
                <c:pt idx="168">
                  <c:v>1.9822712330395684</c:v>
                </c:pt>
                <c:pt idx="169">
                  <c:v>1.9777236052888478</c:v>
                </c:pt>
                <c:pt idx="170">
                  <c:v>1.9822712330395684</c:v>
                </c:pt>
                <c:pt idx="171">
                  <c:v>1.9777236052888478</c:v>
                </c:pt>
                <c:pt idx="172">
                  <c:v>1.9912260756924949</c:v>
                </c:pt>
                <c:pt idx="173">
                  <c:v>1.9822712330395684</c:v>
                </c:pt>
                <c:pt idx="174">
                  <c:v>1.9867717342662448</c:v>
                </c:pt>
                <c:pt idx="175">
                  <c:v>1.9822712330395684</c:v>
                </c:pt>
                <c:pt idx="176">
                  <c:v>1.9822712330395684</c:v>
                </c:pt>
                <c:pt idx="177">
                  <c:v>1.9867717342662448</c:v>
                </c:pt>
                <c:pt idx="178">
                  <c:v>1.9867717342662448</c:v>
                </c:pt>
                <c:pt idx="179">
                  <c:v>1.9912260756924949</c:v>
                </c:pt>
                <c:pt idx="180">
                  <c:v>1.9822712330395684</c:v>
                </c:pt>
                <c:pt idx="181">
                  <c:v>1.9867717342662448</c:v>
                </c:pt>
                <c:pt idx="182">
                  <c:v>1.9912260756924949</c:v>
                </c:pt>
                <c:pt idx="183">
                  <c:v>1.9822712330395684</c:v>
                </c:pt>
                <c:pt idx="184">
                  <c:v>1.9867717342662448</c:v>
                </c:pt>
                <c:pt idx="185">
                  <c:v>1.9867717342662448</c:v>
                </c:pt>
                <c:pt idx="186">
                  <c:v>1.9867717342662448</c:v>
                </c:pt>
                <c:pt idx="187">
                  <c:v>1.9822712330395684</c:v>
                </c:pt>
                <c:pt idx="188">
                  <c:v>1.9867717342662448</c:v>
                </c:pt>
                <c:pt idx="189">
                  <c:v>1.9822712330395684</c:v>
                </c:pt>
                <c:pt idx="190">
                  <c:v>1.9912260756924949</c:v>
                </c:pt>
                <c:pt idx="191">
                  <c:v>1.9867717342662448</c:v>
                </c:pt>
                <c:pt idx="192">
                  <c:v>1.9867717342662448</c:v>
                </c:pt>
                <c:pt idx="193">
                  <c:v>1.9867717342662448</c:v>
                </c:pt>
                <c:pt idx="194">
                  <c:v>1.9867717342662448</c:v>
                </c:pt>
                <c:pt idx="195">
                  <c:v>1.9867717342662448</c:v>
                </c:pt>
                <c:pt idx="196">
                  <c:v>1.9822712330395684</c:v>
                </c:pt>
                <c:pt idx="197">
                  <c:v>1.9822712330395684</c:v>
                </c:pt>
                <c:pt idx="198">
                  <c:v>1.9867717342662448</c:v>
                </c:pt>
                <c:pt idx="199">
                  <c:v>1.9867717342662448</c:v>
                </c:pt>
                <c:pt idx="200">
                  <c:v>1.9590413923210936</c:v>
                </c:pt>
                <c:pt idx="201">
                  <c:v>2.0086001717619175</c:v>
                </c:pt>
                <c:pt idx="202">
                  <c:v>2</c:v>
                </c:pt>
                <c:pt idx="203">
                  <c:v>2</c:v>
                </c:pt>
                <c:pt idx="204">
                  <c:v>1.9867717342662448</c:v>
                </c:pt>
                <c:pt idx="205">
                  <c:v>1.9822712330395684</c:v>
                </c:pt>
                <c:pt idx="206">
                  <c:v>2</c:v>
                </c:pt>
                <c:pt idx="207">
                  <c:v>2</c:v>
                </c:pt>
                <c:pt idx="208">
                  <c:v>1.9912260756924949</c:v>
                </c:pt>
                <c:pt idx="209">
                  <c:v>1.9637878273455553</c:v>
                </c:pt>
                <c:pt idx="210">
                  <c:v>1.9912260756924949</c:v>
                </c:pt>
                <c:pt idx="211">
                  <c:v>2.0086001717619175</c:v>
                </c:pt>
                <c:pt idx="212">
                  <c:v>2</c:v>
                </c:pt>
                <c:pt idx="213">
                  <c:v>1.9912260756924949</c:v>
                </c:pt>
                <c:pt idx="214">
                  <c:v>2.012837224705172</c:v>
                </c:pt>
                <c:pt idx="215">
                  <c:v>2.0211892990699383</c:v>
                </c:pt>
                <c:pt idx="216">
                  <c:v>1.9867717342662448</c:v>
                </c:pt>
                <c:pt idx="217">
                  <c:v>1.9912260756924949</c:v>
                </c:pt>
                <c:pt idx="218">
                  <c:v>2</c:v>
                </c:pt>
                <c:pt idx="219">
                  <c:v>2.012837224705172</c:v>
                </c:pt>
                <c:pt idx="220">
                  <c:v>1.9777236052888478</c:v>
                </c:pt>
                <c:pt idx="221">
                  <c:v>2</c:v>
                </c:pt>
                <c:pt idx="222">
                  <c:v>1.9912260756924949</c:v>
                </c:pt>
                <c:pt idx="223">
                  <c:v>1.9822712330395684</c:v>
                </c:pt>
                <c:pt idx="224">
                  <c:v>1.968482948553935</c:v>
                </c:pt>
                <c:pt idx="225">
                  <c:v>1.9822712330395684</c:v>
                </c:pt>
                <c:pt idx="226">
                  <c:v>1.9867717342662448</c:v>
                </c:pt>
                <c:pt idx="227">
                  <c:v>2</c:v>
                </c:pt>
                <c:pt idx="228">
                  <c:v>1.9912260756924949</c:v>
                </c:pt>
                <c:pt idx="229">
                  <c:v>1.9956351945975499</c:v>
                </c:pt>
                <c:pt idx="230">
                  <c:v>2</c:v>
                </c:pt>
                <c:pt idx="231">
                  <c:v>2</c:v>
                </c:pt>
                <c:pt idx="232">
                  <c:v>1.9956351945975499</c:v>
                </c:pt>
                <c:pt idx="233">
                  <c:v>2</c:v>
                </c:pt>
                <c:pt idx="234">
                  <c:v>1.9912260756924949</c:v>
                </c:pt>
                <c:pt idx="235">
                  <c:v>1.9956351945975499</c:v>
                </c:pt>
                <c:pt idx="236">
                  <c:v>1.9912260756924949</c:v>
                </c:pt>
                <c:pt idx="237">
                  <c:v>1.9912260756924949</c:v>
                </c:pt>
                <c:pt idx="238">
                  <c:v>1.9912260756924949</c:v>
                </c:pt>
                <c:pt idx="239">
                  <c:v>1.9956351945975499</c:v>
                </c:pt>
                <c:pt idx="240">
                  <c:v>1.9956351945975499</c:v>
                </c:pt>
                <c:pt idx="241">
                  <c:v>1.9912260756924949</c:v>
                </c:pt>
                <c:pt idx="242">
                  <c:v>1.9912260756924949</c:v>
                </c:pt>
                <c:pt idx="243">
                  <c:v>1.9956351945975499</c:v>
                </c:pt>
                <c:pt idx="244">
                  <c:v>1.9912260756924949</c:v>
                </c:pt>
                <c:pt idx="245">
                  <c:v>1.9956351945975499</c:v>
                </c:pt>
                <c:pt idx="246">
                  <c:v>1.9912260756924949</c:v>
                </c:pt>
                <c:pt idx="247">
                  <c:v>1.9912260756924949</c:v>
                </c:pt>
                <c:pt idx="248">
                  <c:v>1.9956351945975499</c:v>
                </c:pt>
                <c:pt idx="249">
                  <c:v>1.9912260756924949</c:v>
                </c:pt>
                <c:pt idx="250">
                  <c:v>1.9912260756924949</c:v>
                </c:pt>
                <c:pt idx="251">
                  <c:v>1.9867717342662448</c:v>
                </c:pt>
                <c:pt idx="252">
                  <c:v>1.9912260756924949</c:v>
                </c:pt>
                <c:pt idx="253">
                  <c:v>1.9912260756924949</c:v>
                </c:pt>
                <c:pt idx="254">
                  <c:v>1.9912260756924949</c:v>
                </c:pt>
                <c:pt idx="255">
                  <c:v>1.9867717342662448</c:v>
                </c:pt>
                <c:pt idx="256">
                  <c:v>1.9822712330395684</c:v>
                </c:pt>
                <c:pt idx="257">
                  <c:v>1.9867717342662448</c:v>
                </c:pt>
                <c:pt idx="258">
                  <c:v>1.9912260756924949</c:v>
                </c:pt>
                <c:pt idx="259">
                  <c:v>1.9912260756924949</c:v>
                </c:pt>
                <c:pt idx="260">
                  <c:v>1.9956351945975499</c:v>
                </c:pt>
                <c:pt idx="261">
                  <c:v>1.9956351945975499</c:v>
                </c:pt>
                <c:pt idx="262">
                  <c:v>1.9912260756924949</c:v>
                </c:pt>
                <c:pt idx="263">
                  <c:v>1.9912260756924949</c:v>
                </c:pt>
                <c:pt idx="264">
                  <c:v>1.9956351945975499</c:v>
                </c:pt>
                <c:pt idx="265">
                  <c:v>1.9912260756924949</c:v>
                </c:pt>
                <c:pt idx="266">
                  <c:v>1.9912260756924949</c:v>
                </c:pt>
                <c:pt idx="267">
                  <c:v>1.9912260756924949</c:v>
                </c:pt>
                <c:pt idx="268">
                  <c:v>1.9912260756924949</c:v>
                </c:pt>
                <c:pt idx="269">
                  <c:v>1.9912260756924949</c:v>
                </c:pt>
                <c:pt idx="270">
                  <c:v>1.9956351945975499</c:v>
                </c:pt>
                <c:pt idx="271">
                  <c:v>1.9867717342662448</c:v>
                </c:pt>
                <c:pt idx="272">
                  <c:v>1.9912260756924949</c:v>
                </c:pt>
                <c:pt idx="273">
                  <c:v>1.9912260756924949</c:v>
                </c:pt>
                <c:pt idx="274">
                  <c:v>1.9912260756924949</c:v>
                </c:pt>
                <c:pt idx="275">
                  <c:v>1.9912260756924949</c:v>
                </c:pt>
                <c:pt idx="276">
                  <c:v>1.9912260756924949</c:v>
                </c:pt>
                <c:pt idx="277">
                  <c:v>1.9956351945975499</c:v>
                </c:pt>
                <c:pt idx="278">
                  <c:v>1.9867717342662448</c:v>
                </c:pt>
                <c:pt idx="279">
                  <c:v>1.9912260756924949</c:v>
                </c:pt>
                <c:pt idx="280">
                  <c:v>1.9867717342662448</c:v>
                </c:pt>
                <c:pt idx="281">
                  <c:v>1.9912260756924949</c:v>
                </c:pt>
                <c:pt idx="282">
                  <c:v>1.9912260756924949</c:v>
                </c:pt>
                <c:pt idx="283">
                  <c:v>1.9912260756924949</c:v>
                </c:pt>
                <c:pt idx="284">
                  <c:v>1.9912260756924949</c:v>
                </c:pt>
                <c:pt idx="285">
                  <c:v>1.9912260756924949</c:v>
                </c:pt>
                <c:pt idx="286">
                  <c:v>2.0086001717619175</c:v>
                </c:pt>
                <c:pt idx="287">
                  <c:v>2.0211892990699383</c:v>
                </c:pt>
                <c:pt idx="288">
                  <c:v>2</c:v>
                </c:pt>
                <c:pt idx="289">
                  <c:v>2</c:v>
                </c:pt>
                <c:pt idx="290">
                  <c:v>1.9912260756924949</c:v>
                </c:pt>
                <c:pt idx="291">
                  <c:v>1.9822712330395684</c:v>
                </c:pt>
                <c:pt idx="292">
                  <c:v>2.0170333392987803</c:v>
                </c:pt>
                <c:pt idx="293">
                  <c:v>2</c:v>
                </c:pt>
                <c:pt idx="294">
                  <c:v>2.0253058652647704</c:v>
                </c:pt>
                <c:pt idx="295">
                  <c:v>1.9912260756924949</c:v>
                </c:pt>
                <c:pt idx="296">
                  <c:v>2</c:v>
                </c:pt>
                <c:pt idx="297">
                  <c:v>2.0086001717619175</c:v>
                </c:pt>
                <c:pt idx="298">
                  <c:v>2.0211892990699383</c:v>
                </c:pt>
                <c:pt idx="299">
                  <c:v>2</c:v>
                </c:pt>
                <c:pt idx="300">
                  <c:v>1.9912260756924949</c:v>
                </c:pt>
                <c:pt idx="301">
                  <c:v>2.012837224705172</c:v>
                </c:pt>
                <c:pt idx="302">
                  <c:v>1.9912260756924949</c:v>
                </c:pt>
                <c:pt idx="303">
                  <c:v>1.9777236052888478</c:v>
                </c:pt>
                <c:pt idx="304">
                  <c:v>1.9777236052888478</c:v>
                </c:pt>
                <c:pt idx="305">
                  <c:v>1.9867717342662448</c:v>
                </c:pt>
                <c:pt idx="306">
                  <c:v>1.9867717342662448</c:v>
                </c:pt>
                <c:pt idx="307">
                  <c:v>1.9867717342662448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1.9912260756924949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1.9912260756924949</c:v>
                </c:pt>
                <c:pt idx="320">
                  <c:v>2</c:v>
                </c:pt>
                <c:pt idx="321">
                  <c:v>1.9956351945975499</c:v>
                </c:pt>
                <c:pt idx="322">
                  <c:v>1.9912260756924949</c:v>
                </c:pt>
                <c:pt idx="323">
                  <c:v>1.9956351945975499</c:v>
                </c:pt>
                <c:pt idx="324">
                  <c:v>1.9912260756924949</c:v>
                </c:pt>
                <c:pt idx="325">
                  <c:v>2</c:v>
                </c:pt>
                <c:pt idx="326">
                  <c:v>1.9912260756924949</c:v>
                </c:pt>
                <c:pt idx="327">
                  <c:v>1.9912260756924949</c:v>
                </c:pt>
                <c:pt idx="328">
                  <c:v>1.9956351945975499</c:v>
                </c:pt>
                <c:pt idx="329">
                  <c:v>1.9956351945975499</c:v>
                </c:pt>
                <c:pt idx="330">
                  <c:v>1.9956351945975499</c:v>
                </c:pt>
                <c:pt idx="331">
                  <c:v>1.9912260756924949</c:v>
                </c:pt>
                <c:pt idx="332">
                  <c:v>1.9912260756924949</c:v>
                </c:pt>
                <c:pt idx="333">
                  <c:v>1.9956351945975499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1.9956351945975499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1.9956351945975499</c:v>
                </c:pt>
                <c:pt idx="347">
                  <c:v>1.9956351945975499</c:v>
                </c:pt>
                <c:pt idx="348">
                  <c:v>1.9912260756924949</c:v>
                </c:pt>
                <c:pt idx="349">
                  <c:v>1.9912260756924949</c:v>
                </c:pt>
                <c:pt idx="350">
                  <c:v>1.9956351945975499</c:v>
                </c:pt>
                <c:pt idx="351">
                  <c:v>1.9912260756924949</c:v>
                </c:pt>
                <c:pt idx="352">
                  <c:v>1.9956351945975499</c:v>
                </c:pt>
                <c:pt idx="353">
                  <c:v>2.012837224705172</c:v>
                </c:pt>
                <c:pt idx="354">
                  <c:v>2</c:v>
                </c:pt>
                <c:pt idx="355">
                  <c:v>2.0253058652647704</c:v>
                </c:pt>
                <c:pt idx="356">
                  <c:v>2.0086001717619175</c:v>
                </c:pt>
                <c:pt idx="357">
                  <c:v>2.0170333392987803</c:v>
                </c:pt>
                <c:pt idx="358">
                  <c:v>2</c:v>
                </c:pt>
                <c:pt idx="359">
                  <c:v>2.0086001717619175</c:v>
                </c:pt>
                <c:pt idx="360">
                  <c:v>1.9822712330395684</c:v>
                </c:pt>
                <c:pt idx="361">
                  <c:v>1.9912260756924949</c:v>
                </c:pt>
                <c:pt idx="362">
                  <c:v>2.0211892990699383</c:v>
                </c:pt>
                <c:pt idx="363">
                  <c:v>2.0043213737826426</c:v>
                </c:pt>
                <c:pt idx="364">
                  <c:v>2.0086001717619175</c:v>
                </c:pt>
                <c:pt idx="365">
                  <c:v>2.0253058652647704</c:v>
                </c:pt>
                <c:pt idx="366">
                  <c:v>2</c:v>
                </c:pt>
                <c:pt idx="367">
                  <c:v>2.0043213737826426</c:v>
                </c:pt>
                <c:pt idx="368">
                  <c:v>2.0211892990699383</c:v>
                </c:pt>
                <c:pt idx="369">
                  <c:v>2.012837224705172</c:v>
                </c:pt>
                <c:pt idx="370">
                  <c:v>2.0043213737826426</c:v>
                </c:pt>
                <c:pt idx="371">
                  <c:v>2</c:v>
                </c:pt>
                <c:pt idx="372">
                  <c:v>1.9912260756924949</c:v>
                </c:pt>
                <c:pt idx="373">
                  <c:v>2.0086001717619175</c:v>
                </c:pt>
                <c:pt idx="374">
                  <c:v>1.9912260756924949</c:v>
                </c:pt>
                <c:pt idx="375">
                  <c:v>2.0043213737826426</c:v>
                </c:pt>
                <c:pt idx="376">
                  <c:v>2.0170333392987803</c:v>
                </c:pt>
                <c:pt idx="377">
                  <c:v>2</c:v>
                </c:pt>
                <c:pt idx="378">
                  <c:v>2.0086001717619175</c:v>
                </c:pt>
                <c:pt idx="379">
                  <c:v>2.012837224705172</c:v>
                </c:pt>
                <c:pt idx="380">
                  <c:v>2.0086001717619175</c:v>
                </c:pt>
                <c:pt idx="381">
                  <c:v>2.0086001717619175</c:v>
                </c:pt>
                <c:pt idx="382">
                  <c:v>2.0086001717619175</c:v>
                </c:pt>
                <c:pt idx="383">
                  <c:v>2.0043213737826426</c:v>
                </c:pt>
                <c:pt idx="384">
                  <c:v>2</c:v>
                </c:pt>
                <c:pt idx="385">
                  <c:v>2.0086001717619175</c:v>
                </c:pt>
                <c:pt idx="386">
                  <c:v>2.012837224705172</c:v>
                </c:pt>
                <c:pt idx="387">
                  <c:v>2</c:v>
                </c:pt>
                <c:pt idx="388">
                  <c:v>1.9956351945975499</c:v>
                </c:pt>
                <c:pt idx="389">
                  <c:v>2</c:v>
                </c:pt>
                <c:pt idx="390">
                  <c:v>1.9956351945975499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2.0043213737826426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2.0043213737826426</c:v>
                </c:pt>
                <c:pt idx="399">
                  <c:v>2</c:v>
                </c:pt>
                <c:pt idx="400">
                  <c:v>2</c:v>
                </c:pt>
                <c:pt idx="401">
                  <c:v>2.0043213737826426</c:v>
                </c:pt>
                <c:pt idx="402">
                  <c:v>2</c:v>
                </c:pt>
                <c:pt idx="403">
                  <c:v>2.0043213737826426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2.0086001717619175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2.0043213737826426</c:v>
                </c:pt>
                <c:pt idx="412">
                  <c:v>2</c:v>
                </c:pt>
                <c:pt idx="413">
                  <c:v>2.0043213737826426</c:v>
                </c:pt>
                <c:pt idx="414">
                  <c:v>1.9956351945975499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1.9956351945975499</c:v>
                </c:pt>
                <c:pt idx="420">
                  <c:v>1.9912260756924949</c:v>
                </c:pt>
                <c:pt idx="421">
                  <c:v>2.0170333392987803</c:v>
                </c:pt>
                <c:pt idx="422">
                  <c:v>2.0253058652647704</c:v>
                </c:pt>
                <c:pt idx="423">
                  <c:v>2</c:v>
                </c:pt>
                <c:pt idx="424">
                  <c:v>2.012837224705172</c:v>
                </c:pt>
                <c:pt idx="425">
                  <c:v>2.0170333392987803</c:v>
                </c:pt>
                <c:pt idx="426">
                  <c:v>2</c:v>
                </c:pt>
                <c:pt idx="427">
                  <c:v>2.0086001717619175</c:v>
                </c:pt>
                <c:pt idx="428">
                  <c:v>2</c:v>
                </c:pt>
                <c:pt idx="429">
                  <c:v>2.0086001717619175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2.0086001717619175</c:v>
                </c:pt>
                <c:pt idx="435">
                  <c:v>2.0211892990699383</c:v>
                </c:pt>
                <c:pt idx="436">
                  <c:v>2.012837224705172</c:v>
                </c:pt>
                <c:pt idx="437">
                  <c:v>2.0086001717619175</c:v>
                </c:pt>
                <c:pt idx="438">
                  <c:v>2</c:v>
                </c:pt>
                <c:pt idx="439">
                  <c:v>2.0170333392987803</c:v>
                </c:pt>
                <c:pt idx="440">
                  <c:v>2.012837224705172</c:v>
                </c:pt>
                <c:pt idx="441">
                  <c:v>2.0086001717619175</c:v>
                </c:pt>
                <c:pt idx="442">
                  <c:v>2.012837224705172</c:v>
                </c:pt>
                <c:pt idx="443">
                  <c:v>2.012837224705172</c:v>
                </c:pt>
                <c:pt idx="444">
                  <c:v>2.0086001717619175</c:v>
                </c:pt>
                <c:pt idx="445">
                  <c:v>2.012837224705172</c:v>
                </c:pt>
                <c:pt idx="446">
                  <c:v>2.0086001717619175</c:v>
                </c:pt>
                <c:pt idx="447">
                  <c:v>2.0043213737826426</c:v>
                </c:pt>
                <c:pt idx="448">
                  <c:v>2</c:v>
                </c:pt>
                <c:pt idx="449">
                  <c:v>2.0043213737826426</c:v>
                </c:pt>
                <c:pt idx="450">
                  <c:v>2.0043213737826426</c:v>
                </c:pt>
                <c:pt idx="451">
                  <c:v>2.0086001717619175</c:v>
                </c:pt>
                <c:pt idx="452">
                  <c:v>2.0043213737826426</c:v>
                </c:pt>
                <c:pt idx="453">
                  <c:v>2.0086001717619175</c:v>
                </c:pt>
                <c:pt idx="454">
                  <c:v>2.0043213737826426</c:v>
                </c:pt>
                <c:pt idx="455">
                  <c:v>2.0043213737826426</c:v>
                </c:pt>
                <c:pt idx="456">
                  <c:v>2.0086001717619175</c:v>
                </c:pt>
                <c:pt idx="457">
                  <c:v>2</c:v>
                </c:pt>
                <c:pt idx="458">
                  <c:v>2</c:v>
                </c:pt>
                <c:pt idx="459">
                  <c:v>2.0043213737826426</c:v>
                </c:pt>
                <c:pt idx="460">
                  <c:v>2.0043213737826426</c:v>
                </c:pt>
                <c:pt idx="461">
                  <c:v>2</c:v>
                </c:pt>
                <c:pt idx="462">
                  <c:v>1.968482948553935</c:v>
                </c:pt>
                <c:pt idx="463">
                  <c:v>2.0334237554869499</c:v>
                </c:pt>
                <c:pt idx="464">
                  <c:v>2.0170333392987803</c:v>
                </c:pt>
                <c:pt idx="465">
                  <c:v>2.0086001717619175</c:v>
                </c:pt>
                <c:pt idx="466">
                  <c:v>2.012837224705172</c:v>
                </c:pt>
                <c:pt idx="467">
                  <c:v>2.012837224705172</c:v>
                </c:pt>
                <c:pt idx="468">
                  <c:v>2.0170333392987803</c:v>
                </c:pt>
                <c:pt idx="469">
                  <c:v>2.0086001717619175</c:v>
                </c:pt>
                <c:pt idx="470">
                  <c:v>2.0211892990699383</c:v>
                </c:pt>
                <c:pt idx="471">
                  <c:v>2.012837224705172</c:v>
                </c:pt>
                <c:pt idx="472">
                  <c:v>2.012837224705172</c:v>
                </c:pt>
                <c:pt idx="473">
                  <c:v>2.012837224705172</c:v>
                </c:pt>
                <c:pt idx="474">
                  <c:v>2.0086001717619175</c:v>
                </c:pt>
                <c:pt idx="475">
                  <c:v>2.0086001717619175</c:v>
                </c:pt>
                <c:pt idx="476">
                  <c:v>2.012837224705172</c:v>
                </c:pt>
                <c:pt idx="477">
                  <c:v>2.0086001717619175</c:v>
                </c:pt>
                <c:pt idx="478">
                  <c:v>2.0086001717619175</c:v>
                </c:pt>
                <c:pt idx="479">
                  <c:v>2.0086001717619175</c:v>
                </c:pt>
                <c:pt idx="480">
                  <c:v>2.0086001717619175</c:v>
                </c:pt>
                <c:pt idx="481">
                  <c:v>2.0086001717619175</c:v>
                </c:pt>
                <c:pt idx="482">
                  <c:v>2.0086001717619175</c:v>
                </c:pt>
                <c:pt idx="483">
                  <c:v>2.0086001717619175</c:v>
                </c:pt>
                <c:pt idx="484">
                  <c:v>2.0211892990699383</c:v>
                </c:pt>
                <c:pt idx="485">
                  <c:v>2.0253058652647704</c:v>
                </c:pt>
                <c:pt idx="486">
                  <c:v>2.0211892990699383</c:v>
                </c:pt>
                <c:pt idx="487">
                  <c:v>2.0170333392987803</c:v>
                </c:pt>
                <c:pt idx="488">
                  <c:v>2.0086001717619175</c:v>
                </c:pt>
                <c:pt idx="489">
                  <c:v>2.0211892990699383</c:v>
                </c:pt>
                <c:pt idx="490">
                  <c:v>2.012837224705172</c:v>
                </c:pt>
                <c:pt idx="491">
                  <c:v>2.0253058652647704</c:v>
                </c:pt>
                <c:pt idx="492">
                  <c:v>2.0293837776852097</c:v>
                </c:pt>
                <c:pt idx="493">
                  <c:v>2.0170333392987803</c:v>
                </c:pt>
                <c:pt idx="494">
                  <c:v>2.012837224705172</c:v>
                </c:pt>
                <c:pt idx="495">
                  <c:v>2.0170333392987803</c:v>
                </c:pt>
                <c:pt idx="496">
                  <c:v>2.012837224705172</c:v>
                </c:pt>
                <c:pt idx="497">
                  <c:v>2.012837224705172</c:v>
                </c:pt>
                <c:pt idx="498">
                  <c:v>2.012837224705172</c:v>
                </c:pt>
                <c:pt idx="499">
                  <c:v>2.0644579892269186</c:v>
                </c:pt>
                <c:pt idx="500">
                  <c:v>2.0253058652647704</c:v>
                </c:pt>
                <c:pt idx="501">
                  <c:v>2.0334237554869499</c:v>
                </c:pt>
                <c:pt idx="502">
                  <c:v>2.0253058652647704</c:v>
                </c:pt>
                <c:pt idx="503">
                  <c:v>2.0334237554869499</c:v>
                </c:pt>
                <c:pt idx="504">
                  <c:v>2.012837224705172</c:v>
                </c:pt>
                <c:pt idx="505">
                  <c:v>2.0253058652647704</c:v>
                </c:pt>
                <c:pt idx="506">
                  <c:v>2.0170333392987803</c:v>
                </c:pt>
                <c:pt idx="507">
                  <c:v>2.0530784434834195</c:v>
                </c:pt>
                <c:pt idx="508">
                  <c:v>2.0293837776852097</c:v>
                </c:pt>
                <c:pt idx="509">
                  <c:v>2.0293837776852097</c:v>
                </c:pt>
                <c:pt idx="510">
                  <c:v>2.0253058652647704</c:v>
                </c:pt>
                <c:pt idx="511">
                  <c:v>2.0253058652647704</c:v>
                </c:pt>
                <c:pt idx="512">
                  <c:v>2.0211892990699383</c:v>
                </c:pt>
                <c:pt idx="513">
                  <c:v>2.0211892990699383</c:v>
                </c:pt>
                <c:pt idx="514">
                  <c:v>2.0211892990699383</c:v>
                </c:pt>
                <c:pt idx="515">
                  <c:v>2.0681858617461617</c:v>
                </c:pt>
                <c:pt idx="516">
                  <c:v>2.0253058652647704</c:v>
                </c:pt>
                <c:pt idx="517">
                  <c:v>2.0211892990699383</c:v>
                </c:pt>
                <c:pt idx="518">
                  <c:v>2.0899051114393981</c:v>
                </c:pt>
                <c:pt idx="519">
                  <c:v>2.0374264979406238</c:v>
                </c:pt>
                <c:pt idx="520">
                  <c:v>2.0253058652647704</c:v>
                </c:pt>
                <c:pt idx="521">
                  <c:v>2.1003705451175629</c:v>
                </c:pt>
                <c:pt idx="522">
                  <c:v>2.0681858617461617</c:v>
                </c:pt>
                <c:pt idx="523">
                  <c:v>2.0413926851582249</c:v>
                </c:pt>
                <c:pt idx="524">
                  <c:v>2.1072099696478683</c:v>
                </c:pt>
                <c:pt idx="525">
                  <c:v>2.1003705451175629</c:v>
                </c:pt>
                <c:pt idx="526">
                  <c:v>2.0899051114393981</c:v>
                </c:pt>
                <c:pt idx="527">
                  <c:v>2.0718820073061255</c:v>
                </c:pt>
              </c:numCache>
            </c:numRef>
          </c:xVal>
          <c:yVal>
            <c:numRef>
              <c:f>regression!$B$25:$B$552</c:f>
              <c:numCache>
                <c:formatCode>General</c:formatCode>
                <c:ptCount val="528"/>
                <c:pt idx="0">
                  <c:v>1.1805282622241311</c:v>
                </c:pt>
                <c:pt idx="1">
                  <c:v>1.167648891126464</c:v>
                </c:pt>
                <c:pt idx="2">
                  <c:v>1.1932683941504294</c:v>
                </c:pt>
                <c:pt idx="3">
                  <c:v>1.114675895488082</c:v>
                </c:pt>
                <c:pt idx="4">
                  <c:v>1.0872688293978197</c:v>
                </c:pt>
                <c:pt idx="5">
                  <c:v>1.0872688293978197</c:v>
                </c:pt>
                <c:pt idx="6">
                  <c:v>1.0872688293978197</c:v>
                </c:pt>
                <c:pt idx="7">
                  <c:v>1.1932683941504294</c:v>
                </c:pt>
                <c:pt idx="8">
                  <c:v>1.167648891126464</c:v>
                </c:pt>
                <c:pt idx="9">
                  <c:v>1.1805282622241311</c:v>
                </c:pt>
                <c:pt idx="10">
                  <c:v>1.1546272036557612</c:v>
                </c:pt>
                <c:pt idx="11">
                  <c:v>1.1805282622241311</c:v>
                </c:pt>
                <c:pt idx="12">
                  <c:v>1.1805282622241311</c:v>
                </c:pt>
                <c:pt idx="13">
                  <c:v>1.2058722653694609</c:v>
                </c:pt>
                <c:pt idx="14">
                  <c:v>1.21834275978732</c:v>
                </c:pt>
                <c:pt idx="15">
                  <c:v>1.21834275978732</c:v>
                </c:pt>
                <c:pt idx="16">
                  <c:v>1.2058722653694609</c:v>
                </c:pt>
                <c:pt idx="17">
                  <c:v>1.21834275978732</c:v>
                </c:pt>
                <c:pt idx="18">
                  <c:v>1.2058722653694609</c:v>
                </c:pt>
                <c:pt idx="19">
                  <c:v>1.0592091531701548</c:v>
                </c:pt>
                <c:pt idx="20">
                  <c:v>1.1932683941504294</c:v>
                </c:pt>
                <c:pt idx="21">
                  <c:v>1.21834275978732</c:v>
                </c:pt>
                <c:pt idx="22">
                  <c:v>1.21834275978732</c:v>
                </c:pt>
                <c:pt idx="23">
                  <c:v>1.2058722653694609</c:v>
                </c:pt>
                <c:pt idx="24">
                  <c:v>1.23068267071283</c:v>
                </c:pt>
                <c:pt idx="25">
                  <c:v>1.23068267071283</c:v>
                </c:pt>
                <c:pt idx="26">
                  <c:v>1.2058722653694609</c:v>
                </c:pt>
                <c:pt idx="27">
                  <c:v>1.1932683941504294</c:v>
                </c:pt>
                <c:pt idx="28">
                  <c:v>1.1805282622241311</c:v>
                </c:pt>
                <c:pt idx="29">
                  <c:v>1.1546272036557612</c:v>
                </c:pt>
                <c:pt idx="30">
                  <c:v>1.1932683941504294</c:v>
                </c:pt>
                <c:pt idx="31">
                  <c:v>1.1805282622241311</c:v>
                </c:pt>
                <c:pt idx="32">
                  <c:v>1.1932683941504294</c:v>
                </c:pt>
                <c:pt idx="33">
                  <c:v>1.2058722653694609</c:v>
                </c:pt>
                <c:pt idx="34">
                  <c:v>1.23068267071283</c:v>
                </c:pt>
                <c:pt idx="35">
                  <c:v>1.1932683941504294</c:v>
                </c:pt>
                <c:pt idx="36">
                  <c:v>1.1932683941504294</c:v>
                </c:pt>
                <c:pt idx="37">
                  <c:v>1.1805282622241311</c:v>
                </c:pt>
                <c:pt idx="38">
                  <c:v>1.2058722653694609</c:v>
                </c:pt>
                <c:pt idx="39">
                  <c:v>1.1932683941504294</c:v>
                </c:pt>
                <c:pt idx="40">
                  <c:v>1.1932683941504294</c:v>
                </c:pt>
                <c:pt idx="41">
                  <c:v>1.2058722653694609</c:v>
                </c:pt>
                <c:pt idx="42">
                  <c:v>1.1805282622241311</c:v>
                </c:pt>
                <c:pt idx="43">
                  <c:v>1.2058722653694609</c:v>
                </c:pt>
                <c:pt idx="44">
                  <c:v>1.21834275978732</c:v>
                </c:pt>
                <c:pt idx="45">
                  <c:v>1.2058722653694609</c:v>
                </c:pt>
                <c:pt idx="46">
                  <c:v>1.2058722653694609</c:v>
                </c:pt>
                <c:pt idx="47">
                  <c:v>1.2058722653694609</c:v>
                </c:pt>
                <c:pt idx="48">
                  <c:v>1.23068267071283</c:v>
                </c:pt>
                <c:pt idx="49">
                  <c:v>1.21834275978732</c:v>
                </c:pt>
                <c:pt idx="50">
                  <c:v>1.21834275978732</c:v>
                </c:pt>
                <c:pt idx="51">
                  <c:v>1.21834275978732</c:v>
                </c:pt>
                <c:pt idx="52">
                  <c:v>1.23068267071283</c:v>
                </c:pt>
                <c:pt idx="53">
                  <c:v>1.21834275978732</c:v>
                </c:pt>
                <c:pt idx="54">
                  <c:v>1.2058722653694609</c:v>
                </c:pt>
                <c:pt idx="55">
                  <c:v>1.21834275978732</c:v>
                </c:pt>
                <c:pt idx="56">
                  <c:v>1.21834275978732</c:v>
                </c:pt>
                <c:pt idx="57">
                  <c:v>1.2058722653694609</c:v>
                </c:pt>
                <c:pt idx="58">
                  <c:v>1.23068267071283</c:v>
                </c:pt>
                <c:pt idx="59">
                  <c:v>1.21834275978732</c:v>
                </c:pt>
                <c:pt idx="60">
                  <c:v>1.21834275978732</c:v>
                </c:pt>
                <c:pt idx="61">
                  <c:v>1.21834275978732</c:v>
                </c:pt>
                <c:pt idx="62">
                  <c:v>1.2058722653694609</c:v>
                </c:pt>
                <c:pt idx="63">
                  <c:v>1.2058722653694609</c:v>
                </c:pt>
                <c:pt idx="64">
                  <c:v>1.21834275978732</c:v>
                </c:pt>
                <c:pt idx="65">
                  <c:v>1.21834275978732</c:v>
                </c:pt>
                <c:pt idx="66">
                  <c:v>1.2428947046130405</c:v>
                </c:pt>
                <c:pt idx="67">
                  <c:v>1.254981484676124</c:v>
                </c:pt>
                <c:pt idx="68">
                  <c:v>1.1805282622241311</c:v>
                </c:pt>
                <c:pt idx="69">
                  <c:v>1.2058722653694609</c:v>
                </c:pt>
                <c:pt idx="70">
                  <c:v>1.23068267071283</c:v>
                </c:pt>
                <c:pt idx="71">
                  <c:v>1.2058722653694609</c:v>
                </c:pt>
                <c:pt idx="72">
                  <c:v>1.21834275978732</c:v>
                </c:pt>
                <c:pt idx="73">
                  <c:v>1.1932683941504294</c:v>
                </c:pt>
                <c:pt idx="74">
                  <c:v>1.1932683941504294</c:v>
                </c:pt>
                <c:pt idx="75">
                  <c:v>1.254981484676124</c:v>
                </c:pt>
                <c:pt idx="76">
                  <c:v>1.2058722653694609</c:v>
                </c:pt>
                <c:pt idx="77">
                  <c:v>1.21834275978732</c:v>
                </c:pt>
                <c:pt idx="78">
                  <c:v>1.1932683941504294</c:v>
                </c:pt>
                <c:pt idx="79">
                  <c:v>1.23068267071283</c:v>
                </c:pt>
                <c:pt idx="80">
                  <c:v>1.2428947046130405</c:v>
                </c:pt>
                <c:pt idx="81">
                  <c:v>1.21834275978732</c:v>
                </c:pt>
                <c:pt idx="82">
                  <c:v>1.2058722653694609</c:v>
                </c:pt>
                <c:pt idx="83">
                  <c:v>1.2428947046130405</c:v>
                </c:pt>
                <c:pt idx="84">
                  <c:v>1.2058722653694609</c:v>
                </c:pt>
                <c:pt idx="85">
                  <c:v>1.2428947046130405</c:v>
                </c:pt>
                <c:pt idx="86">
                  <c:v>1.23068267071283</c:v>
                </c:pt>
                <c:pt idx="87">
                  <c:v>1.2428947046130405</c:v>
                </c:pt>
                <c:pt idx="88">
                  <c:v>1.23068267071283</c:v>
                </c:pt>
                <c:pt idx="89">
                  <c:v>1.21834275978732</c:v>
                </c:pt>
                <c:pt idx="90">
                  <c:v>1.254981484676124</c:v>
                </c:pt>
                <c:pt idx="91">
                  <c:v>1.23068267071283</c:v>
                </c:pt>
                <c:pt idx="92">
                  <c:v>1.21834275978732</c:v>
                </c:pt>
                <c:pt idx="93">
                  <c:v>1.21834275978732</c:v>
                </c:pt>
                <c:pt idx="94">
                  <c:v>1.23068267071283</c:v>
                </c:pt>
                <c:pt idx="95">
                  <c:v>1.2428947046130405</c:v>
                </c:pt>
                <c:pt idx="96">
                  <c:v>1.23068267071283</c:v>
                </c:pt>
                <c:pt idx="97">
                  <c:v>1.2058722653694609</c:v>
                </c:pt>
                <c:pt idx="98">
                  <c:v>1.21834275978732</c:v>
                </c:pt>
                <c:pt idx="99">
                  <c:v>1.23068267071283</c:v>
                </c:pt>
                <c:pt idx="100">
                  <c:v>1.23068267071283</c:v>
                </c:pt>
                <c:pt idx="101">
                  <c:v>1.21834275978732</c:v>
                </c:pt>
                <c:pt idx="102">
                  <c:v>1.2428947046130405</c:v>
                </c:pt>
                <c:pt idx="103">
                  <c:v>1.23068267071283</c:v>
                </c:pt>
                <c:pt idx="104">
                  <c:v>1.23068267071283</c:v>
                </c:pt>
                <c:pt idx="105">
                  <c:v>1.23068267071283</c:v>
                </c:pt>
                <c:pt idx="106">
                  <c:v>1.21834275978732</c:v>
                </c:pt>
                <c:pt idx="107">
                  <c:v>1.23068267071283</c:v>
                </c:pt>
                <c:pt idx="108">
                  <c:v>1.23068267071283</c:v>
                </c:pt>
                <c:pt idx="109">
                  <c:v>1.2428947046130405</c:v>
                </c:pt>
                <c:pt idx="110">
                  <c:v>1.23068267071283</c:v>
                </c:pt>
                <c:pt idx="111">
                  <c:v>1.23068267071283</c:v>
                </c:pt>
                <c:pt idx="112">
                  <c:v>1.23068267071283</c:v>
                </c:pt>
                <c:pt idx="113">
                  <c:v>1.21834275978732</c:v>
                </c:pt>
                <c:pt idx="114">
                  <c:v>1.23068267071283</c:v>
                </c:pt>
                <c:pt idx="115">
                  <c:v>1.23068267071283</c:v>
                </c:pt>
                <c:pt idx="116">
                  <c:v>1.1281440503729145</c:v>
                </c:pt>
                <c:pt idx="117">
                  <c:v>1.254981484676124</c:v>
                </c:pt>
                <c:pt idx="118">
                  <c:v>1.2787893797714567</c:v>
                </c:pt>
                <c:pt idx="119">
                  <c:v>1.254981484676124</c:v>
                </c:pt>
                <c:pt idx="120">
                  <c:v>1.23068267071283</c:v>
                </c:pt>
                <c:pt idx="121">
                  <c:v>1.254981484676124</c:v>
                </c:pt>
                <c:pt idx="122">
                  <c:v>1.2428947046130405</c:v>
                </c:pt>
                <c:pt idx="123">
                  <c:v>1.1932683941504294</c:v>
                </c:pt>
                <c:pt idx="124">
                  <c:v>1.2428947046130405</c:v>
                </c:pt>
                <c:pt idx="125">
                  <c:v>1.2058722653694609</c:v>
                </c:pt>
                <c:pt idx="126">
                  <c:v>1.21834275978732</c:v>
                </c:pt>
                <c:pt idx="127">
                  <c:v>1.21834275978732</c:v>
                </c:pt>
                <c:pt idx="128">
                  <c:v>1.254981484676124</c:v>
                </c:pt>
                <c:pt idx="129">
                  <c:v>1.23068267071283</c:v>
                </c:pt>
                <c:pt idx="130">
                  <c:v>1.2787893797714567</c:v>
                </c:pt>
                <c:pt idx="131">
                  <c:v>1.2428947046130405</c:v>
                </c:pt>
                <c:pt idx="132">
                  <c:v>1.254981484676124</c:v>
                </c:pt>
                <c:pt idx="133">
                  <c:v>1.2905153543843069</c:v>
                </c:pt>
                <c:pt idx="134">
                  <c:v>1.3021258002753848</c:v>
                </c:pt>
                <c:pt idx="135">
                  <c:v>1.254981484676124</c:v>
                </c:pt>
                <c:pt idx="136">
                  <c:v>1.2058722653694609</c:v>
                </c:pt>
                <c:pt idx="137">
                  <c:v>1.21834275978732</c:v>
                </c:pt>
                <c:pt idx="138">
                  <c:v>1.2058722653694609</c:v>
                </c:pt>
                <c:pt idx="139">
                  <c:v>1.1932683941504294</c:v>
                </c:pt>
                <c:pt idx="140">
                  <c:v>1.254981484676124</c:v>
                </c:pt>
                <c:pt idx="141">
                  <c:v>1.23068267071283</c:v>
                </c:pt>
                <c:pt idx="142">
                  <c:v>1.2428947046130405</c:v>
                </c:pt>
                <c:pt idx="143">
                  <c:v>1.2428947046130405</c:v>
                </c:pt>
                <c:pt idx="144">
                  <c:v>1.2428947046130405</c:v>
                </c:pt>
                <c:pt idx="145">
                  <c:v>1.23068267071283</c:v>
                </c:pt>
                <c:pt idx="146">
                  <c:v>1.23068267071283</c:v>
                </c:pt>
                <c:pt idx="147">
                  <c:v>1.2428947046130405</c:v>
                </c:pt>
                <c:pt idx="148">
                  <c:v>1.23068267071283</c:v>
                </c:pt>
                <c:pt idx="149">
                  <c:v>1.21834275978732</c:v>
                </c:pt>
                <c:pt idx="150">
                  <c:v>1.254981484676124</c:v>
                </c:pt>
                <c:pt idx="151">
                  <c:v>1.2428947046130405</c:v>
                </c:pt>
                <c:pt idx="152">
                  <c:v>1.254981484676124</c:v>
                </c:pt>
                <c:pt idx="153">
                  <c:v>1.2428947046130405</c:v>
                </c:pt>
                <c:pt idx="154">
                  <c:v>1.254981484676124</c:v>
                </c:pt>
                <c:pt idx="155">
                  <c:v>1.23068267071283</c:v>
                </c:pt>
                <c:pt idx="156">
                  <c:v>1.23068267071283</c:v>
                </c:pt>
                <c:pt idx="157">
                  <c:v>1.2428947046130405</c:v>
                </c:pt>
                <c:pt idx="158">
                  <c:v>1.2428947046130405</c:v>
                </c:pt>
                <c:pt idx="159">
                  <c:v>1.2428947046130405</c:v>
                </c:pt>
                <c:pt idx="160">
                  <c:v>1.2428947046130405</c:v>
                </c:pt>
                <c:pt idx="161">
                  <c:v>1.23068267071283</c:v>
                </c:pt>
                <c:pt idx="162">
                  <c:v>1.2428947046130405</c:v>
                </c:pt>
                <c:pt idx="163">
                  <c:v>1.23068267071283</c:v>
                </c:pt>
                <c:pt idx="164">
                  <c:v>1.2428947046130405</c:v>
                </c:pt>
                <c:pt idx="165">
                  <c:v>1.23068267071283</c:v>
                </c:pt>
                <c:pt idx="166">
                  <c:v>1.2428947046130405</c:v>
                </c:pt>
                <c:pt idx="167">
                  <c:v>1.2428947046130405</c:v>
                </c:pt>
                <c:pt idx="168">
                  <c:v>1.23068267071283</c:v>
                </c:pt>
                <c:pt idx="169">
                  <c:v>1.21834275978732</c:v>
                </c:pt>
                <c:pt idx="170">
                  <c:v>1.23068267071283</c:v>
                </c:pt>
                <c:pt idx="171">
                  <c:v>1.21834275978732</c:v>
                </c:pt>
                <c:pt idx="172">
                  <c:v>1.254981484676124</c:v>
                </c:pt>
                <c:pt idx="173">
                  <c:v>1.23068267071283</c:v>
                </c:pt>
                <c:pt idx="174">
                  <c:v>1.2428947046130405</c:v>
                </c:pt>
                <c:pt idx="175">
                  <c:v>1.23068267071283</c:v>
                </c:pt>
                <c:pt idx="176">
                  <c:v>1.23068267071283</c:v>
                </c:pt>
                <c:pt idx="177">
                  <c:v>1.2428947046130405</c:v>
                </c:pt>
                <c:pt idx="178">
                  <c:v>1.2428947046130405</c:v>
                </c:pt>
                <c:pt idx="179">
                  <c:v>1.254981484676124</c:v>
                </c:pt>
                <c:pt idx="180">
                  <c:v>1.23068267071283</c:v>
                </c:pt>
                <c:pt idx="181">
                  <c:v>1.2428947046130405</c:v>
                </c:pt>
                <c:pt idx="182">
                  <c:v>1.254981484676124</c:v>
                </c:pt>
                <c:pt idx="183">
                  <c:v>1.23068267071283</c:v>
                </c:pt>
                <c:pt idx="184">
                  <c:v>1.2428947046130405</c:v>
                </c:pt>
                <c:pt idx="185">
                  <c:v>1.2428947046130405</c:v>
                </c:pt>
                <c:pt idx="186">
                  <c:v>1.2428947046130405</c:v>
                </c:pt>
                <c:pt idx="187">
                  <c:v>1.23068267071283</c:v>
                </c:pt>
                <c:pt idx="188">
                  <c:v>1.2428947046130405</c:v>
                </c:pt>
                <c:pt idx="189">
                  <c:v>1.23068267071283</c:v>
                </c:pt>
                <c:pt idx="190">
                  <c:v>1.254981484676124</c:v>
                </c:pt>
                <c:pt idx="191">
                  <c:v>1.2428947046130405</c:v>
                </c:pt>
                <c:pt idx="192">
                  <c:v>1.2428947046130405</c:v>
                </c:pt>
                <c:pt idx="193">
                  <c:v>1.2428947046130405</c:v>
                </c:pt>
                <c:pt idx="194">
                  <c:v>1.2428947046130405</c:v>
                </c:pt>
                <c:pt idx="195">
                  <c:v>1.2428947046130405</c:v>
                </c:pt>
                <c:pt idx="196">
                  <c:v>1.23068267071283</c:v>
                </c:pt>
                <c:pt idx="197">
                  <c:v>1.23068267071283</c:v>
                </c:pt>
                <c:pt idx="198">
                  <c:v>1.2428947046130405</c:v>
                </c:pt>
                <c:pt idx="199">
                  <c:v>1.2428947046130405</c:v>
                </c:pt>
                <c:pt idx="200">
                  <c:v>1.167648891126464</c:v>
                </c:pt>
                <c:pt idx="201">
                  <c:v>1.3021258002753848</c:v>
                </c:pt>
                <c:pt idx="202">
                  <c:v>1.2787893797714567</c:v>
                </c:pt>
                <c:pt idx="203">
                  <c:v>1.2787893797714567</c:v>
                </c:pt>
                <c:pt idx="204">
                  <c:v>1.2428947046130405</c:v>
                </c:pt>
                <c:pt idx="205">
                  <c:v>1.23068267071283</c:v>
                </c:pt>
                <c:pt idx="206">
                  <c:v>1.2787893797714567</c:v>
                </c:pt>
                <c:pt idx="207">
                  <c:v>1.2787893797714567</c:v>
                </c:pt>
                <c:pt idx="208">
                  <c:v>1.254981484676124</c:v>
                </c:pt>
                <c:pt idx="209">
                  <c:v>1.1805282622241311</c:v>
                </c:pt>
                <c:pt idx="210">
                  <c:v>1.254981484676124</c:v>
                </c:pt>
                <c:pt idx="211">
                  <c:v>1.3021258002753848</c:v>
                </c:pt>
                <c:pt idx="212">
                  <c:v>1.2787893797714567</c:v>
                </c:pt>
                <c:pt idx="213">
                  <c:v>1.254981484676124</c:v>
                </c:pt>
                <c:pt idx="214">
                  <c:v>1.3136229717178241</c:v>
                </c:pt>
                <c:pt idx="215">
                  <c:v>1.336286184134039</c:v>
                </c:pt>
                <c:pt idx="216">
                  <c:v>1.2428947046130405</c:v>
                </c:pt>
                <c:pt idx="217">
                  <c:v>1.254981484676124</c:v>
                </c:pt>
                <c:pt idx="218">
                  <c:v>1.2787893797714567</c:v>
                </c:pt>
                <c:pt idx="219">
                  <c:v>1.3136229717178241</c:v>
                </c:pt>
                <c:pt idx="220">
                  <c:v>1.21834275978732</c:v>
                </c:pt>
                <c:pt idx="221">
                  <c:v>1.2787893797714567</c:v>
                </c:pt>
                <c:pt idx="222">
                  <c:v>1.254981484676124</c:v>
                </c:pt>
                <c:pt idx="223">
                  <c:v>1.23068267071283</c:v>
                </c:pt>
                <c:pt idx="224">
                  <c:v>1.1932683941504294</c:v>
                </c:pt>
                <c:pt idx="225">
                  <c:v>1.23068267071283</c:v>
                </c:pt>
                <c:pt idx="226">
                  <c:v>1.2428947046130405</c:v>
                </c:pt>
                <c:pt idx="227">
                  <c:v>1.2787893797714567</c:v>
                </c:pt>
                <c:pt idx="228">
                  <c:v>1.254981484676124</c:v>
                </c:pt>
                <c:pt idx="229">
                  <c:v>1.26694555419341</c:v>
                </c:pt>
                <c:pt idx="230">
                  <c:v>1.2787893797714567</c:v>
                </c:pt>
                <c:pt idx="231">
                  <c:v>1.2787893797714567</c:v>
                </c:pt>
                <c:pt idx="232">
                  <c:v>1.26694555419341</c:v>
                </c:pt>
                <c:pt idx="233">
                  <c:v>1.2787893797714567</c:v>
                </c:pt>
                <c:pt idx="234">
                  <c:v>1.254981484676124</c:v>
                </c:pt>
                <c:pt idx="235">
                  <c:v>1.26694555419341</c:v>
                </c:pt>
                <c:pt idx="236">
                  <c:v>1.254981484676124</c:v>
                </c:pt>
                <c:pt idx="237">
                  <c:v>1.254981484676124</c:v>
                </c:pt>
                <c:pt idx="238">
                  <c:v>1.254981484676124</c:v>
                </c:pt>
                <c:pt idx="239">
                  <c:v>1.26694555419341</c:v>
                </c:pt>
                <c:pt idx="240">
                  <c:v>1.26694555419341</c:v>
                </c:pt>
                <c:pt idx="241">
                  <c:v>1.254981484676124</c:v>
                </c:pt>
                <c:pt idx="242">
                  <c:v>1.254981484676124</c:v>
                </c:pt>
                <c:pt idx="243">
                  <c:v>1.26694555419341</c:v>
                </c:pt>
                <c:pt idx="244">
                  <c:v>1.254981484676124</c:v>
                </c:pt>
                <c:pt idx="245">
                  <c:v>1.26694555419341</c:v>
                </c:pt>
                <c:pt idx="246">
                  <c:v>1.254981484676124</c:v>
                </c:pt>
                <c:pt idx="247">
                  <c:v>1.254981484676124</c:v>
                </c:pt>
                <c:pt idx="248">
                  <c:v>1.26694555419341</c:v>
                </c:pt>
                <c:pt idx="249">
                  <c:v>1.254981484676124</c:v>
                </c:pt>
                <c:pt idx="250">
                  <c:v>1.254981484676124</c:v>
                </c:pt>
                <c:pt idx="251">
                  <c:v>1.2428947046130405</c:v>
                </c:pt>
                <c:pt idx="252">
                  <c:v>1.254981484676124</c:v>
                </c:pt>
                <c:pt idx="253">
                  <c:v>1.254981484676124</c:v>
                </c:pt>
                <c:pt idx="254">
                  <c:v>1.254981484676124</c:v>
                </c:pt>
                <c:pt idx="255">
                  <c:v>1.2428947046130405</c:v>
                </c:pt>
                <c:pt idx="256">
                  <c:v>1.23068267071283</c:v>
                </c:pt>
                <c:pt idx="257">
                  <c:v>1.2428947046130405</c:v>
                </c:pt>
                <c:pt idx="258">
                  <c:v>1.254981484676124</c:v>
                </c:pt>
                <c:pt idx="259">
                  <c:v>1.254981484676124</c:v>
                </c:pt>
                <c:pt idx="260">
                  <c:v>1.26694555419341</c:v>
                </c:pt>
                <c:pt idx="261">
                  <c:v>1.26694555419341</c:v>
                </c:pt>
                <c:pt idx="262">
                  <c:v>1.254981484676124</c:v>
                </c:pt>
                <c:pt idx="263">
                  <c:v>1.254981484676124</c:v>
                </c:pt>
                <c:pt idx="264">
                  <c:v>1.26694555419341</c:v>
                </c:pt>
                <c:pt idx="265">
                  <c:v>1.254981484676124</c:v>
                </c:pt>
                <c:pt idx="266">
                  <c:v>1.254981484676124</c:v>
                </c:pt>
                <c:pt idx="267">
                  <c:v>1.254981484676124</c:v>
                </c:pt>
                <c:pt idx="268">
                  <c:v>1.254981484676124</c:v>
                </c:pt>
                <c:pt idx="269">
                  <c:v>1.254981484676124</c:v>
                </c:pt>
                <c:pt idx="270">
                  <c:v>1.26694555419341</c:v>
                </c:pt>
                <c:pt idx="271">
                  <c:v>1.2428947046130405</c:v>
                </c:pt>
                <c:pt idx="272">
                  <c:v>1.254981484676124</c:v>
                </c:pt>
                <c:pt idx="273">
                  <c:v>1.254981484676124</c:v>
                </c:pt>
                <c:pt idx="274">
                  <c:v>1.254981484676124</c:v>
                </c:pt>
                <c:pt idx="275">
                  <c:v>1.254981484676124</c:v>
                </c:pt>
                <c:pt idx="276">
                  <c:v>1.254981484676124</c:v>
                </c:pt>
                <c:pt idx="277">
                  <c:v>1.26694555419341</c:v>
                </c:pt>
                <c:pt idx="278">
                  <c:v>1.2428947046130405</c:v>
                </c:pt>
                <c:pt idx="279">
                  <c:v>1.254981484676124</c:v>
                </c:pt>
                <c:pt idx="280">
                  <c:v>1.2428947046130405</c:v>
                </c:pt>
                <c:pt idx="281">
                  <c:v>1.254981484676124</c:v>
                </c:pt>
                <c:pt idx="282">
                  <c:v>1.254981484676124</c:v>
                </c:pt>
                <c:pt idx="283">
                  <c:v>1.254981484676124</c:v>
                </c:pt>
                <c:pt idx="284">
                  <c:v>1.254981484676124</c:v>
                </c:pt>
                <c:pt idx="285">
                  <c:v>1.254981484676124</c:v>
                </c:pt>
                <c:pt idx="286">
                  <c:v>1.3021258002753848</c:v>
                </c:pt>
                <c:pt idx="287">
                  <c:v>1.336286184134039</c:v>
                </c:pt>
                <c:pt idx="288">
                  <c:v>1.2787893797714567</c:v>
                </c:pt>
                <c:pt idx="289">
                  <c:v>1.2787893797714567</c:v>
                </c:pt>
                <c:pt idx="290">
                  <c:v>1.254981484676124</c:v>
                </c:pt>
                <c:pt idx="291">
                  <c:v>1.23068267071283</c:v>
                </c:pt>
                <c:pt idx="292">
                  <c:v>1.3250090576414477</c:v>
                </c:pt>
                <c:pt idx="293">
                  <c:v>1.2787893797714567</c:v>
                </c:pt>
                <c:pt idx="294">
                  <c:v>1.3474564168240706</c:v>
                </c:pt>
                <c:pt idx="295">
                  <c:v>1.254981484676124</c:v>
                </c:pt>
                <c:pt idx="296">
                  <c:v>1.2787893797714567</c:v>
                </c:pt>
                <c:pt idx="297">
                  <c:v>1.3021258002753848</c:v>
                </c:pt>
                <c:pt idx="298">
                  <c:v>1.336286184134039</c:v>
                </c:pt>
                <c:pt idx="299">
                  <c:v>1.2787893797714567</c:v>
                </c:pt>
                <c:pt idx="300">
                  <c:v>1.254981484676124</c:v>
                </c:pt>
                <c:pt idx="301">
                  <c:v>1.3136229717178241</c:v>
                </c:pt>
                <c:pt idx="302">
                  <c:v>1.254981484676124</c:v>
                </c:pt>
                <c:pt idx="303">
                  <c:v>1.21834275978732</c:v>
                </c:pt>
                <c:pt idx="304">
                  <c:v>1.21834275978732</c:v>
                </c:pt>
                <c:pt idx="305">
                  <c:v>1.2428947046130405</c:v>
                </c:pt>
                <c:pt idx="306">
                  <c:v>1.2428947046130405</c:v>
                </c:pt>
                <c:pt idx="307">
                  <c:v>1.2428947046130405</c:v>
                </c:pt>
                <c:pt idx="308">
                  <c:v>1.2787893797714567</c:v>
                </c:pt>
                <c:pt idx="309">
                  <c:v>1.2787893797714567</c:v>
                </c:pt>
                <c:pt idx="310">
                  <c:v>1.2787893797714567</c:v>
                </c:pt>
                <c:pt idx="311">
                  <c:v>1.2787893797714567</c:v>
                </c:pt>
                <c:pt idx="312">
                  <c:v>1.254981484676124</c:v>
                </c:pt>
                <c:pt idx="313">
                  <c:v>1.2787893797714567</c:v>
                </c:pt>
                <c:pt idx="314">
                  <c:v>1.2787893797714567</c:v>
                </c:pt>
                <c:pt idx="315">
                  <c:v>1.2787893797714567</c:v>
                </c:pt>
                <c:pt idx="316">
                  <c:v>1.2787893797714567</c:v>
                </c:pt>
                <c:pt idx="317">
                  <c:v>1.2787893797714567</c:v>
                </c:pt>
                <c:pt idx="318">
                  <c:v>1.2787893797714567</c:v>
                </c:pt>
                <c:pt idx="319">
                  <c:v>1.254981484676124</c:v>
                </c:pt>
                <c:pt idx="320">
                  <c:v>1.2787893797714567</c:v>
                </c:pt>
                <c:pt idx="321">
                  <c:v>1.26694555419341</c:v>
                </c:pt>
                <c:pt idx="322">
                  <c:v>1.254981484676124</c:v>
                </c:pt>
                <c:pt idx="323">
                  <c:v>1.26694555419341</c:v>
                </c:pt>
                <c:pt idx="324">
                  <c:v>1.254981484676124</c:v>
                </c:pt>
                <c:pt idx="325">
                  <c:v>1.2787893797714567</c:v>
                </c:pt>
                <c:pt idx="326">
                  <c:v>1.254981484676124</c:v>
                </c:pt>
                <c:pt idx="327">
                  <c:v>1.254981484676124</c:v>
                </c:pt>
                <c:pt idx="328">
                  <c:v>1.26694555419341</c:v>
                </c:pt>
                <c:pt idx="329">
                  <c:v>1.26694555419341</c:v>
                </c:pt>
                <c:pt idx="330">
                  <c:v>1.26694555419341</c:v>
                </c:pt>
                <c:pt idx="331">
                  <c:v>1.254981484676124</c:v>
                </c:pt>
                <c:pt idx="332">
                  <c:v>1.254981484676124</c:v>
                </c:pt>
                <c:pt idx="333">
                  <c:v>1.26694555419341</c:v>
                </c:pt>
                <c:pt idx="334">
                  <c:v>1.2787893797714567</c:v>
                </c:pt>
                <c:pt idx="335">
                  <c:v>1.2787893797714567</c:v>
                </c:pt>
                <c:pt idx="336">
                  <c:v>1.2787893797714567</c:v>
                </c:pt>
                <c:pt idx="337">
                  <c:v>1.2787893797714567</c:v>
                </c:pt>
                <c:pt idx="338">
                  <c:v>1.2787893797714567</c:v>
                </c:pt>
                <c:pt idx="339">
                  <c:v>1.26694555419341</c:v>
                </c:pt>
                <c:pt idx="340">
                  <c:v>1.2787893797714567</c:v>
                </c:pt>
                <c:pt idx="341">
                  <c:v>1.2787893797714567</c:v>
                </c:pt>
                <c:pt idx="342">
                  <c:v>1.2787893797714567</c:v>
                </c:pt>
                <c:pt idx="343">
                  <c:v>1.2787893797714567</c:v>
                </c:pt>
                <c:pt idx="344">
                  <c:v>1.2787893797714567</c:v>
                </c:pt>
                <c:pt idx="345">
                  <c:v>1.2787893797714567</c:v>
                </c:pt>
                <c:pt idx="346">
                  <c:v>1.26694555419341</c:v>
                </c:pt>
                <c:pt idx="347">
                  <c:v>1.26694555419341</c:v>
                </c:pt>
                <c:pt idx="348">
                  <c:v>1.254981484676124</c:v>
                </c:pt>
                <c:pt idx="349">
                  <c:v>1.254981484676124</c:v>
                </c:pt>
                <c:pt idx="350">
                  <c:v>1.26694555419341</c:v>
                </c:pt>
                <c:pt idx="351">
                  <c:v>1.254981484676124</c:v>
                </c:pt>
                <c:pt idx="352">
                  <c:v>1.26694555419341</c:v>
                </c:pt>
                <c:pt idx="353">
                  <c:v>1.3136229717178241</c:v>
                </c:pt>
                <c:pt idx="354">
                  <c:v>1.2787893797714567</c:v>
                </c:pt>
                <c:pt idx="355">
                  <c:v>1.3474564168240706</c:v>
                </c:pt>
                <c:pt idx="356">
                  <c:v>1.3021258002753848</c:v>
                </c:pt>
                <c:pt idx="357">
                  <c:v>1.3250090576414477</c:v>
                </c:pt>
                <c:pt idx="358">
                  <c:v>1.2787893797714567</c:v>
                </c:pt>
                <c:pt idx="359">
                  <c:v>1.3021258002753848</c:v>
                </c:pt>
                <c:pt idx="360">
                  <c:v>1.23068267071283</c:v>
                </c:pt>
                <c:pt idx="361">
                  <c:v>1.254981484676124</c:v>
                </c:pt>
                <c:pt idx="362">
                  <c:v>1.336286184134039</c:v>
                </c:pt>
                <c:pt idx="363">
                  <c:v>1.2905153543843069</c:v>
                </c:pt>
                <c:pt idx="364">
                  <c:v>1.3021258002753848</c:v>
                </c:pt>
                <c:pt idx="365">
                  <c:v>1.3474564168240706</c:v>
                </c:pt>
                <c:pt idx="366">
                  <c:v>1.2787893797714567</c:v>
                </c:pt>
                <c:pt idx="367">
                  <c:v>1.2905153543843069</c:v>
                </c:pt>
                <c:pt idx="368">
                  <c:v>1.336286184134039</c:v>
                </c:pt>
                <c:pt idx="369">
                  <c:v>1.3136229717178241</c:v>
                </c:pt>
                <c:pt idx="370">
                  <c:v>1.2905153543843069</c:v>
                </c:pt>
                <c:pt idx="371">
                  <c:v>1.2787893797714567</c:v>
                </c:pt>
                <c:pt idx="372">
                  <c:v>1.254981484676124</c:v>
                </c:pt>
                <c:pt idx="373">
                  <c:v>1.3021258002753848</c:v>
                </c:pt>
                <c:pt idx="374">
                  <c:v>1.254981484676124</c:v>
                </c:pt>
                <c:pt idx="375">
                  <c:v>1.2905153543843069</c:v>
                </c:pt>
                <c:pt idx="376">
                  <c:v>1.3250090576414477</c:v>
                </c:pt>
                <c:pt idx="377">
                  <c:v>1.2787893797714567</c:v>
                </c:pt>
                <c:pt idx="378">
                  <c:v>1.3021258002753848</c:v>
                </c:pt>
                <c:pt idx="379">
                  <c:v>1.3136229717178241</c:v>
                </c:pt>
                <c:pt idx="380">
                  <c:v>1.3021258002753848</c:v>
                </c:pt>
                <c:pt idx="381">
                  <c:v>1.3021258002753848</c:v>
                </c:pt>
                <c:pt idx="382">
                  <c:v>1.3021258002753848</c:v>
                </c:pt>
                <c:pt idx="383">
                  <c:v>1.2905153543843069</c:v>
                </c:pt>
                <c:pt idx="384">
                  <c:v>1.2787893797714567</c:v>
                </c:pt>
                <c:pt idx="385">
                  <c:v>1.3021258002753848</c:v>
                </c:pt>
                <c:pt idx="386">
                  <c:v>1.3136229717178241</c:v>
                </c:pt>
                <c:pt idx="387">
                  <c:v>1.2787893797714567</c:v>
                </c:pt>
                <c:pt idx="388">
                  <c:v>1.26694555419341</c:v>
                </c:pt>
                <c:pt idx="389">
                  <c:v>1.2787893797714567</c:v>
                </c:pt>
                <c:pt idx="390">
                  <c:v>1.26694555419341</c:v>
                </c:pt>
                <c:pt idx="391">
                  <c:v>1.2787893797714567</c:v>
                </c:pt>
                <c:pt idx="392">
                  <c:v>1.2787893797714567</c:v>
                </c:pt>
                <c:pt idx="393">
                  <c:v>1.2787893797714567</c:v>
                </c:pt>
                <c:pt idx="394">
                  <c:v>1.2905153543843069</c:v>
                </c:pt>
                <c:pt idx="395">
                  <c:v>1.2787893797714567</c:v>
                </c:pt>
                <c:pt idx="396">
                  <c:v>1.2787893797714567</c:v>
                </c:pt>
                <c:pt idx="397">
                  <c:v>1.2787893797714567</c:v>
                </c:pt>
                <c:pt idx="398">
                  <c:v>1.2905153543843069</c:v>
                </c:pt>
                <c:pt idx="399">
                  <c:v>1.2787893797714567</c:v>
                </c:pt>
                <c:pt idx="400">
                  <c:v>1.2787893797714567</c:v>
                </c:pt>
                <c:pt idx="401">
                  <c:v>1.2905153543843069</c:v>
                </c:pt>
                <c:pt idx="402">
                  <c:v>1.2787893797714567</c:v>
                </c:pt>
                <c:pt idx="403">
                  <c:v>1.2905153543843069</c:v>
                </c:pt>
                <c:pt idx="404">
                  <c:v>1.2787893797714567</c:v>
                </c:pt>
                <c:pt idx="405">
                  <c:v>1.2787893797714567</c:v>
                </c:pt>
                <c:pt idx="406">
                  <c:v>1.2787893797714567</c:v>
                </c:pt>
                <c:pt idx="407">
                  <c:v>1.3021258002753848</c:v>
                </c:pt>
                <c:pt idx="408">
                  <c:v>1.2787893797714567</c:v>
                </c:pt>
                <c:pt idx="409">
                  <c:v>1.2787893797714567</c:v>
                </c:pt>
                <c:pt idx="410">
                  <c:v>1.2787893797714567</c:v>
                </c:pt>
                <c:pt idx="411">
                  <c:v>1.2905153543843069</c:v>
                </c:pt>
                <c:pt idx="412">
                  <c:v>1.2787893797714567</c:v>
                </c:pt>
                <c:pt idx="413">
                  <c:v>1.2905153543843069</c:v>
                </c:pt>
                <c:pt idx="414">
                  <c:v>1.26694555419341</c:v>
                </c:pt>
                <c:pt idx="415">
                  <c:v>1.2787893797714567</c:v>
                </c:pt>
                <c:pt idx="416">
                  <c:v>1.2787893797714567</c:v>
                </c:pt>
                <c:pt idx="417">
                  <c:v>1.2787893797714567</c:v>
                </c:pt>
                <c:pt idx="418">
                  <c:v>1.2787893797714567</c:v>
                </c:pt>
                <c:pt idx="419">
                  <c:v>1.26694555419341</c:v>
                </c:pt>
                <c:pt idx="420">
                  <c:v>1.254981484676124</c:v>
                </c:pt>
                <c:pt idx="421">
                  <c:v>1.3250090576414477</c:v>
                </c:pt>
                <c:pt idx="422">
                  <c:v>1.3474564168240706</c:v>
                </c:pt>
                <c:pt idx="423">
                  <c:v>1.2787893797714567</c:v>
                </c:pt>
                <c:pt idx="424">
                  <c:v>1.3136229717178241</c:v>
                </c:pt>
                <c:pt idx="425">
                  <c:v>1.3250090576414477</c:v>
                </c:pt>
                <c:pt idx="426">
                  <c:v>1.2787893797714567</c:v>
                </c:pt>
                <c:pt idx="427">
                  <c:v>1.3021258002753848</c:v>
                </c:pt>
                <c:pt idx="428">
                  <c:v>1.2787893797714567</c:v>
                </c:pt>
                <c:pt idx="429">
                  <c:v>1.3021258002753848</c:v>
                </c:pt>
                <c:pt idx="430">
                  <c:v>1.2787893797714567</c:v>
                </c:pt>
                <c:pt idx="431">
                  <c:v>1.2787893797714567</c:v>
                </c:pt>
                <c:pt idx="432">
                  <c:v>1.2787893797714567</c:v>
                </c:pt>
                <c:pt idx="433">
                  <c:v>1.2787893797714567</c:v>
                </c:pt>
                <c:pt idx="434">
                  <c:v>1.3021258002753848</c:v>
                </c:pt>
                <c:pt idx="435">
                  <c:v>1.336286184134039</c:v>
                </c:pt>
                <c:pt idx="436">
                  <c:v>1.3136229717178241</c:v>
                </c:pt>
                <c:pt idx="437">
                  <c:v>1.3021258002753848</c:v>
                </c:pt>
                <c:pt idx="438">
                  <c:v>1.2787893797714567</c:v>
                </c:pt>
                <c:pt idx="439">
                  <c:v>1.3250090576414477</c:v>
                </c:pt>
                <c:pt idx="440">
                  <c:v>1.3136229717178241</c:v>
                </c:pt>
                <c:pt idx="441">
                  <c:v>1.3021258002753848</c:v>
                </c:pt>
                <c:pt idx="442">
                  <c:v>1.3136229717178241</c:v>
                </c:pt>
                <c:pt idx="443">
                  <c:v>1.3136229717178241</c:v>
                </c:pt>
                <c:pt idx="444">
                  <c:v>1.3021258002753848</c:v>
                </c:pt>
                <c:pt idx="445">
                  <c:v>1.3136229717178241</c:v>
                </c:pt>
                <c:pt idx="446">
                  <c:v>1.3021258002753848</c:v>
                </c:pt>
                <c:pt idx="447">
                  <c:v>1.2905153543843069</c:v>
                </c:pt>
                <c:pt idx="448">
                  <c:v>1.2787893797714567</c:v>
                </c:pt>
                <c:pt idx="449">
                  <c:v>1.2905153543843069</c:v>
                </c:pt>
                <c:pt idx="450">
                  <c:v>1.2905153543843069</c:v>
                </c:pt>
                <c:pt idx="451">
                  <c:v>1.3021258002753848</c:v>
                </c:pt>
                <c:pt idx="452">
                  <c:v>1.2905153543843069</c:v>
                </c:pt>
                <c:pt idx="453">
                  <c:v>1.3021258002753848</c:v>
                </c:pt>
                <c:pt idx="454">
                  <c:v>1.2905153543843069</c:v>
                </c:pt>
                <c:pt idx="455">
                  <c:v>1.2905153543843069</c:v>
                </c:pt>
                <c:pt idx="456">
                  <c:v>1.3021258002753848</c:v>
                </c:pt>
                <c:pt idx="457">
                  <c:v>1.2787893797714567</c:v>
                </c:pt>
                <c:pt idx="458">
                  <c:v>1.2787893797714567</c:v>
                </c:pt>
                <c:pt idx="459">
                  <c:v>1.2905153543843069</c:v>
                </c:pt>
                <c:pt idx="460">
                  <c:v>1.2905153543843069</c:v>
                </c:pt>
                <c:pt idx="461">
                  <c:v>1.2787893797714567</c:v>
                </c:pt>
                <c:pt idx="462">
                  <c:v>1.1932683941504294</c:v>
                </c:pt>
                <c:pt idx="463">
                  <c:v>1.3694841745333264</c:v>
                </c:pt>
                <c:pt idx="464">
                  <c:v>1.3250090576414477</c:v>
                </c:pt>
                <c:pt idx="465">
                  <c:v>1.3021258002753848</c:v>
                </c:pt>
                <c:pt idx="466">
                  <c:v>1.3136229717178241</c:v>
                </c:pt>
                <c:pt idx="467">
                  <c:v>1.3136229717178241</c:v>
                </c:pt>
                <c:pt idx="468">
                  <c:v>1.3250090576414477</c:v>
                </c:pt>
                <c:pt idx="469">
                  <c:v>1.3021258002753848</c:v>
                </c:pt>
                <c:pt idx="470">
                  <c:v>1.336286184134039</c:v>
                </c:pt>
                <c:pt idx="471">
                  <c:v>1.3136229717178241</c:v>
                </c:pt>
                <c:pt idx="472">
                  <c:v>1.3136229717178241</c:v>
                </c:pt>
                <c:pt idx="473">
                  <c:v>1.3136229717178241</c:v>
                </c:pt>
                <c:pt idx="474">
                  <c:v>1.3021258002753848</c:v>
                </c:pt>
                <c:pt idx="475">
                  <c:v>1.3021258002753848</c:v>
                </c:pt>
                <c:pt idx="476">
                  <c:v>1.3136229717178241</c:v>
                </c:pt>
                <c:pt idx="477">
                  <c:v>1.3021258002753848</c:v>
                </c:pt>
                <c:pt idx="478">
                  <c:v>1.3021258002753848</c:v>
                </c:pt>
                <c:pt idx="479">
                  <c:v>1.3021258002753848</c:v>
                </c:pt>
                <c:pt idx="480">
                  <c:v>1.3021258002753848</c:v>
                </c:pt>
                <c:pt idx="481">
                  <c:v>1.3021258002753848</c:v>
                </c:pt>
                <c:pt idx="482">
                  <c:v>1.3021258002753848</c:v>
                </c:pt>
                <c:pt idx="483">
                  <c:v>1.3021258002753848</c:v>
                </c:pt>
                <c:pt idx="484">
                  <c:v>1.336286184134039</c:v>
                </c:pt>
                <c:pt idx="485">
                  <c:v>1.3474564168240706</c:v>
                </c:pt>
                <c:pt idx="486">
                  <c:v>1.336286184134039</c:v>
                </c:pt>
                <c:pt idx="487">
                  <c:v>1.3250090576414477</c:v>
                </c:pt>
                <c:pt idx="488">
                  <c:v>1.3021258002753848</c:v>
                </c:pt>
                <c:pt idx="489">
                  <c:v>1.336286184134039</c:v>
                </c:pt>
                <c:pt idx="490">
                  <c:v>1.3136229717178241</c:v>
                </c:pt>
                <c:pt idx="491">
                  <c:v>1.3474564168240706</c:v>
                </c:pt>
                <c:pt idx="492">
                  <c:v>1.3585217631515656</c:v>
                </c:pt>
                <c:pt idx="493">
                  <c:v>1.3250090576414477</c:v>
                </c:pt>
                <c:pt idx="494">
                  <c:v>1.3136229717178241</c:v>
                </c:pt>
                <c:pt idx="495">
                  <c:v>1.3250090576414477</c:v>
                </c:pt>
                <c:pt idx="496">
                  <c:v>1.3136229717178241</c:v>
                </c:pt>
                <c:pt idx="497">
                  <c:v>1.3136229717178241</c:v>
                </c:pt>
                <c:pt idx="498">
                  <c:v>1.3136229717178241</c:v>
                </c:pt>
                <c:pt idx="499">
                  <c:v>1.4536950424813444</c:v>
                </c:pt>
                <c:pt idx="500">
                  <c:v>1.3474564168240706</c:v>
                </c:pt>
                <c:pt idx="501">
                  <c:v>1.3694841745333264</c:v>
                </c:pt>
                <c:pt idx="502">
                  <c:v>1.3474564168240706</c:v>
                </c:pt>
                <c:pt idx="503">
                  <c:v>1.3694841745333264</c:v>
                </c:pt>
                <c:pt idx="504">
                  <c:v>1.3136229717178241</c:v>
                </c:pt>
                <c:pt idx="505">
                  <c:v>1.3474564168240706</c:v>
                </c:pt>
                <c:pt idx="506">
                  <c:v>1.3250090576414477</c:v>
                </c:pt>
                <c:pt idx="507">
                  <c:v>1.4228168377238646</c:v>
                </c:pt>
                <c:pt idx="508">
                  <c:v>1.3585217631515656</c:v>
                </c:pt>
                <c:pt idx="509">
                  <c:v>1.3585217631515656</c:v>
                </c:pt>
                <c:pt idx="510">
                  <c:v>1.3474564168240706</c:v>
                </c:pt>
                <c:pt idx="511">
                  <c:v>1.3474564168240706</c:v>
                </c:pt>
                <c:pt idx="512">
                  <c:v>1.336286184134039</c:v>
                </c:pt>
                <c:pt idx="513">
                  <c:v>1.336286184134039</c:v>
                </c:pt>
                <c:pt idx="514">
                  <c:v>1.336286184134039</c:v>
                </c:pt>
                <c:pt idx="515">
                  <c:v>1.4638105614619441</c:v>
                </c:pt>
                <c:pt idx="516">
                  <c:v>1.3474564168240706</c:v>
                </c:pt>
                <c:pt idx="517">
                  <c:v>1.336286184134039</c:v>
                </c:pt>
                <c:pt idx="518">
                  <c:v>1.5227453778705602</c:v>
                </c:pt>
                <c:pt idx="519">
                  <c:v>1.3803455484283793</c:v>
                </c:pt>
                <c:pt idx="520">
                  <c:v>1.3474564168240706</c:v>
                </c:pt>
                <c:pt idx="521">
                  <c:v>1.5511431550116033</c:v>
                </c:pt>
                <c:pt idx="522">
                  <c:v>1.4638105614619441</c:v>
                </c:pt>
                <c:pt idx="523">
                  <c:v>1.3911077303091055</c:v>
                </c:pt>
                <c:pt idx="524">
                  <c:v>1.5697018177060915</c:v>
                </c:pt>
                <c:pt idx="525">
                  <c:v>1.5511431550116033</c:v>
                </c:pt>
                <c:pt idx="526">
                  <c:v>1.5227453778705602</c:v>
                </c:pt>
                <c:pt idx="527">
                  <c:v>1.4738399898755699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031048"/>
        <c:axId val="574038104"/>
      </c:scatterChart>
      <c:valAx>
        <c:axId val="57403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Variable X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38104"/>
        <c:crosses val="autoZero"/>
        <c:crossBetween val="midCat"/>
      </c:valAx>
      <c:valAx>
        <c:axId val="574038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31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probabilités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regression!$F$25:$F$552</c:f>
              <c:numCache>
                <c:formatCode>General</c:formatCode>
                <c:ptCount val="528"/>
                <c:pt idx="0">
                  <c:v>9.4696969696969696E-2</c:v>
                </c:pt>
                <c:pt idx="1">
                  <c:v>0.28409090909090906</c:v>
                </c:pt>
                <c:pt idx="2">
                  <c:v>0.47348484848484851</c:v>
                </c:pt>
                <c:pt idx="3">
                  <c:v>0.66287878787878785</c:v>
                </c:pt>
                <c:pt idx="4">
                  <c:v>0.85227272727272729</c:v>
                </c:pt>
                <c:pt idx="5">
                  <c:v>1.0416666666666667</c:v>
                </c:pt>
                <c:pt idx="6">
                  <c:v>1.231060606060606</c:v>
                </c:pt>
                <c:pt idx="7">
                  <c:v>1.4204545454545454</c:v>
                </c:pt>
                <c:pt idx="8">
                  <c:v>1.6098484848484849</c:v>
                </c:pt>
                <c:pt idx="9">
                  <c:v>1.7992424242424243</c:v>
                </c:pt>
                <c:pt idx="10">
                  <c:v>1.9886363636363638</c:v>
                </c:pt>
                <c:pt idx="11">
                  <c:v>2.1780303030303032</c:v>
                </c:pt>
                <c:pt idx="12">
                  <c:v>2.3674242424242422</c:v>
                </c:pt>
                <c:pt idx="13">
                  <c:v>2.5568181818181817</c:v>
                </c:pt>
                <c:pt idx="14">
                  <c:v>2.7462121212121211</c:v>
                </c:pt>
                <c:pt idx="15">
                  <c:v>2.9356060606060606</c:v>
                </c:pt>
                <c:pt idx="16">
                  <c:v>3.125</c:v>
                </c:pt>
                <c:pt idx="17">
                  <c:v>3.3143939393939394</c:v>
                </c:pt>
                <c:pt idx="18">
                  <c:v>3.5037878787878789</c:v>
                </c:pt>
                <c:pt idx="19">
                  <c:v>3.6931818181818183</c:v>
                </c:pt>
                <c:pt idx="20">
                  <c:v>3.8825757575757578</c:v>
                </c:pt>
                <c:pt idx="21">
                  <c:v>4.0719696969696964</c:v>
                </c:pt>
                <c:pt idx="22">
                  <c:v>4.2613636363636367</c:v>
                </c:pt>
                <c:pt idx="23">
                  <c:v>4.4507575757575761</c:v>
                </c:pt>
                <c:pt idx="24">
                  <c:v>4.6401515151515147</c:v>
                </c:pt>
                <c:pt idx="25">
                  <c:v>4.8295454545454541</c:v>
                </c:pt>
                <c:pt idx="26">
                  <c:v>5.0189393939393936</c:v>
                </c:pt>
                <c:pt idx="27">
                  <c:v>5.208333333333333</c:v>
                </c:pt>
                <c:pt idx="28">
                  <c:v>5.3977272727272725</c:v>
                </c:pt>
                <c:pt idx="29">
                  <c:v>5.5871212121212119</c:v>
                </c:pt>
                <c:pt idx="30">
                  <c:v>5.7765151515151514</c:v>
                </c:pt>
                <c:pt idx="31">
                  <c:v>5.9659090909090908</c:v>
                </c:pt>
                <c:pt idx="32">
                  <c:v>6.1553030303030303</c:v>
                </c:pt>
                <c:pt idx="33">
                  <c:v>6.3446969696969697</c:v>
                </c:pt>
                <c:pt idx="34">
                  <c:v>6.5340909090909092</c:v>
                </c:pt>
                <c:pt idx="35">
                  <c:v>6.7234848484848486</c:v>
                </c:pt>
                <c:pt idx="36">
                  <c:v>6.9128787878787881</c:v>
                </c:pt>
                <c:pt idx="37">
                  <c:v>7.1022727272727275</c:v>
                </c:pt>
                <c:pt idx="38">
                  <c:v>7.291666666666667</c:v>
                </c:pt>
                <c:pt idx="39">
                  <c:v>7.4810606060606064</c:v>
                </c:pt>
                <c:pt idx="40">
                  <c:v>7.6704545454545459</c:v>
                </c:pt>
                <c:pt idx="41">
                  <c:v>7.8598484848484844</c:v>
                </c:pt>
                <c:pt idx="42">
                  <c:v>8.0492424242424239</c:v>
                </c:pt>
                <c:pt idx="43">
                  <c:v>8.2386363636363633</c:v>
                </c:pt>
                <c:pt idx="44">
                  <c:v>8.4280303030303028</c:v>
                </c:pt>
                <c:pt idx="45">
                  <c:v>8.6174242424242422</c:v>
                </c:pt>
                <c:pt idx="46">
                  <c:v>8.8068181818181817</c:v>
                </c:pt>
                <c:pt idx="47">
                  <c:v>8.9962121212121211</c:v>
                </c:pt>
                <c:pt idx="48">
                  <c:v>9.1856060606060588</c:v>
                </c:pt>
                <c:pt idx="49">
                  <c:v>9.3749999999999982</c:v>
                </c:pt>
                <c:pt idx="50">
                  <c:v>9.5643939393939377</c:v>
                </c:pt>
                <c:pt idx="51">
                  <c:v>9.7537878787878771</c:v>
                </c:pt>
                <c:pt idx="52">
                  <c:v>9.9431818181818166</c:v>
                </c:pt>
                <c:pt idx="53">
                  <c:v>10.132575757575756</c:v>
                </c:pt>
                <c:pt idx="54">
                  <c:v>10.321969696969695</c:v>
                </c:pt>
                <c:pt idx="55">
                  <c:v>10.511363636363635</c:v>
                </c:pt>
                <c:pt idx="56">
                  <c:v>10.700757575757574</c:v>
                </c:pt>
                <c:pt idx="57">
                  <c:v>10.890151515151514</c:v>
                </c:pt>
                <c:pt idx="58">
                  <c:v>11.079545454545453</c:v>
                </c:pt>
                <c:pt idx="59">
                  <c:v>11.268939393939393</c:v>
                </c:pt>
                <c:pt idx="60">
                  <c:v>11.458333333333332</c:v>
                </c:pt>
                <c:pt idx="61">
                  <c:v>11.647727272727272</c:v>
                </c:pt>
                <c:pt idx="62">
                  <c:v>11.837121212121211</c:v>
                </c:pt>
                <c:pt idx="63">
                  <c:v>12.02651515151515</c:v>
                </c:pt>
                <c:pt idx="64">
                  <c:v>12.21590909090909</c:v>
                </c:pt>
                <c:pt idx="65">
                  <c:v>12.405303030303029</c:v>
                </c:pt>
                <c:pt idx="66">
                  <c:v>12.594696969696969</c:v>
                </c:pt>
                <c:pt idx="67">
                  <c:v>12.784090909090908</c:v>
                </c:pt>
                <c:pt idx="68">
                  <c:v>12.973484848484848</c:v>
                </c:pt>
                <c:pt idx="69">
                  <c:v>13.162878787878787</c:v>
                </c:pt>
                <c:pt idx="70">
                  <c:v>13.352272727272727</c:v>
                </c:pt>
                <c:pt idx="71">
                  <c:v>13.541666666666666</c:v>
                </c:pt>
                <c:pt idx="72">
                  <c:v>13.731060606060606</c:v>
                </c:pt>
                <c:pt idx="73">
                  <c:v>13.920454545454545</c:v>
                </c:pt>
                <c:pt idx="74">
                  <c:v>14.109848484848484</c:v>
                </c:pt>
                <c:pt idx="75">
                  <c:v>14.299242424242424</c:v>
                </c:pt>
                <c:pt idx="76">
                  <c:v>14.488636363636363</c:v>
                </c:pt>
                <c:pt idx="77">
                  <c:v>14.678030303030303</c:v>
                </c:pt>
                <c:pt idx="78">
                  <c:v>14.867424242424242</c:v>
                </c:pt>
                <c:pt idx="79">
                  <c:v>15.056818181818182</c:v>
                </c:pt>
                <c:pt idx="80">
                  <c:v>15.246212121212121</c:v>
                </c:pt>
                <c:pt idx="81">
                  <c:v>15.435606060606059</c:v>
                </c:pt>
                <c:pt idx="82">
                  <c:v>15.624999999999998</c:v>
                </c:pt>
                <c:pt idx="83">
                  <c:v>15.814393939393938</c:v>
                </c:pt>
                <c:pt idx="84">
                  <c:v>16.003787878787879</c:v>
                </c:pt>
                <c:pt idx="85">
                  <c:v>16.193181818181817</c:v>
                </c:pt>
                <c:pt idx="86">
                  <c:v>16.382575757575758</c:v>
                </c:pt>
                <c:pt idx="87">
                  <c:v>16.571969696969695</c:v>
                </c:pt>
                <c:pt idx="88">
                  <c:v>16.761363636363637</c:v>
                </c:pt>
                <c:pt idx="89">
                  <c:v>16.950757575757574</c:v>
                </c:pt>
                <c:pt idx="90">
                  <c:v>17.140151515151516</c:v>
                </c:pt>
                <c:pt idx="91">
                  <c:v>17.329545454545453</c:v>
                </c:pt>
                <c:pt idx="92">
                  <c:v>17.518939393939394</c:v>
                </c:pt>
                <c:pt idx="93">
                  <c:v>17.708333333333332</c:v>
                </c:pt>
                <c:pt idx="94">
                  <c:v>17.897727272727273</c:v>
                </c:pt>
                <c:pt idx="95">
                  <c:v>18.087121212121211</c:v>
                </c:pt>
                <c:pt idx="96">
                  <c:v>18.276515151515149</c:v>
                </c:pt>
                <c:pt idx="97">
                  <c:v>18.46590909090909</c:v>
                </c:pt>
                <c:pt idx="98">
                  <c:v>18.655303030303028</c:v>
                </c:pt>
                <c:pt idx="99">
                  <c:v>18.844696969696969</c:v>
                </c:pt>
                <c:pt idx="100">
                  <c:v>19.034090909090907</c:v>
                </c:pt>
                <c:pt idx="101">
                  <c:v>19.223484848484848</c:v>
                </c:pt>
                <c:pt idx="102">
                  <c:v>19.412878787878785</c:v>
                </c:pt>
                <c:pt idx="103">
                  <c:v>19.602272727272727</c:v>
                </c:pt>
                <c:pt idx="104">
                  <c:v>19.791666666666664</c:v>
                </c:pt>
                <c:pt idx="105">
                  <c:v>19.981060606060606</c:v>
                </c:pt>
                <c:pt idx="106">
                  <c:v>20.170454545454543</c:v>
                </c:pt>
                <c:pt idx="107">
                  <c:v>20.359848484848484</c:v>
                </c:pt>
                <c:pt idx="108">
                  <c:v>20.549242424242422</c:v>
                </c:pt>
                <c:pt idx="109">
                  <c:v>20.738636363636363</c:v>
                </c:pt>
                <c:pt idx="110">
                  <c:v>20.928030303030301</c:v>
                </c:pt>
                <c:pt idx="111">
                  <c:v>21.117424242424242</c:v>
                </c:pt>
                <c:pt idx="112">
                  <c:v>21.30681818181818</c:v>
                </c:pt>
                <c:pt idx="113">
                  <c:v>21.496212121212121</c:v>
                </c:pt>
                <c:pt idx="114">
                  <c:v>21.685606060606059</c:v>
                </c:pt>
                <c:pt idx="115">
                  <c:v>21.875</c:v>
                </c:pt>
                <c:pt idx="116">
                  <c:v>22.064393939393938</c:v>
                </c:pt>
                <c:pt idx="117">
                  <c:v>22.253787878787879</c:v>
                </c:pt>
                <c:pt idx="118">
                  <c:v>22.443181818181817</c:v>
                </c:pt>
                <c:pt idx="119">
                  <c:v>22.632575757575758</c:v>
                </c:pt>
                <c:pt idx="120">
                  <c:v>22.821969696969695</c:v>
                </c:pt>
                <c:pt idx="121">
                  <c:v>23.011363636363637</c:v>
                </c:pt>
                <c:pt idx="122">
                  <c:v>23.200757575757574</c:v>
                </c:pt>
                <c:pt idx="123">
                  <c:v>23.390151515151516</c:v>
                </c:pt>
                <c:pt idx="124">
                  <c:v>23.579545454545453</c:v>
                </c:pt>
                <c:pt idx="125">
                  <c:v>23.768939393939394</c:v>
                </c:pt>
                <c:pt idx="126">
                  <c:v>23.958333333333332</c:v>
                </c:pt>
                <c:pt idx="127">
                  <c:v>24.147727272727273</c:v>
                </c:pt>
                <c:pt idx="128">
                  <c:v>24.337121212121211</c:v>
                </c:pt>
                <c:pt idx="129">
                  <c:v>24.526515151515149</c:v>
                </c:pt>
                <c:pt idx="130">
                  <c:v>24.71590909090909</c:v>
                </c:pt>
                <c:pt idx="131">
                  <c:v>24.905303030303028</c:v>
                </c:pt>
                <c:pt idx="132">
                  <c:v>25.094696969696969</c:v>
                </c:pt>
                <c:pt idx="133">
                  <c:v>25.284090909090907</c:v>
                </c:pt>
                <c:pt idx="134">
                  <c:v>25.473484848484848</c:v>
                </c:pt>
                <c:pt idx="135">
                  <c:v>25.662878787878785</c:v>
                </c:pt>
                <c:pt idx="136">
                  <c:v>25.852272727272727</c:v>
                </c:pt>
                <c:pt idx="137">
                  <c:v>26.041666666666664</c:v>
                </c:pt>
                <c:pt idx="138">
                  <c:v>26.231060606060606</c:v>
                </c:pt>
                <c:pt idx="139">
                  <c:v>26.420454545454543</c:v>
                </c:pt>
                <c:pt idx="140">
                  <c:v>26.609848484848484</c:v>
                </c:pt>
                <c:pt idx="141">
                  <c:v>26.799242424242422</c:v>
                </c:pt>
                <c:pt idx="142">
                  <c:v>26.988636363636363</c:v>
                </c:pt>
                <c:pt idx="143">
                  <c:v>27.178030303030301</c:v>
                </c:pt>
                <c:pt idx="144">
                  <c:v>27.367424242424242</c:v>
                </c:pt>
                <c:pt idx="145">
                  <c:v>27.55681818181818</c:v>
                </c:pt>
                <c:pt idx="146">
                  <c:v>27.746212121212121</c:v>
                </c:pt>
                <c:pt idx="147">
                  <c:v>27.935606060606059</c:v>
                </c:pt>
                <c:pt idx="148">
                  <c:v>28.125</c:v>
                </c:pt>
                <c:pt idx="149">
                  <c:v>28.314393939393938</c:v>
                </c:pt>
                <c:pt idx="150">
                  <c:v>28.503787878787879</c:v>
                </c:pt>
                <c:pt idx="151">
                  <c:v>28.693181818181817</c:v>
                </c:pt>
                <c:pt idx="152">
                  <c:v>28.882575757575758</c:v>
                </c:pt>
                <c:pt idx="153">
                  <c:v>29.071969696969695</c:v>
                </c:pt>
                <c:pt idx="154">
                  <c:v>29.261363636363637</c:v>
                </c:pt>
                <c:pt idx="155">
                  <c:v>29.450757575757574</c:v>
                </c:pt>
                <c:pt idx="156">
                  <c:v>29.640151515151516</c:v>
                </c:pt>
                <c:pt idx="157">
                  <c:v>29.829545454545453</c:v>
                </c:pt>
                <c:pt idx="158">
                  <c:v>30.018939393939394</c:v>
                </c:pt>
                <c:pt idx="159">
                  <c:v>30.208333333333332</c:v>
                </c:pt>
                <c:pt idx="160">
                  <c:v>30.397727272727273</c:v>
                </c:pt>
                <c:pt idx="161">
                  <c:v>30.587121212121211</c:v>
                </c:pt>
                <c:pt idx="162">
                  <c:v>30.776515151515149</c:v>
                </c:pt>
                <c:pt idx="163">
                  <c:v>30.96590909090909</c:v>
                </c:pt>
                <c:pt idx="164">
                  <c:v>31.155303030303028</c:v>
                </c:pt>
                <c:pt idx="165">
                  <c:v>31.344696969696969</c:v>
                </c:pt>
                <c:pt idx="166">
                  <c:v>31.534090909090907</c:v>
                </c:pt>
                <c:pt idx="167">
                  <c:v>31.723484848484848</c:v>
                </c:pt>
                <c:pt idx="168">
                  <c:v>31.912878787878785</c:v>
                </c:pt>
                <c:pt idx="169">
                  <c:v>32.102272727272727</c:v>
                </c:pt>
                <c:pt idx="170">
                  <c:v>32.291666666666664</c:v>
                </c:pt>
                <c:pt idx="171">
                  <c:v>32.481060606060602</c:v>
                </c:pt>
                <c:pt idx="172">
                  <c:v>32.670454545454547</c:v>
                </c:pt>
                <c:pt idx="173">
                  <c:v>32.859848484848484</c:v>
                </c:pt>
                <c:pt idx="174">
                  <c:v>33.049242424242422</c:v>
                </c:pt>
                <c:pt idx="175">
                  <c:v>33.23863636363636</c:v>
                </c:pt>
                <c:pt idx="176">
                  <c:v>33.428030303030305</c:v>
                </c:pt>
                <c:pt idx="177">
                  <c:v>33.617424242424242</c:v>
                </c:pt>
                <c:pt idx="178">
                  <c:v>33.80681818181818</c:v>
                </c:pt>
                <c:pt idx="179">
                  <c:v>33.996212121212118</c:v>
                </c:pt>
                <c:pt idx="180">
                  <c:v>34.185606060606062</c:v>
                </c:pt>
                <c:pt idx="181">
                  <c:v>34.375</c:v>
                </c:pt>
                <c:pt idx="182">
                  <c:v>34.564393939393938</c:v>
                </c:pt>
                <c:pt idx="183">
                  <c:v>34.753787878787875</c:v>
                </c:pt>
                <c:pt idx="184">
                  <c:v>34.94318181818182</c:v>
                </c:pt>
                <c:pt idx="185">
                  <c:v>35.132575757575758</c:v>
                </c:pt>
                <c:pt idx="186">
                  <c:v>35.321969696969695</c:v>
                </c:pt>
                <c:pt idx="187">
                  <c:v>35.511363636363633</c:v>
                </c:pt>
                <c:pt idx="188">
                  <c:v>35.700757575757578</c:v>
                </c:pt>
                <c:pt idx="189">
                  <c:v>35.890151515151516</c:v>
                </c:pt>
                <c:pt idx="190">
                  <c:v>36.079545454545453</c:v>
                </c:pt>
                <c:pt idx="191">
                  <c:v>36.268939393939391</c:v>
                </c:pt>
                <c:pt idx="192">
                  <c:v>36.458333333333329</c:v>
                </c:pt>
                <c:pt idx="193">
                  <c:v>36.647727272727273</c:v>
                </c:pt>
                <c:pt idx="194">
                  <c:v>36.837121212121211</c:v>
                </c:pt>
                <c:pt idx="195">
                  <c:v>37.026515151515149</c:v>
                </c:pt>
                <c:pt idx="196">
                  <c:v>37.215909090909086</c:v>
                </c:pt>
                <c:pt idx="197">
                  <c:v>37.405303030303031</c:v>
                </c:pt>
                <c:pt idx="198">
                  <c:v>37.594696969696969</c:v>
                </c:pt>
                <c:pt idx="199">
                  <c:v>37.784090909090907</c:v>
                </c:pt>
                <c:pt idx="200">
                  <c:v>37.973484848484844</c:v>
                </c:pt>
                <c:pt idx="201">
                  <c:v>38.162878787878789</c:v>
                </c:pt>
                <c:pt idx="202">
                  <c:v>38.352272727272727</c:v>
                </c:pt>
                <c:pt idx="203">
                  <c:v>38.541666666666664</c:v>
                </c:pt>
                <c:pt idx="204">
                  <c:v>38.731060606060602</c:v>
                </c:pt>
                <c:pt idx="205">
                  <c:v>38.920454545454547</c:v>
                </c:pt>
                <c:pt idx="206">
                  <c:v>39.109848484848484</c:v>
                </c:pt>
                <c:pt idx="207">
                  <c:v>39.299242424242422</c:v>
                </c:pt>
                <c:pt idx="208">
                  <c:v>39.48863636363636</c:v>
                </c:pt>
                <c:pt idx="209">
                  <c:v>39.678030303030305</c:v>
                </c:pt>
                <c:pt idx="210">
                  <c:v>39.867424242424242</c:v>
                </c:pt>
                <c:pt idx="211">
                  <c:v>40.05681818181818</c:v>
                </c:pt>
                <c:pt idx="212">
                  <c:v>40.246212121212118</c:v>
                </c:pt>
                <c:pt idx="213">
                  <c:v>40.435606060606062</c:v>
                </c:pt>
                <c:pt idx="214">
                  <c:v>40.625</c:v>
                </c:pt>
                <c:pt idx="215">
                  <c:v>40.814393939393938</c:v>
                </c:pt>
                <c:pt idx="216">
                  <c:v>41.003787878787875</c:v>
                </c:pt>
                <c:pt idx="217">
                  <c:v>41.19318181818182</c:v>
                </c:pt>
                <c:pt idx="218">
                  <c:v>41.382575757575758</c:v>
                </c:pt>
                <c:pt idx="219">
                  <c:v>41.571969696969695</c:v>
                </c:pt>
                <c:pt idx="220">
                  <c:v>41.761363636363633</c:v>
                </c:pt>
                <c:pt idx="221">
                  <c:v>41.950757575757578</c:v>
                </c:pt>
                <c:pt idx="222">
                  <c:v>42.140151515151516</c:v>
                </c:pt>
                <c:pt idx="223">
                  <c:v>42.329545454545453</c:v>
                </c:pt>
                <c:pt idx="224">
                  <c:v>42.518939393939391</c:v>
                </c:pt>
                <c:pt idx="225">
                  <c:v>42.708333333333329</c:v>
                </c:pt>
                <c:pt idx="226">
                  <c:v>42.897727272727273</c:v>
                </c:pt>
                <c:pt idx="227">
                  <c:v>43.087121212121211</c:v>
                </c:pt>
                <c:pt idx="228">
                  <c:v>43.276515151515149</c:v>
                </c:pt>
                <c:pt idx="229">
                  <c:v>43.465909090909086</c:v>
                </c:pt>
                <c:pt idx="230">
                  <c:v>43.655303030303031</c:v>
                </c:pt>
                <c:pt idx="231">
                  <c:v>43.844696969696969</c:v>
                </c:pt>
                <c:pt idx="232">
                  <c:v>44.034090909090907</c:v>
                </c:pt>
                <c:pt idx="233">
                  <c:v>44.223484848484844</c:v>
                </c:pt>
                <c:pt idx="234">
                  <c:v>44.412878787878789</c:v>
                </c:pt>
                <c:pt idx="235">
                  <c:v>44.602272727272727</c:v>
                </c:pt>
                <c:pt idx="236">
                  <c:v>44.791666666666664</c:v>
                </c:pt>
                <c:pt idx="237">
                  <c:v>44.981060606060602</c:v>
                </c:pt>
                <c:pt idx="238">
                  <c:v>45.170454545454547</c:v>
                </c:pt>
                <c:pt idx="239">
                  <c:v>45.359848484848484</c:v>
                </c:pt>
                <c:pt idx="240">
                  <c:v>45.549242424242422</c:v>
                </c:pt>
                <c:pt idx="241">
                  <c:v>45.73863636363636</c:v>
                </c:pt>
                <c:pt idx="242">
                  <c:v>45.928030303030305</c:v>
                </c:pt>
                <c:pt idx="243">
                  <c:v>46.117424242424242</c:v>
                </c:pt>
                <c:pt idx="244">
                  <c:v>46.30681818181818</c:v>
                </c:pt>
                <c:pt idx="245">
                  <c:v>46.496212121212118</c:v>
                </c:pt>
                <c:pt idx="246">
                  <c:v>46.685606060606062</c:v>
                </c:pt>
                <c:pt idx="247">
                  <c:v>46.875</c:v>
                </c:pt>
                <c:pt idx="248">
                  <c:v>47.064393939393938</c:v>
                </c:pt>
                <c:pt idx="249">
                  <c:v>47.253787878787875</c:v>
                </c:pt>
                <c:pt idx="250">
                  <c:v>47.44318181818182</c:v>
                </c:pt>
                <c:pt idx="251">
                  <c:v>47.632575757575758</c:v>
                </c:pt>
                <c:pt idx="252">
                  <c:v>47.821969696969695</c:v>
                </c:pt>
                <c:pt idx="253">
                  <c:v>48.011363636363633</c:v>
                </c:pt>
                <c:pt idx="254">
                  <c:v>48.200757575757578</c:v>
                </c:pt>
                <c:pt idx="255">
                  <c:v>48.390151515151516</c:v>
                </c:pt>
                <c:pt idx="256">
                  <c:v>48.579545454545453</c:v>
                </c:pt>
                <c:pt idx="257">
                  <c:v>48.768939393939391</c:v>
                </c:pt>
                <c:pt idx="258">
                  <c:v>48.958333333333329</c:v>
                </c:pt>
                <c:pt idx="259">
                  <c:v>49.147727272727273</c:v>
                </c:pt>
                <c:pt idx="260">
                  <c:v>49.337121212121211</c:v>
                </c:pt>
                <c:pt idx="261">
                  <c:v>49.526515151515149</c:v>
                </c:pt>
                <c:pt idx="262">
                  <c:v>49.715909090909086</c:v>
                </c:pt>
                <c:pt idx="263">
                  <c:v>49.905303030303031</c:v>
                </c:pt>
                <c:pt idx="264">
                  <c:v>50.094696969696969</c:v>
                </c:pt>
                <c:pt idx="265">
                  <c:v>50.284090909090907</c:v>
                </c:pt>
                <c:pt idx="266">
                  <c:v>50.473484848484844</c:v>
                </c:pt>
                <c:pt idx="267">
                  <c:v>50.662878787878789</c:v>
                </c:pt>
                <c:pt idx="268">
                  <c:v>50.852272727272727</c:v>
                </c:pt>
                <c:pt idx="269">
                  <c:v>51.041666666666664</c:v>
                </c:pt>
                <c:pt idx="270">
                  <c:v>51.231060606060602</c:v>
                </c:pt>
                <c:pt idx="271">
                  <c:v>51.420454545454547</c:v>
                </c:pt>
                <c:pt idx="272">
                  <c:v>51.609848484848484</c:v>
                </c:pt>
                <c:pt idx="273">
                  <c:v>51.799242424242422</c:v>
                </c:pt>
                <c:pt idx="274">
                  <c:v>51.98863636363636</c:v>
                </c:pt>
                <c:pt idx="275">
                  <c:v>52.178030303030305</c:v>
                </c:pt>
                <c:pt idx="276">
                  <c:v>52.367424242424242</c:v>
                </c:pt>
                <c:pt idx="277">
                  <c:v>52.55681818181818</c:v>
                </c:pt>
                <c:pt idx="278">
                  <c:v>52.746212121212118</c:v>
                </c:pt>
                <c:pt idx="279">
                  <c:v>52.935606060606062</c:v>
                </c:pt>
                <c:pt idx="280">
                  <c:v>53.125</c:v>
                </c:pt>
                <c:pt idx="281">
                  <c:v>53.314393939393938</c:v>
                </c:pt>
                <c:pt idx="282">
                  <c:v>53.503787878787875</c:v>
                </c:pt>
                <c:pt idx="283">
                  <c:v>53.69318181818182</c:v>
                </c:pt>
                <c:pt idx="284">
                  <c:v>53.882575757575758</c:v>
                </c:pt>
                <c:pt idx="285">
                  <c:v>54.071969696969695</c:v>
                </c:pt>
                <c:pt idx="286">
                  <c:v>54.261363636363633</c:v>
                </c:pt>
                <c:pt idx="287">
                  <c:v>54.450757575757578</c:v>
                </c:pt>
                <c:pt idx="288">
                  <c:v>54.640151515151516</c:v>
                </c:pt>
                <c:pt idx="289">
                  <c:v>54.829545454545453</c:v>
                </c:pt>
                <c:pt idx="290">
                  <c:v>55.018939393939391</c:v>
                </c:pt>
                <c:pt idx="291">
                  <c:v>55.208333333333329</c:v>
                </c:pt>
                <c:pt idx="292">
                  <c:v>55.397727272727273</c:v>
                </c:pt>
                <c:pt idx="293">
                  <c:v>55.587121212121211</c:v>
                </c:pt>
                <c:pt idx="294">
                  <c:v>55.776515151515149</c:v>
                </c:pt>
                <c:pt idx="295">
                  <c:v>55.965909090909086</c:v>
                </c:pt>
                <c:pt idx="296">
                  <c:v>56.155303030303031</c:v>
                </c:pt>
                <c:pt idx="297">
                  <c:v>56.344696969696969</c:v>
                </c:pt>
                <c:pt idx="298">
                  <c:v>56.534090909090907</c:v>
                </c:pt>
                <c:pt idx="299">
                  <c:v>56.723484848484844</c:v>
                </c:pt>
                <c:pt idx="300">
                  <c:v>56.912878787878789</c:v>
                </c:pt>
                <c:pt idx="301">
                  <c:v>57.102272727272727</c:v>
                </c:pt>
                <c:pt idx="302">
                  <c:v>57.291666666666664</c:v>
                </c:pt>
                <c:pt idx="303">
                  <c:v>57.481060606060602</c:v>
                </c:pt>
                <c:pt idx="304">
                  <c:v>57.670454545454547</c:v>
                </c:pt>
                <c:pt idx="305">
                  <c:v>57.859848484848484</c:v>
                </c:pt>
                <c:pt idx="306">
                  <c:v>58.049242424242422</c:v>
                </c:pt>
                <c:pt idx="307">
                  <c:v>58.23863636363636</c:v>
                </c:pt>
                <c:pt idx="308">
                  <c:v>58.428030303030305</c:v>
                </c:pt>
                <c:pt idx="309">
                  <c:v>58.617424242424242</c:v>
                </c:pt>
                <c:pt idx="310">
                  <c:v>58.80681818181818</c:v>
                </c:pt>
                <c:pt idx="311">
                  <c:v>58.996212121212118</c:v>
                </c:pt>
                <c:pt idx="312">
                  <c:v>59.185606060606062</c:v>
                </c:pt>
                <c:pt idx="313">
                  <c:v>59.375</c:v>
                </c:pt>
                <c:pt idx="314">
                  <c:v>59.564393939393938</c:v>
                </c:pt>
                <c:pt idx="315">
                  <c:v>59.753787878787875</c:v>
                </c:pt>
                <c:pt idx="316">
                  <c:v>59.94318181818182</c:v>
                </c:pt>
                <c:pt idx="317">
                  <c:v>60.132575757575758</c:v>
                </c:pt>
                <c:pt idx="318">
                  <c:v>60.321969696969695</c:v>
                </c:pt>
                <c:pt idx="319">
                  <c:v>60.511363636363633</c:v>
                </c:pt>
                <c:pt idx="320">
                  <c:v>60.700757575757578</c:v>
                </c:pt>
                <c:pt idx="321">
                  <c:v>60.890151515151516</c:v>
                </c:pt>
                <c:pt idx="322">
                  <c:v>61.079545454545453</c:v>
                </c:pt>
                <c:pt idx="323">
                  <c:v>61.268939393939391</c:v>
                </c:pt>
                <c:pt idx="324">
                  <c:v>61.458333333333329</c:v>
                </c:pt>
                <c:pt idx="325">
                  <c:v>61.647727272727273</c:v>
                </c:pt>
                <c:pt idx="326">
                  <c:v>61.837121212121211</c:v>
                </c:pt>
                <c:pt idx="327">
                  <c:v>62.026515151515149</c:v>
                </c:pt>
                <c:pt idx="328">
                  <c:v>62.215909090909086</c:v>
                </c:pt>
                <c:pt idx="329">
                  <c:v>62.405303030303031</c:v>
                </c:pt>
                <c:pt idx="330">
                  <c:v>62.594696969696969</c:v>
                </c:pt>
                <c:pt idx="331">
                  <c:v>62.784090909090907</c:v>
                </c:pt>
                <c:pt idx="332">
                  <c:v>62.973484848484844</c:v>
                </c:pt>
                <c:pt idx="333">
                  <c:v>63.162878787878789</c:v>
                </c:pt>
                <c:pt idx="334">
                  <c:v>63.352272727272727</c:v>
                </c:pt>
                <c:pt idx="335">
                  <c:v>63.541666666666664</c:v>
                </c:pt>
                <c:pt idx="336">
                  <c:v>63.731060606060602</c:v>
                </c:pt>
                <c:pt idx="337">
                  <c:v>63.920454545454547</c:v>
                </c:pt>
                <c:pt idx="338">
                  <c:v>64.109848484848484</c:v>
                </c:pt>
                <c:pt idx="339">
                  <c:v>64.299242424242422</c:v>
                </c:pt>
                <c:pt idx="340">
                  <c:v>64.48863636363636</c:v>
                </c:pt>
                <c:pt idx="341">
                  <c:v>64.678030303030297</c:v>
                </c:pt>
                <c:pt idx="342">
                  <c:v>64.867424242424235</c:v>
                </c:pt>
                <c:pt idx="343">
                  <c:v>65.056818181818187</c:v>
                </c:pt>
                <c:pt idx="344">
                  <c:v>65.246212121212125</c:v>
                </c:pt>
                <c:pt idx="345">
                  <c:v>65.435606060606062</c:v>
                </c:pt>
                <c:pt idx="346">
                  <c:v>65.625</c:v>
                </c:pt>
                <c:pt idx="347">
                  <c:v>65.814393939393938</c:v>
                </c:pt>
                <c:pt idx="348">
                  <c:v>66.003787878787875</c:v>
                </c:pt>
                <c:pt idx="349">
                  <c:v>66.193181818181813</c:v>
                </c:pt>
                <c:pt idx="350">
                  <c:v>66.382575757575751</c:v>
                </c:pt>
                <c:pt idx="351">
                  <c:v>66.571969696969703</c:v>
                </c:pt>
                <c:pt idx="352">
                  <c:v>66.76136363636364</c:v>
                </c:pt>
                <c:pt idx="353">
                  <c:v>66.950757575757578</c:v>
                </c:pt>
                <c:pt idx="354">
                  <c:v>67.140151515151516</c:v>
                </c:pt>
                <c:pt idx="355">
                  <c:v>67.329545454545453</c:v>
                </c:pt>
                <c:pt idx="356">
                  <c:v>67.518939393939391</c:v>
                </c:pt>
                <c:pt idx="357">
                  <c:v>67.708333333333329</c:v>
                </c:pt>
                <c:pt idx="358">
                  <c:v>67.897727272727266</c:v>
                </c:pt>
                <c:pt idx="359">
                  <c:v>68.087121212121204</c:v>
                </c:pt>
                <c:pt idx="360">
                  <c:v>68.276515151515156</c:v>
                </c:pt>
                <c:pt idx="361">
                  <c:v>68.465909090909093</c:v>
                </c:pt>
                <c:pt idx="362">
                  <c:v>68.655303030303031</c:v>
                </c:pt>
                <c:pt idx="363">
                  <c:v>68.844696969696969</c:v>
                </c:pt>
                <c:pt idx="364">
                  <c:v>69.034090909090907</c:v>
                </c:pt>
                <c:pt idx="365">
                  <c:v>69.223484848484844</c:v>
                </c:pt>
                <c:pt idx="366">
                  <c:v>69.412878787878782</c:v>
                </c:pt>
                <c:pt idx="367">
                  <c:v>69.60227272727272</c:v>
                </c:pt>
                <c:pt idx="368">
                  <c:v>69.791666666666671</c:v>
                </c:pt>
                <c:pt idx="369">
                  <c:v>69.981060606060609</c:v>
                </c:pt>
                <c:pt idx="370">
                  <c:v>70.170454545454547</c:v>
                </c:pt>
                <c:pt idx="371">
                  <c:v>70.359848484848484</c:v>
                </c:pt>
                <c:pt idx="372">
                  <c:v>70.549242424242422</c:v>
                </c:pt>
                <c:pt idx="373">
                  <c:v>70.73863636363636</c:v>
                </c:pt>
                <c:pt idx="374">
                  <c:v>70.928030303030297</c:v>
                </c:pt>
                <c:pt idx="375">
                  <c:v>71.117424242424235</c:v>
                </c:pt>
                <c:pt idx="376">
                  <c:v>71.306818181818187</c:v>
                </c:pt>
                <c:pt idx="377">
                  <c:v>71.496212121212125</c:v>
                </c:pt>
                <c:pt idx="378">
                  <c:v>71.685606060606062</c:v>
                </c:pt>
                <c:pt idx="379">
                  <c:v>71.875</c:v>
                </c:pt>
                <c:pt idx="380">
                  <c:v>72.064393939393938</c:v>
                </c:pt>
                <c:pt idx="381">
                  <c:v>72.253787878787875</c:v>
                </c:pt>
                <c:pt idx="382">
                  <c:v>72.443181818181813</c:v>
                </c:pt>
                <c:pt idx="383">
                  <c:v>72.632575757575751</c:v>
                </c:pt>
                <c:pt idx="384">
                  <c:v>72.821969696969688</c:v>
                </c:pt>
                <c:pt idx="385">
                  <c:v>73.01136363636364</c:v>
                </c:pt>
                <c:pt idx="386">
                  <c:v>73.200757575757578</c:v>
                </c:pt>
                <c:pt idx="387">
                  <c:v>73.390151515151516</c:v>
                </c:pt>
                <c:pt idx="388">
                  <c:v>73.579545454545453</c:v>
                </c:pt>
                <c:pt idx="389">
                  <c:v>73.768939393939391</c:v>
                </c:pt>
                <c:pt idx="390">
                  <c:v>73.958333333333329</c:v>
                </c:pt>
                <c:pt idx="391">
                  <c:v>74.147727272727266</c:v>
                </c:pt>
                <c:pt idx="392">
                  <c:v>74.337121212121204</c:v>
                </c:pt>
                <c:pt idx="393">
                  <c:v>74.526515151515156</c:v>
                </c:pt>
                <c:pt idx="394">
                  <c:v>74.715909090909093</c:v>
                </c:pt>
                <c:pt idx="395">
                  <c:v>74.905303030303031</c:v>
                </c:pt>
                <c:pt idx="396">
                  <c:v>75.094696969696969</c:v>
                </c:pt>
                <c:pt idx="397">
                  <c:v>75.284090909090907</c:v>
                </c:pt>
                <c:pt idx="398">
                  <c:v>75.473484848484844</c:v>
                </c:pt>
                <c:pt idx="399">
                  <c:v>75.662878787878782</c:v>
                </c:pt>
                <c:pt idx="400">
                  <c:v>75.85227272727272</c:v>
                </c:pt>
                <c:pt idx="401">
                  <c:v>76.041666666666671</c:v>
                </c:pt>
                <c:pt idx="402">
                  <c:v>76.231060606060609</c:v>
                </c:pt>
                <c:pt idx="403">
                  <c:v>76.420454545454547</c:v>
                </c:pt>
                <c:pt idx="404">
                  <c:v>76.609848484848484</c:v>
                </c:pt>
                <c:pt idx="405">
                  <c:v>76.799242424242422</c:v>
                </c:pt>
                <c:pt idx="406">
                  <c:v>76.98863636363636</c:v>
                </c:pt>
                <c:pt idx="407">
                  <c:v>77.178030303030297</c:v>
                </c:pt>
                <c:pt idx="408">
                  <c:v>77.367424242424235</c:v>
                </c:pt>
                <c:pt idx="409">
                  <c:v>77.556818181818187</c:v>
                </c:pt>
                <c:pt idx="410">
                  <c:v>77.746212121212125</c:v>
                </c:pt>
                <c:pt idx="411">
                  <c:v>77.935606060606062</c:v>
                </c:pt>
                <c:pt idx="412">
                  <c:v>78.125</c:v>
                </c:pt>
                <c:pt idx="413">
                  <c:v>78.314393939393938</c:v>
                </c:pt>
                <c:pt idx="414">
                  <c:v>78.503787878787875</c:v>
                </c:pt>
                <c:pt idx="415">
                  <c:v>78.693181818181813</c:v>
                </c:pt>
                <c:pt idx="416">
                  <c:v>78.882575757575751</c:v>
                </c:pt>
                <c:pt idx="417">
                  <c:v>79.071969696969688</c:v>
                </c:pt>
                <c:pt idx="418">
                  <c:v>79.26136363636364</c:v>
                </c:pt>
                <c:pt idx="419">
                  <c:v>79.450757575757578</c:v>
                </c:pt>
                <c:pt idx="420">
                  <c:v>79.640151515151516</c:v>
                </c:pt>
                <c:pt idx="421">
                  <c:v>79.829545454545453</c:v>
                </c:pt>
                <c:pt idx="422">
                  <c:v>80.018939393939391</c:v>
                </c:pt>
                <c:pt idx="423">
                  <c:v>80.208333333333329</c:v>
                </c:pt>
                <c:pt idx="424">
                  <c:v>80.397727272727266</c:v>
                </c:pt>
                <c:pt idx="425">
                  <c:v>80.587121212121204</c:v>
                </c:pt>
                <c:pt idx="426">
                  <c:v>80.776515151515156</c:v>
                </c:pt>
                <c:pt idx="427">
                  <c:v>80.965909090909093</c:v>
                </c:pt>
                <c:pt idx="428">
                  <c:v>81.155303030303031</c:v>
                </c:pt>
                <c:pt idx="429">
                  <c:v>81.344696969696969</c:v>
                </c:pt>
                <c:pt idx="430">
                  <c:v>81.534090909090907</c:v>
                </c:pt>
                <c:pt idx="431">
                  <c:v>81.723484848484844</c:v>
                </c:pt>
                <c:pt idx="432">
                  <c:v>81.912878787878782</c:v>
                </c:pt>
                <c:pt idx="433">
                  <c:v>82.10227272727272</c:v>
                </c:pt>
                <c:pt idx="434">
                  <c:v>82.291666666666671</c:v>
                </c:pt>
                <c:pt idx="435">
                  <c:v>82.481060606060609</c:v>
                </c:pt>
                <c:pt idx="436">
                  <c:v>82.670454545454547</c:v>
                </c:pt>
                <c:pt idx="437">
                  <c:v>82.859848484848484</c:v>
                </c:pt>
                <c:pt idx="438">
                  <c:v>83.049242424242422</c:v>
                </c:pt>
                <c:pt idx="439">
                  <c:v>83.23863636363636</c:v>
                </c:pt>
                <c:pt idx="440">
                  <c:v>83.428030303030297</c:v>
                </c:pt>
                <c:pt idx="441">
                  <c:v>83.617424242424235</c:v>
                </c:pt>
                <c:pt idx="442">
                  <c:v>83.806818181818187</c:v>
                </c:pt>
                <c:pt idx="443">
                  <c:v>83.996212121212125</c:v>
                </c:pt>
                <c:pt idx="444">
                  <c:v>84.185606060606062</c:v>
                </c:pt>
                <c:pt idx="445">
                  <c:v>84.375</c:v>
                </c:pt>
                <c:pt idx="446">
                  <c:v>84.564393939393938</c:v>
                </c:pt>
                <c:pt idx="447">
                  <c:v>84.753787878787875</c:v>
                </c:pt>
                <c:pt idx="448">
                  <c:v>84.943181818181813</c:v>
                </c:pt>
                <c:pt idx="449">
                  <c:v>85.132575757575751</c:v>
                </c:pt>
                <c:pt idx="450">
                  <c:v>85.321969696969688</c:v>
                </c:pt>
                <c:pt idx="451">
                  <c:v>85.51136363636364</c:v>
                </c:pt>
                <c:pt idx="452">
                  <c:v>85.700757575757578</c:v>
                </c:pt>
                <c:pt idx="453">
                  <c:v>85.890151515151516</c:v>
                </c:pt>
                <c:pt idx="454">
                  <c:v>86.079545454545453</c:v>
                </c:pt>
                <c:pt idx="455">
                  <c:v>86.268939393939391</c:v>
                </c:pt>
                <c:pt idx="456">
                  <c:v>86.458333333333329</c:v>
                </c:pt>
                <c:pt idx="457">
                  <c:v>86.647727272727266</c:v>
                </c:pt>
                <c:pt idx="458">
                  <c:v>86.837121212121204</c:v>
                </c:pt>
                <c:pt idx="459">
                  <c:v>87.026515151515156</c:v>
                </c:pt>
                <c:pt idx="460">
                  <c:v>87.215909090909093</c:v>
                </c:pt>
                <c:pt idx="461">
                  <c:v>87.405303030303031</c:v>
                </c:pt>
                <c:pt idx="462">
                  <c:v>87.594696969696969</c:v>
                </c:pt>
                <c:pt idx="463">
                  <c:v>87.784090909090907</c:v>
                </c:pt>
                <c:pt idx="464">
                  <c:v>87.973484848484844</c:v>
                </c:pt>
                <c:pt idx="465">
                  <c:v>88.162878787878782</c:v>
                </c:pt>
                <c:pt idx="466">
                  <c:v>88.35227272727272</c:v>
                </c:pt>
                <c:pt idx="467">
                  <c:v>88.541666666666671</c:v>
                </c:pt>
                <c:pt idx="468">
                  <c:v>88.731060606060609</c:v>
                </c:pt>
                <c:pt idx="469">
                  <c:v>88.920454545454547</c:v>
                </c:pt>
                <c:pt idx="470">
                  <c:v>89.109848484848484</c:v>
                </c:pt>
                <c:pt idx="471">
                  <c:v>89.299242424242422</c:v>
                </c:pt>
                <c:pt idx="472">
                  <c:v>89.48863636363636</c:v>
                </c:pt>
                <c:pt idx="473">
                  <c:v>89.678030303030297</c:v>
                </c:pt>
                <c:pt idx="474">
                  <c:v>89.867424242424235</c:v>
                </c:pt>
                <c:pt idx="475">
                  <c:v>90.056818181818187</c:v>
                </c:pt>
                <c:pt idx="476">
                  <c:v>90.246212121212125</c:v>
                </c:pt>
                <c:pt idx="477">
                  <c:v>90.435606060606062</c:v>
                </c:pt>
                <c:pt idx="478">
                  <c:v>90.625</c:v>
                </c:pt>
                <c:pt idx="479">
                  <c:v>90.814393939393938</c:v>
                </c:pt>
                <c:pt idx="480">
                  <c:v>91.003787878787875</c:v>
                </c:pt>
                <c:pt idx="481">
                  <c:v>91.193181818181813</c:v>
                </c:pt>
                <c:pt idx="482">
                  <c:v>91.382575757575751</c:v>
                </c:pt>
                <c:pt idx="483">
                  <c:v>91.571969696969688</c:v>
                </c:pt>
                <c:pt idx="484">
                  <c:v>91.76136363636364</c:v>
                </c:pt>
                <c:pt idx="485">
                  <c:v>91.950757575757578</c:v>
                </c:pt>
                <c:pt idx="486">
                  <c:v>92.140151515151516</c:v>
                </c:pt>
                <c:pt idx="487">
                  <c:v>92.329545454545453</c:v>
                </c:pt>
                <c:pt idx="488">
                  <c:v>92.518939393939391</c:v>
                </c:pt>
                <c:pt idx="489">
                  <c:v>92.708333333333329</c:v>
                </c:pt>
                <c:pt idx="490">
                  <c:v>92.897727272727266</c:v>
                </c:pt>
                <c:pt idx="491">
                  <c:v>93.087121212121204</c:v>
                </c:pt>
                <c:pt idx="492">
                  <c:v>93.276515151515156</c:v>
                </c:pt>
                <c:pt idx="493">
                  <c:v>93.465909090909093</c:v>
                </c:pt>
                <c:pt idx="494">
                  <c:v>93.655303030303031</c:v>
                </c:pt>
                <c:pt idx="495">
                  <c:v>93.844696969696969</c:v>
                </c:pt>
                <c:pt idx="496">
                  <c:v>94.034090909090907</c:v>
                </c:pt>
                <c:pt idx="497">
                  <c:v>94.223484848484844</c:v>
                </c:pt>
                <c:pt idx="498">
                  <c:v>94.412878787878782</c:v>
                </c:pt>
                <c:pt idx="499">
                  <c:v>94.60227272727272</c:v>
                </c:pt>
                <c:pt idx="500">
                  <c:v>94.791666666666671</c:v>
                </c:pt>
                <c:pt idx="501">
                  <c:v>94.981060606060609</c:v>
                </c:pt>
                <c:pt idx="502">
                  <c:v>95.170454545454547</c:v>
                </c:pt>
                <c:pt idx="503">
                  <c:v>95.359848484848484</c:v>
                </c:pt>
                <c:pt idx="504">
                  <c:v>95.549242424242422</c:v>
                </c:pt>
                <c:pt idx="505">
                  <c:v>95.73863636363636</c:v>
                </c:pt>
                <c:pt idx="506">
                  <c:v>95.928030303030297</c:v>
                </c:pt>
                <c:pt idx="507">
                  <c:v>96.117424242424235</c:v>
                </c:pt>
                <c:pt idx="508">
                  <c:v>96.306818181818187</c:v>
                </c:pt>
                <c:pt idx="509">
                  <c:v>96.496212121212125</c:v>
                </c:pt>
                <c:pt idx="510">
                  <c:v>96.685606060606062</c:v>
                </c:pt>
                <c:pt idx="511">
                  <c:v>96.875</c:v>
                </c:pt>
                <c:pt idx="512">
                  <c:v>97.064393939393938</c:v>
                </c:pt>
                <c:pt idx="513">
                  <c:v>97.253787878787875</c:v>
                </c:pt>
                <c:pt idx="514">
                  <c:v>97.443181818181813</c:v>
                </c:pt>
                <c:pt idx="515">
                  <c:v>97.632575757575751</c:v>
                </c:pt>
                <c:pt idx="516">
                  <c:v>97.821969696969688</c:v>
                </c:pt>
                <c:pt idx="517">
                  <c:v>98.01136363636364</c:v>
                </c:pt>
                <c:pt idx="518">
                  <c:v>98.200757575757578</c:v>
                </c:pt>
                <c:pt idx="519">
                  <c:v>98.390151515151516</c:v>
                </c:pt>
                <c:pt idx="520">
                  <c:v>98.579545454545453</c:v>
                </c:pt>
                <c:pt idx="521">
                  <c:v>98.768939393939391</c:v>
                </c:pt>
                <c:pt idx="522">
                  <c:v>98.958333333333329</c:v>
                </c:pt>
                <c:pt idx="523">
                  <c:v>99.147727272727266</c:v>
                </c:pt>
                <c:pt idx="524">
                  <c:v>99.337121212121204</c:v>
                </c:pt>
                <c:pt idx="525">
                  <c:v>99.526515151515156</c:v>
                </c:pt>
                <c:pt idx="526">
                  <c:v>99.715909090909093</c:v>
                </c:pt>
                <c:pt idx="527">
                  <c:v>99.905303030303031</c:v>
                </c:pt>
              </c:numCache>
            </c:numRef>
          </c:xVal>
          <c:yVal>
            <c:numRef>
              <c:f>regression!$G$25:$G$552</c:f>
              <c:numCache>
                <c:formatCode>General</c:formatCode>
                <c:ptCount val="528"/>
                <c:pt idx="0">
                  <c:v>1.0791812460476249</c:v>
                </c:pt>
                <c:pt idx="1">
                  <c:v>1.1139433523068367</c:v>
                </c:pt>
                <c:pt idx="2">
                  <c:v>1.1139433523068367</c:v>
                </c:pt>
                <c:pt idx="3">
                  <c:v>1.1139433523068367</c:v>
                </c:pt>
                <c:pt idx="4">
                  <c:v>1.1139433523068367</c:v>
                </c:pt>
                <c:pt idx="5">
                  <c:v>1.1139433523068367</c:v>
                </c:pt>
                <c:pt idx="6">
                  <c:v>1.1139433523068367</c:v>
                </c:pt>
                <c:pt idx="7">
                  <c:v>1.1139433523068367</c:v>
                </c:pt>
                <c:pt idx="8">
                  <c:v>1.146128035678238</c:v>
                </c:pt>
                <c:pt idx="9">
                  <c:v>1.146128035678238</c:v>
                </c:pt>
                <c:pt idx="10">
                  <c:v>1.146128035678238</c:v>
                </c:pt>
                <c:pt idx="11">
                  <c:v>1.146128035678238</c:v>
                </c:pt>
                <c:pt idx="12">
                  <c:v>1.146128035678238</c:v>
                </c:pt>
                <c:pt idx="13">
                  <c:v>1.146128035678238</c:v>
                </c:pt>
                <c:pt idx="14">
                  <c:v>1.146128035678238</c:v>
                </c:pt>
                <c:pt idx="15">
                  <c:v>1.146128035678238</c:v>
                </c:pt>
                <c:pt idx="16">
                  <c:v>1.146128035678238</c:v>
                </c:pt>
                <c:pt idx="17">
                  <c:v>1.146128035678238</c:v>
                </c:pt>
                <c:pt idx="18">
                  <c:v>1.146128035678238</c:v>
                </c:pt>
                <c:pt idx="19">
                  <c:v>1.1760912590556813</c:v>
                </c:pt>
                <c:pt idx="20">
                  <c:v>1.1760912590556813</c:v>
                </c:pt>
                <c:pt idx="21">
                  <c:v>1.1760912590556813</c:v>
                </c:pt>
                <c:pt idx="22">
                  <c:v>1.1760912590556813</c:v>
                </c:pt>
                <c:pt idx="23">
                  <c:v>1.1760912590556813</c:v>
                </c:pt>
                <c:pt idx="24">
                  <c:v>1.1760912590556813</c:v>
                </c:pt>
                <c:pt idx="25">
                  <c:v>1.1760912590556813</c:v>
                </c:pt>
                <c:pt idx="26">
                  <c:v>1.1760912590556813</c:v>
                </c:pt>
                <c:pt idx="27">
                  <c:v>1.1760912590556813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1.1760912590556813</c:v>
                </c:pt>
                <c:pt idx="35">
                  <c:v>1.1760912590556813</c:v>
                </c:pt>
                <c:pt idx="36">
                  <c:v>1.1760912590556813</c:v>
                </c:pt>
                <c:pt idx="37">
                  <c:v>1.1760912590556813</c:v>
                </c:pt>
                <c:pt idx="38">
                  <c:v>1.1760912590556813</c:v>
                </c:pt>
                <c:pt idx="39">
                  <c:v>1.1760912590556813</c:v>
                </c:pt>
                <c:pt idx="40">
                  <c:v>1.1760912590556813</c:v>
                </c:pt>
                <c:pt idx="41">
                  <c:v>1.1760912590556813</c:v>
                </c:pt>
                <c:pt idx="42">
                  <c:v>1.1760912590556813</c:v>
                </c:pt>
                <c:pt idx="43">
                  <c:v>1.1760912590556813</c:v>
                </c:pt>
                <c:pt idx="44">
                  <c:v>1.1760912590556813</c:v>
                </c:pt>
                <c:pt idx="45">
                  <c:v>1.1760912590556813</c:v>
                </c:pt>
                <c:pt idx="46">
                  <c:v>1.1760912590556813</c:v>
                </c:pt>
                <c:pt idx="47">
                  <c:v>1.1760912590556813</c:v>
                </c:pt>
                <c:pt idx="48">
                  <c:v>1.1760912590556813</c:v>
                </c:pt>
                <c:pt idx="49">
                  <c:v>1.1760912590556813</c:v>
                </c:pt>
                <c:pt idx="50">
                  <c:v>1.1760912590556813</c:v>
                </c:pt>
                <c:pt idx="51">
                  <c:v>1.1760912590556813</c:v>
                </c:pt>
                <c:pt idx="52">
                  <c:v>1.1760912590556813</c:v>
                </c:pt>
                <c:pt idx="53">
                  <c:v>1.1760912590556813</c:v>
                </c:pt>
                <c:pt idx="54">
                  <c:v>1.1760912590556813</c:v>
                </c:pt>
                <c:pt idx="55">
                  <c:v>1.1760912590556813</c:v>
                </c:pt>
                <c:pt idx="56">
                  <c:v>1.1760912590556813</c:v>
                </c:pt>
                <c:pt idx="57">
                  <c:v>1.1760912590556813</c:v>
                </c:pt>
                <c:pt idx="58">
                  <c:v>1.1760912590556813</c:v>
                </c:pt>
                <c:pt idx="59">
                  <c:v>1.1760912590556813</c:v>
                </c:pt>
                <c:pt idx="60">
                  <c:v>1.1760912590556813</c:v>
                </c:pt>
                <c:pt idx="61">
                  <c:v>1.1760912590556813</c:v>
                </c:pt>
                <c:pt idx="62">
                  <c:v>1.1760912590556813</c:v>
                </c:pt>
                <c:pt idx="63">
                  <c:v>1.1760912590556813</c:v>
                </c:pt>
                <c:pt idx="64">
                  <c:v>1.1760912590556813</c:v>
                </c:pt>
                <c:pt idx="65">
                  <c:v>1.1760912590556813</c:v>
                </c:pt>
                <c:pt idx="66">
                  <c:v>1.2041199826559248</c:v>
                </c:pt>
                <c:pt idx="67">
                  <c:v>1.2041199826559248</c:v>
                </c:pt>
                <c:pt idx="68">
                  <c:v>1.2041199826559248</c:v>
                </c:pt>
                <c:pt idx="69">
                  <c:v>1.2041199826559248</c:v>
                </c:pt>
                <c:pt idx="70">
                  <c:v>1.2041199826559248</c:v>
                </c:pt>
                <c:pt idx="71">
                  <c:v>1.2041199826559248</c:v>
                </c:pt>
                <c:pt idx="72">
                  <c:v>1.2041199826559248</c:v>
                </c:pt>
                <c:pt idx="73">
                  <c:v>1.2041199826559248</c:v>
                </c:pt>
                <c:pt idx="74">
                  <c:v>1.2041199826559248</c:v>
                </c:pt>
                <c:pt idx="75">
                  <c:v>1.2041199826559248</c:v>
                </c:pt>
                <c:pt idx="76">
                  <c:v>1.2041199826559248</c:v>
                </c:pt>
                <c:pt idx="77">
                  <c:v>1.2041199826559248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1.2041199826559248</c:v>
                </c:pt>
                <c:pt idx="83">
                  <c:v>1.2041199826559248</c:v>
                </c:pt>
                <c:pt idx="84">
                  <c:v>1.2041199826559248</c:v>
                </c:pt>
                <c:pt idx="85">
                  <c:v>1.2041199826559248</c:v>
                </c:pt>
                <c:pt idx="86">
                  <c:v>1.2041199826559248</c:v>
                </c:pt>
                <c:pt idx="87">
                  <c:v>1.2041199826559248</c:v>
                </c:pt>
                <c:pt idx="88">
                  <c:v>1.2041199826559248</c:v>
                </c:pt>
                <c:pt idx="89">
                  <c:v>1.2041199826559248</c:v>
                </c:pt>
                <c:pt idx="90">
                  <c:v>1.2041199826559248</c:v>
                </c:pt>
                <c:pt idx="91">
                  <c:v>1.2041199826559248</c:v>
                </c:pt>
                <c:pt idx="92">
                  <c:v>1.2041199826559248</c:v>
                </c:pt>
                <c:pt idx="93">
                  <c:v>1.2041199826559248</c:v>
                </c:pt>
                <c:pt idx="94">
                  <c:v>1.2041199826559248</c:v>
                </c:pt>
                <c:pt idx="95">
                  <c:v>1.2041199826559248</c:v>
                </c:pt>
                <c:pt idx="96">
                  <c:v>1.2041199826559248</c:v>
                </c:pt>
                <c:pt idx="97">
                  <c:v>1.2041199826559248</c:v>
                </c:pt>
                <c:pt idx="98">
                  <c:v>1.2041199826559248</c:v>
                </c:pt>
                <c:pt idx="99">
                  <c:v>1.2041199826559248</c:v>
                </c:pt>
                <c:pt idx="100">
                  <c:v>1.2041199826559248</c:v>
                </c:pt>
                <c:pt idx="101">
                  <c:v>1.2041199826559248</c:v>
                </c:pt>
                <c:pt idx="102">
                  <c:v>1.2041199826559248</c:v>
                </c:pt>
                <c:pt idx="103">
                  <c:v>1.2041199826559248</c:v>
                </c:pt>
                <c:pt idx="104">
                  <c:v>1.2041199826559248</c:v>
                </c:pt>
                <c:pt idx="105">
                  <c:v>1.2041199826559248</c:v>
                </c:pt>
                <c:pt idx="106">
                  <c:v>1.2041199826559248</c:v>
                </c:pt>
                <c:pt idx="107">
                  <c:v>1.2041199826559248</c:v>
                </c:pt>
                <c:pt idx="108">
                  <c:v>1.2041199826559248</c:v>
                </c:pt>
                <c:pt idx="109">
                  <c:v>1.2041199826559248</c:v>
                </c:pt>
                <c:pt idx="110">
                  <c:v>1.2041199826559248</c:v>
                </c:pt>
                <c:pt idx="111">
                  <c:v>1.2041199826559248</c:v>
                </c:pt>
                <c:pt idx="112">
                  <c:v>1.2041199826559248</c:v>
                </c:pt>
                <c:pt idx="113">
                  <c:v>1.2041199826559248</c:v>
                </c:pt>
                <c:pt idx="114">
                  <c:v>1.2041199826559248</c:v>
                </c:pt>
                <c:pt idx="115">
                  <c:v>1.2041199826559248</c:v>
                </c:pt>
                <c:pt idx="116">
                  <c:v>1.2304489213782739</c:v>
                </c:pt>
                <c:pt idx="117">
                  <c:v>1.2304489213782739</c:v>
                </c:pt>
                <c:pt idx="118">
                  <c:v>1.2304489213782739</c:v>
                </c:pt>
                <c:pt idx="119">
                  <c:v>1.2304489213782739</c:v>
                </c:pt>
                <c:pt idx="120">
                  <c:v>1.2304489213782739</c:v>
                </c:pt>
                <c:pt idx="121">
                  <c:v>1.2304489213782739</c:v>
                </c:pt>
                <c:pt idx="122">
                  <c:v>1.2304489213782739</c:v>
                </c:pt>
                <c:pt idx="123">
                  <c:v>1.2304489213782739</c:v>
                </c:pt>
                <c:pt idx="124">
                  <c:v>1.2304489213782739</c:v>
                </c:pt>
                <c:pt idx="125">
                  <c:v>1.2304489213782739</c:v>
                </c:pt>
                <c:pt idx="126">
                  <c:v>1.2304489213782739</c:v>
                </c:pt>
                <c:pt idx="127">
                  <c:v>1.2304489213782739</c:v>
                </c:pt>
                <c:pt idx="128">
                  <c:v>1.2304489213782739</c:v>
                </c:pt>
                <c:pt idx="129">
                  <c:v>1.2304489213782739</c:v>
                </c:pt>
                <c:pt idx="130">
                  <c:v>1.2304489213782739</c:v>
                </c:pt>
                <c:pt idx="131">
                  <c:v>1.2304489213782739</c:v>
                </c:pt>
                <c:pt idx="132">
                  <c:v>1.2304489213782739</c:v>
                </c:pt>
                <c:pt idx="133">
                  <c:v>1.2304489213782739</c:v>
                </c:pt>
                <c:pt idx="134">
                  <c:v>1.2304489213782739</c:v>
                </c:pt>
                <c:pt idx="135">
                  <c:v>1.2304489213782739</c:v>
                </c:pt>
                <c:pt idx="136">
                  <c:v>1.2304489213782739</c:v>
                </c:pt>
                <c:pt idx="137">
                  <c:v>1.2304489213782739</c:v>
                </c:pt>
                <c:pt idx="138">
                  <c:v>1.2304489213782739</c:v>
                </c:pt>
                <c:pt idx="139">
                  <c:v>1.2304489213782739</c:v>
                </c:pt>
                <c:pt idx="140">
                  <c:v>1.2304489213782739</c:v>
                </c:pt>
                <c:pt idx="141">
                  <c:v>1.2304489213782739</c:v>
                </c:pt>
                <c:pt idx="142">
                  <c:v>1.2304489213782739</c:v>
                </c:pt>
                <c:pt idx="143">
                  <c:v>1.2304489213782739</c:v>
                </c:pt>
                <c:pt idx="144">
                  <c:v>1.2304489213782739</c:v>
                </c:pt>
                <c:pt idx="145">
                  <c:v>1.2304489213782739</c:v>
                </c:pt>
                <c:pt idx="146">
                  <c:v>1.2304489213782739</c:v>
                </c:pt>
                <c:pt idx="147">
                  <c:v>1.2304489213782739</c:v>
                </c:pt>
                <c:pt idx="148">
                  <c:v>1.2304489213782739</c:v>
                </c:pt>
                <c:pt idx="149">
                  <c:v>1.2304489213782739</c:v>
                </c:pt>
                <c:pt idx="150">
                  <c:v>1.2304489213782739</c:v>
                </c:pt>
                <c:pt idx="151">
                  <c:v>1.2304489213782739</c:v>
                </c:pt>
                <c:pt idx="152">
                  <c:v>1.2304489213782739</c:v>
                </c:pt>
                <c:pt idx="153">
                  <c:v>1.2304489213782739</c:v>
                </c:pt>
                <c:pt idx="154">
                  <c:v>1.2304489213782739</c:v>
                </c:pt>
                <c:pt idx="155">
                  <c:v>1.2304489213782739</c:v>
                </c:pt>
                <c:pt idx="156">
                  <c:v>1.2304489213782739</c:v>
                </c:pt>
                <c:pt idx="157">
                  <c:v>1.2304489213782739</c:v>
                </c:pt>
                <c:pt idx="158">
                  <c:v>1.2304489213782739</c:v>
                </c:pt>
                <c:pt idx="159">
                  <c:v>1.2304489213782739</c:v>
                </c:pt>
                <c:pt idx="160">
                  <c:v>1.2304489213782739</c:v>
                </c:pt>
                <c:pt idx="161">
                  <c:v>1.2304489213782739</c:v>
                </c:pt>
                <c:pt idx="162">
                  <c:v>1.2304489213782739</c:v>
                </c:pt>
                <c:pt idx="163">
                  <c:v>1.2304489213782739</c:v>
                </c:pt>
                <c:pt idx="164">
                  <c:v>1.2304489213782739</c:v>
                </c:pt>
                <c:pt idx="165">
                  <c:v>1.2304489213782739</c:v>
                </c:pt>
                <c:pt idx="166">
                  <c:v>1.2304489213782739</c:v>
                </c:pt>
                <c:pt idx="167">
                  <c:v>1.2304489213782739</c:v>
                </c:pt>
                <c:pt idx="168">
                  <c:v>1.2304489213782739</c:v>
                </c:pt>
                <c:pt idx="169">
                  <c:v>1.2304489213782739</c:v>
                </c:pt>
                <c:pt idx="170">
                  <c:v>1.2304489213782739</c:v>
                </c:pt>
                <c:pt idx="171">
                  <c:v>1.2304489213782739</c:v>
                </c:pt>
                <c:pt idx="172">
                  <c:v>1.2304489213782739</c:v>
                </c:pt>
                <c:pt idx="173">
                  <c:v>1.2304489213782739</c:v>
                </c:pt>
                <c:pt idx="174">
                  <c:v>1.2304489213782739</c:v>
                </c:pt>
                <c:pt idx="175">
                  <c:v>1.2304489213782739</c:v>
                </c:pt>
                <c:pt idx="176">
                  <c:v>1.2304489213782739</c:v>
                </c:pt>
                <c:pt idx="177">
                  <c:v>1.2304489213782739</c:v>
                </c:pt>
                <c:pt idx="178">
                  <c:v>1.2304489213782739</c:v>
                </c:pt>
                <c:pt idx="179">
                  <c:v>1.2304489213782739</c:v>
                </c:pt>
                <c:pt idx="180">
                  <c:v>1.2304489213782739</c:v>
                </c:pt>
                <c:pt idx="181">
                  <c:v>1.2304489213782739</c:v>
                </c:pt>
                <c:pt idx="182">
                  <c:v>1.2304489213782739</c:v>
                </c:pt>
                <c:pt idx="183">
                  <c:v>1.2304489213782739</c:v>
                </c:pt>
                <c:pt idx="184">
                  <c:v>1.2304489213782739</c:v>
                </c:pt>
                <c:pt idx="185">
                  <c:v>1.2304489213782739</c:v>
                </c:pt>
                <c:pt idx="186">
                  <c:v>1.2304489213782739</c:v>
                </c:pt>
                <c:pt idx="187">
                  <c:v>1.2304489213782739</c:v>
                </c:pt>
                <c:pt idx="188">
                  <c:v>1.2304489213782739</c:v>
                </c:pt>
                <c:pt idx="189">
                  <c:v>1.2304489213782739</c:v>
                </c:pt>
                <c:pt idx="190">
                  <c:v>1.2304489213782739</c:v>
                </c:pt>
                <c:pt idx="191">
                  <c:v>1.2304489213782739</c:v>
                </c:pt>
                <c:pt idx="192">
                  <c:v>1.2304489213782739</c:v>
                </c:pt>
                <c:pt idx="193">
                  <c:v>1.2304489213782739</c:v>
                </c:pt>
                <c:pt idx="194">
                  <c:v>1.2304489213782739</c:v>
                </c:pt>
                <c:pt idx="195">
                  <c:v>1.2304489213782739</c:v>
                </c:pt>
                <c:pt idx="196">
                  <c:v>1.2304489213782739</c:v>
                </c:pt>
                <c:pt idx="197">
                  <c:v>1.2304489213782739</c:v>
                </c:pt>
                <c:pt idx="198">
                  <c:v>1.2304489213782739</c:v>
                </c:pt>
                <c:pt idx="199">
                  <c:v>1.255272505103306</c:v>
                </c:pt>
                <c:pt idx="200">
                  <c:v>1.255272505103306</c:v>
                </c:pt>
                <c:pt idx="201">
                  <c:v>1.255272505103306</c:v>
                </c:pt>
                <c:pt idx="202">
                  <c:v>1.255272505103306</c:v>
                </c:pt>
                <c:pt idx="203">
                  <c:v>1.255272505103306</c:v>
                </c:pt>
                <c:pt idx="204">
                  <c:v>1.255272505103306</c:v>
                </c:pt>
                <c:pt idx="205">
                  <c:v>1.255272505103306</c:v>
                </c:pt>
                <c:pt idx="206">
                  <c:v>1.255272505103306</c:v>
                </c:pt>
                <c:pt idx="207">
                  <c:v>1.255272505103306</c:v>
                </c:pt>
                <c:pt idx="208">
                  <c:v>1.255272505103306</c:v>
                </c:pt>
                <c:pt idx="209">
                  <c:v>1.255272505103306</c:v>
                </c:pt>
                <c:pt idx="210">
                  <c:v>1.255272505103306</c:v>
                </c:pt>
                <c:pt idx="211">
                  <c:v>1.255272505103306</c:v>
                </c:pt>
                <c:pt idx="212">
                  <c:v>1.255272505103306</c:v>
                </c:pt>
                <c:pt idx="213">
                  <c:v>1.255272505103306</c:v>
                </c:pt>
                <c:pt idx="214">
                  <c:v>1.255272505103306</c:v>
                </c:pt>
                <c:pt idx="215">
                  <c:v>1.255272505103306</c:v>
                </c:pt>
                <c:pt idx="216">
                  <c:v>1.255272505103306</c:v>
                </c:pt>
                <c:pt idx="217">
                  <c:v>1.255272505103306</c:v>
                </c:pt>
                <c:pt idx="218">
                  <c:v>1.255272505103306</c:v>
                </c:pt>
                <c:pt idx="219">
                  <c:v>1.255272505103306</c:v>
                </c:pt>
                <c:pt idx="220">
                  <c:v>1.255272505103306</c:v>
                </c:pt>
                <c:pt idx="221">
                  <c:v>1.255272505103306</c:v>
                </c:pt>
                <c:pt idx="222">
                  <c:v>1.255272505103306</c:v>
                </c:pt>
                <c:pt idx="223">
                  <c:v>1.255272505103306</c:v>
                </c:pt>
                <c:pt idx="224">
                  <c:v>1.255272505103306</c:v>
                </c:pt>
                <c:pt idx="225">
                  <c:v>1.255272505103306</c:v>
                </c:pt>
                <c:pt idx="226">
                  <c:v>1.255272505103306</c:v>
                </c:pt>
                <c:pt idx="227">
                  <c:v>1.255272505103306</c:v>
                </c:pt>
                <c:pt idx="228">
                  <c:v>1.255272505103306</c:v>
                </c:pt>
                <c:pt idx="229">
                  <c:v>1.255272505103306</c:v>
                </c:pt>
                <c:pt idx="230">
                  <c:v>1.255272505103306</c:v>
                </c:pt>
                <c:pt idx="231">
                  <c:v>1.255272505103306</c:v>
                </c:pt>
                <c:pt idx="232">
                  <c:v>1.255272505103306</c:v>
                </c:pt>
                <c:pt idx="233">
                  <c:v>1.255272505103306</c:v>
                </c:pt>
                <c:pt idx="234">
                  <c:v>1.255272505103306</c:v>
                </c:pt>
                <c:pt idx="235">
                  <c:v>1.255272505103306</c:v>
                </c:pt>
                <c:pt idx="236">
                  <c:v>1.255272505103306</c:v>
                </c:pt>
                <c:pt idx="237">
                  <c:v>1.255272505103306</c:v>
                </c:pt>
                <c:pt idx="238">
                  <c:v>1.255272505103306</c:v>
                </c:pt>
                <c:pt idx="239">
                  <c:v>1.255272505103306</c:v>
                </c:pt>
                <c:pt idx="240">
                  <c:v>1.255272505103306</c:v>
                </c:pt>
                <c:pt idx="241">
                  <c:v>1.255272505103306</c:v>
                </c:pt>
                <c:pt idx="242">
                  <c:v>1.255272505103306</c:v>
                </c:pt>
                <c:pt idx="243">
                  <c:v>1.255272505103306</c:v>
                </c:pt>
                <c:pt idx="244">
                  <c:v>1.255272505103306</c:v>
                </c:pt>
                <c:pt idx="245">
                  <c:v>1.255272505103306</c:v>
                </c:pt>
                <c:pt idx="246">
                  <c:v>1.255272505103306</c:v>
                </c:pt>
                <c:pt idx="247">
                  <c:v>1.255272505103306</c:v>
                </c:pt>
                <c:pt idx="248">
                  <c:v>1.255272505103306</c:v>
                </c:pt>
                <c:pt idx="249">
                  <c:v>1.255272505103306</c:v>
                </c:pt>
                <c:pt idx="250">
                  <c:v>1.255272505103306</c:v>
                </c:pt>
                <c:pt idx="251">
                  <c:v>1.255272505103306</c:v>
                </c:pt>
                <c:pt idx="252">
                  <c:v>1.255272505103306</c:v>
                </c:pt>
                <c:pt idx="253">
                  <c:v>1.255272505103306</c:v>
                </c:pt>
                <c:pt idx="254">
                  <c:v>1.255272505103306</c:v>
                </c:pt>
                <c:pt idx="255">
                  <c:v>1.255272505103306</c:v>
                </c:pt>
                <c:pt idx="256">
                  <c:v>1.255272505103306</c:v>
                </c:pt>
                <c:pt idx="257">
                  <c:v>1.255272505103306</c:v>
                </c:pt>
                <c:pt idx="258">
                  <c:v>1.255272505103306</c:v>
                </c:pt>
                <c:pt idx="259">
                  <c:v>1.255272505103306</c:v>
                </c:pt>
                <c:pt idx="260">
                  <c:v>1.255272505103306</c:v>
                </c:pt>
                <c:pt idx="261">
                  <c:v>1.255272505103306</c:v>
                </c:pt>
                <c:pt idx="262">
                  <c:v>1.255272505103306</c:v>
                </c:pt>
                <c:pt idx="263">
                  <c:v>1.255272505103306</c:v>
                </c:pt>
                <c:pt idx="264">
                  <c:v>1.255272505103306</c:v>
                </c:pt>
                <c:pt idx="265">
                  <c:v>1.255272505103306</c:v>
                </c:pt>
                <c:pt idx="266">
                  <c:v>1.255272505103306</c:v>
                </c:pt>
                <c:pt idx="267">
                  <c:v>1.255272505103306</c:v>
                </c:pt>
                <c:pt idx="268">
                  <c:v>1.255272505103306</c:v>
                </c:pt>
                <c:pt idx="269">
                  <c:v>1.255272505103306</c:v>
                </c:pt>
                <c:pt idx="270">
                  <c:v>1.255272505103306</c:v>
                </c:pt>
                <c:pt idx="271">
                  <c:v>1.255272505103306</c:v>
                </c:pt>
                <c:pt idx="272">
                  <c:v>1.255272505103306</c:v>
                </c:pt>
                <c:pt idx="273">
                  <c:v>1.255272505103306</c:v>
                </c:pt>
                <c:pt idx="274">
                  <c:v>1.255272505103306</c:v>
                </c:pt>
                <c:pt idx="275">
                  <c:v>1.255272505103306</c:v>
                </c:pt>
                <c:pt idx="276">
                  <c:v>1.255272505103306</c:v>
                </c:pt>
                <c:pt idx="277">
                  <c:v>1.255272505103306</c:v>
                </c:pt>
                <c:pt idx="278">
                  <c:v>1.255272505103306</c:v>
                </c:pt>
                <c:pt idx="279">
                  <c:v>1.255272505103306</c:v>
                </c:pt>
                <c:pt idx="280">
                  <c:v>1.255272505103306</c:v>
                </c:pt>
                <c:pt idx="281">
                  <c:v>1.255272505103306</c:v>
                </c:pt>
                <c:pt idx="282">
                  <c:v>1.255272505103306</c:v>
                </c:pt>
                <c:pt idx="283">
                  <c:v>1.255272505103306</c:v>
                </c:pt>
                <c:pt idx="284">
                  <c:v>1.255272505103306</c:v>
                </c:pt>
                <c:pt idx="285">
                  <c:v>1.255272505103306</c:v>
                </c:pt>
                <c:pt idx="286">
                  <c:v>1.2787536009528289</c:v>
                </c:pt>
                <c:pt idx="287">
                  <c:v>1.2787536009528289</c:v>
                </c:pt>
                <c:pt idx="288">
                  <c:v>1.2787536009528289</c:v>
                </c:pt>
                <c:pt idx="289">
                  <c:v>1.2787536009528289</c:v>
                </c:pt>
                <c:pt idx="290">
                  <c:v>1.2787536009528289</c:v>
                </c:pt>
                <c:pt idx="291">
                  <c:v>1.2787536009528289</c:v>
                </c:pt>
                <c:pt idx="292">
                  <c:v>1.2787536009528289</c:v>
                </c:pt>
                <c:pt idx="293">
                  <c:v>1.2787536009528289</c:v>
                </c:pt>
                <c:pt idx="294">
                  <c:v>1.2787536009528289</c:v>
                </c:pt>
                <c:pt idx="295">
                  <c:v>1.2787536009528289</c:v>
                </c:pt>
                <c:pt idx="296">
                  <c:v>1.2787536009528289</c:v>
                </c:pt>
                <c:pt idx="297">
                  <c:v>1.2787536009528289</c:v>
                </c:pt>
                <c:pt idx="298">
                  <c:v>1.2787536009528289</c:v>
                </c:pt>
                <c:pt idx="299">
                  <c:v>1.2787536009528289</c:v>
                </c:pt>
                <c:pt idx="300">
                  <c:v>1.2787536009528289</c:v>
                </c:pt>
                <c:pt idx="301">
                  <c:v>1.2787536009528289</c:v>
                </c:pt>
                <c:pt idx="302">
                  <c:v>1.2787536009528289</c:v>
                </c:pt>
                <c:pt idx="303">
                  <c:v>1.2787536009528289</c:v>
                </c:pt>
                <c:pt idx="304">
                  <c:v>1.2787536009528289</c:v>
                </c:pt>
                <c:pt idx="305">
                  <c:v>1.2787536009528289</c:v>
                </c:pt>
                <c:pt idx="306">
                  <c:v>1.2787536009528289</c:v>
                </c:pt>
                <c:pt idx="307">
                  <c:v>1.2787536009528289</c:v>
                </c:pt>
                <c:pt idx="308">
                  <c:v>1.2787536009528289</c:v>
                </c:pt>
                <c:pt idx="309">
                  <c:v>1.2787536009528289</c:v>
                </c:pt>
                <c:pt idx="310">
                  <c:v>1.2787536009528289</c:v>
                </c:pt>
                <c:pt idx="311">
                  <c:v>1.2787536009528289</c:v>
                </c:pt>
                <c:pt idx="312">
                  <c:v>1.2787536009528289</c:v>
                </c:pt>
                <c:pt idx="313">
                  <c:v>1.2787536009528289</c:v>
                </c:pt>
                <c:pt idx="314">
                  <c:v>1.2787536009528289</c:v>
                </c:pt>
                <c:pt idx="315">
                  <c:v>1.2787536009528289</c:v>
                </c:pt>
                <c:pt idx="316">
                  <c:v>1.2787536009528289</c:v>
                </c:pt>
                <c:pt idx="317">
                  <c:v>1.2787536009528289</c:v>
                </c:pt>
                <c:pt idx="318">
                  <c:v>1.2787536009528289</c:v>
                </c:pt>
                <c:pt idx="319">
                  <c:v>1.2787536009528289</c:v>
                </c:pt>
                <c:pt idx="320">
                  <c:v>1.2787536009528289</c:v>
                </c:pt>
                <c:pt idx="321">
                  <c:v>1.2787536009528289</c:v>
                </c:pt>
                <c:pt idx="322">
                  <c:v>1.2787536009528289</c:v>
                </c:pt>
                <c:pt idx="323">
                  <c:v>1.2787536009528289</c:v>
                </c:pt>
                <c:pt idx="324">
                  <c:v>1.2787536009528289</c:v>
                </c:pt>
                <c:pt idx="325">
                  <c:v>1.2787536009528289</c:v>
                </c:pt>
                <c:pt idx="326">
                  <c:v>1.2787536009528289</c:v>
                </c:pt>
                <c:pt idx="327">
                  <c:v>1.2787536009528289</c:v>
                </c:pt>
                <c:pt idx="328">
                  <c:v>1.2787536009528289</c:v>
                </c:pt>
                <c:pt idx="329">
                  <c:v>1.2787536009528289</c:v>
                </c:pt>
                <c:pt idx="330">
                  <c:v>1.2787536009528289</c:v>
                </c:pt>
                <c:pt idx="331">
                  <c:v>1.2787536009528289</c:v>
                </c:pt>
                <c:pt idx="332">
                  <c:v>1.2787536009528289</c:v>
                </c:pt>
                <c:pt idx="333">
                  <c:v>1.2787536009528289</c:v>
                </c:pt>
                <c:pt idx="334">
                  <c:v>1.2787536009528289</c:v>
                </c:pt>
                <c:pt idx="335">
                  <c:v>1.2787536009528289</c:v>
                </c:pt>
                <c:pt idx="336">
                  <c:v>1.2787536009528289</c:v>
                </c:pt>
                <c:pt idx="337">
                  <c:v>1.2787536009528289</c:v>
                </c:pt>
                <c:pt idx="338">
                  <c:v>1.2787536009528289</c:v>
                </c:pt>
                <c:pt idx="339">
                  <c:v>1.2787536009528289</c:v>
                </c:pt>
                <c:pt idx="340">
                  <c:v>1.2787536009528289</c:v>
                </c:pt>
                <c:pt idx="341">
                  <c:v>1.2787536009528289</c:v>
                </c:pt>
                <c:pt idx="342">
                  <c:v>1.2787536009528289</c:v>
                </c:pt>
                <c:pt idx="343">
                  <c:v>1.2787536009528289</c:v>
                </c:pt>
                <c:pt idx="344">
                  <c:v>1.2787536009528289</c:v>
                </c:pt>
                <c:pt idx="345">
                  <c:v>1.2787536009528289</c:v>
                </c:pt>
                <c:pt idx="346">
                  <c:v>1.2787536009528289</c:v>
                </c:pt>
                <c:pt idx="347">
                  <c:v>1.2787536009528289</c:v>
                </c:pt>
                <c:pt idx="348">
                  <c:v>1.2787536009528289</c:v>
                </c:pt>
                <c:pt idx="349">
                  <c:v>1.2787536009528289</c:v>
                </c:pt>
                <c:pt idx="350">
                  <c:v>1.2787536009528289</c:v>
                </c:pt>
                <c:pt idx="351">
                  <c:v>1.2787536009528289</c:v>
                </c:pt>
                <c:pt idx="352">
                  <c:v>1.2787536009528289</c:v>
                </c:pt>
                <c:pt idx="353">
                  <c:v>1.3010299956639813</c:v>
                </c:pt>
                <c:pt idx="354">
                  <c:v>1.3010299956639813</c:v>
                </c:pt>
                <c:pt idx="355">
                  <c:v>1.3010299956639813</c:v>
                </c:pt>
                <c:pt idx="356">
                  <c:v>1.3010299956639813</c:v>
                </c:pt>
                <c:pt idx="357">
                  <c:v>1.3010299956639813</c:v>
                </c:pt>
                <c:pt idx="358">
                  <c:v>1.3010299956639813</c:v>
                </c:pt>
                <c:pt idx="359">
                  <c:v>1.3010299956639813</c:v>
                </c:pt>
                <c:pt idx="360">
                  <c:v>1.3010299956639813</c:v>
                </c:pt>
                <c:pt idx="361">
                  <c:v>1.3010299956639813</c:v>
                </c:pt>
                <c:pt idx="362">
                  <c:v>1.3010299956639813</c:v>
                </c:pt>
                <c:pt idx="363">
                  <c:v>1.3010299956639813</c:v>
                </c:pt>
                <c:pt idx="364">
                  <c:v>1.3010299956639813</c:v>
                </c:pt>
                <c:pt idx="365">
                  <c:v>1.3010299956639813</c:v>
                </c:pt>
                <c:pt idx="366">
                  <c:v>1.3010299956639813</c:v>
                </c:pt>
                <c:pt idx="367">
                  <c:v>1.3010299956639813</c:v>
                </c:pt>
                <c:pt idx="368">
                  <c:v>1.3010299956639813</c:v>
                </c:pt>
                <c:pt idx="369">
                  <c:v>1.3010299956639813</c:v>
                </c:pt>
                <c:pt idx="370">
                  <c:v>1.3010299956639813</c:v>
                </c:pt>
                <c:pt idx="371">
                  <c:v>1.3010299956639813</c:v>
                </c:pt>
                <c:pt idx="372">
                  <c:v>1.3010299956639813</c:v>
                </c:pt>
                <c:pt idx="373">
                  <c:v>1.3010299956639813</c:v>
                </c:pt>
                <c:pt idx="374">
                  <c:v>1.3010299956639813</c:v>
                </c:pt>
                <c:pt idx="375">
                  <c:v>1.3010299956639813</c:v>
                </c:pt>
                <c:pt idx="376">
                  <c:v>1.3010299956639813</c:v>
                </c:pt>
                <c:pt idx="377">
                  <c:v>1.3010299956639813</c:v>
                </c:pt>
                <c:pt idx="378">
                  <c:v>1.3010299956639813</c:v>
                </c:pt>
                <c:pt idx="379">
                  <c:v>1.3010299956639813</c:v>
                </c:pt>
                <c:pt idx="380">
                  <c:v>1.3010299956639813</c:v>
                </c:pt>
                <c:pt idx="381">
                  <c:v>1.3010299956639813</c:v>
                </c:pt>
                <c:pt idx="382">
                  <c:v>1.3010299956639813</c:v>
                </c:pt>
                <c:pt idx="383">
                  <c:v>1.3010299956639813</c:v>
                </c:pt>
                <c:pt idx="384">
                  <c:v>1.3010299956639813</c:v>
                </c:pt>
                <c:pt idx="385">
                  <c:v>1.3010299956639813</c:v>
                </c:pt>
                <c:pt idx="386">
                  <c:v>1.3010299956639813</c:v>
                </c:pt>
                <c:pt idx="387">
                  <c:v>1.3010299956639813</c:v>
                </c:pt>
                <c:pt idx="388">
                  <c:v>1.3010299956639813</c:v>
                </c:pt>
                <c:pt idx="389">
                  <c:v>1.3010299956639813</c:v>
                </c:pt>
                <c:pt idx="390">
                  <c:v>1.3010299956639813</c:v>
                </c:pt>
                <c:pt idx="391">
                  <c:v>1.3010299956639813</c:v>
                </c:pt>
                <c:pt idx="392">
                  <c:v>1.3010299956639813</c:v>
                </c:pt>
                <c:pt idx="393">
                  <c:v>1.3010299956639813</c:v>
                </c:pt>
                <c:pt idx="394">
                  <c:v>1.3010299956639813</c:v>
                </c:pt>
                <c:pt idx="395">
                  <c:v>1.3010299956639813</c:v>
                </c:pt>
                <c:pt idx="396">
                  <c:v>1.3010299956639813</c:v>
                </c:pt>
                <c:pt idx="397">
                  <c:v>1.3010299956639813</c:v>
                </c:pt>
                <c:pt idx="398">
                  <c:v>1.3010299956639813</c:v>
                </c:pt>
                <c:pt idx="399">
                  <c:v>1.3010299956639813</c:v>
                </c:pt>
                <c:pt idx="400">
                  <c:v>1.3010299956639813</c:v>
                </c:pt>
                <c:pt idx="401">
                  <c:v>1.3010299956639813</c:v>
                </c:pt>
                <c:pt idx="402">
                  <c:v>1.3010299956639813</c:v>
                </c:pt>
                <c:pt idx="403">
                  <c:v>1.3010299956639813</c:v>
                </c:pt>
                <c:pt idx="404">
                  <c:v>1.3010299956639813</c:v>
                </c:pt>
                <c:pt idx="405">
                  <c:v>1.3010299956639813</c:v>
                </c:pt>
                <c:pt idx="406">
                  <c:v>1.3010299956639813</c:v>
                </c:pt>
                <c:pt idx="407">
                  <c:v>1.3010299956639813</c:v>
                </c:pt>
                <c:pt idx="408">
                  <c:v>1.3010299956639813</c:v>
                </c:pt>
                <c:pt idx="409">
                  <c:v>1.3010299956639813</c:v>
                </c:pt>
                <c:pt idx="410">
                  <c:v>1.3010299956639813</c:v>
                </c:pt>
                <c:pt idx="411">
                  <c:v>1.3010299956639813</c:v>
                </c:pt>
                <c:pt idx="412">
                  <c:v>1.3010299956639813</c:v>
                </c:pt>
                <c:pt idx="413">
                  <c:v>1.3010299956639813</c:v>
                </c:pt>
                <c:pt idx="414">
                  <c:v>1.3010299956639813</c:v>
                </c:pt>
                <c:pt idx="415">
                  <c:v>1.3010299956639813</c:v>
                </c:pt>
                <c:pt idx="416">
                  <c:v>1.3010299956639813</c:v>
                </c:pt>
                <c:pt idx="417">
                  <c:v>1.3010299956639813</c:v>
                </c:pt>
                <c:pt idx="418">
                  <c:v>1.3010299956639813</c:v>
                </c:pt>
                <c:pt idx="419">
                  <c:v>1.3222192947339193</c:v>
                </c:pt>
                <c:pt idx="420">
                  <c:v>1.3222192947339193</c:v>
                </c:pt>
                <c:pt idx="421">
                  <c:v>1.3222192947339193</c:v>
                </c:pt>
                <c:pt idx="422">
                  <c:v>1.3222192947339193</c:v>
                </c:pt>
                <c:pt idx="423">
                  <c:v>1.3222192947339193</c:v>
                </c:pt>
                <c:pt idx="424">
                  <c:v>1.3222192947339193</c:v>
                </c:pt>
                <c:pt idx="425">
                  <c:v>1.3222192947339193</c:v>
                </c:pt>
                <c:pt idx="426">
                  <c:v>1.3222192947339193</c:v>
                </c:pt>
                <c:pt idx="427">
                  <c:v>1.3222192947339193</c:v>
                </c:pt>
                <c:pt idx="428">
                  <c:v>1.3222192947339193</c:v>
                </c:pt>
                <c:pt idx="429">
                  <c:v>1.3222192947339193</c:v>
                </c:pt>
                <c:pt idx="430">
                  <c:v>1.3222192947339193</c:v>
                </c:pt>
                <c:pt idx="431">
                  <c:v>1.3222192947339193</c:v>
                </c:pt>
                <c:pt idx="432">
                  <c:v>1.3222192947339193</c:v>
                </c:pt>
                <c:pt idx="433">
                  <c:v>1.3222192947339193</c:v>
                </c:pt>
                <c:pt idx="434">
                  <c:v>1.3222192947339193</c:v>
                </c:pt>
                <c:pt idx="435">
                  <c:v>1.3222192947339193</c:v>
                </c:pt>
                <c:pt idx="436">
                  <c:v>1.3222192947339193</c:v>
                </c:pt>
                <c:pt idx="437">
                  <c:v>1.3222192947339193</c:v>
                </c:pt>
                <c:pt idx="438">
                  <c:v>1.3222192947339193</c:v>
                </c:pt>
                <c:pt idx="439">
                  <c:v>1.3222192947339193</c:v>
                </c:pt>
                <c:pt idx="440">
                  <c:v>1.3222192947339193</c:v>
                </c:pt>
                <c:pt idx="441">
                  <c:v>1.3222192947339193</c:v>
                </c:pt>
                <c:pt idx="442">
                  <c:v>1.3222192947339193</c:v>
                </c:pt>
                <c:pt idx="443">
                  <c:v>1.3222192947339193</c:v>
                </c:pt>
                <c:pt idx="444">
                  <c:v>1.3222192947339193</c:v>
                </c:pt>
                <c:pt idx="445">
                  <c:v>1.3222192947339193</c:v>
                </c:pt>
                <c:pt idx="446">
                  <c:v>1.3222192947339193</c:v>
                </c:pt>
                <c:pt idx="447">
                  <c:v>1.3222192947339193</c:v>
                </c:pt>
                <c:pt idx="448">
                  <c:v>1.3222192947339193</c:v>
                </c:pt>
                <c:pt idx="449">
                  <c:v>1.3222192947339193</c:v>
                </c:pt>
                <c:pt idx="450">
                  <c:v>1.3222192947339193</c:v>
                </c:pt>
                <c:pt idx="451">
                  <c:v>1.3222192947339193</c:v>
                </c:pt>
                <c:pt idx="452">
                  <c:v>1.3222192947339193</c:v>
                </c:pt>
                <c:pt idx="453">
                  <c:v>1.3222192947339193</c:v>
                </c:pt>
                <c:pt idx="454">
                  <c:v>1.3222192947339193</c:v>
                </c:pt>
                <c:pt idx="455">
                  <c:v>1.3222192947339193</c:v>
                </c:pt>
                <c:pt idx="456">
                  <c:v>1.3222192947339193</c:v>
                </c:pt>
                <c:pt idx="457">
                  <c:v>1.3222192947339193</c:v>
                </c:pt>
                <c:pt idx="458">
                  <c:v>1.3222192947339193</c:v>
                </c:pt>
                <c:pt idx="459">
                  <c:v>1.3222192947339193</c:v>
                </c:pt>
                <c:pt idx="460">
                  <c:v>1.3222192947339193</c:v>
                </c:pt>
                <c:pt idx="461">
                  <c:v>1.3222192947339193</c:v>
                </c:pt>
                <c:pt idx="462">
                  <c:v>1.3424226808222062</c:v>
                </c:pt>
                <c:pt idx="463">
                  <c:v>1.3424226808222062</c:v>
                </c:pt>
                <c:pt idx="464">
                  <c:v>1.3424226808222062</c:v>
                </c:pt>
                <c:pt idx="465">
                  <c:v>1.3424226808222062</c:v>
                </c:pt>
                <c:pt idx="466">
                  <c:v>1.3424226808222062</c:v>
                </c:pt>
                <c:pt idx="467">
                  <c:v>1.3424226808222062</c:v>
                </c:pt>
                <c:pt idx="468">
                  <c:v>1.3424226808222062</c:v>
                </c:pt>
                <c:pt idx="469">
                  <c:v>1.3424226808222062</c:v>
                </c:pt>
                <c:pt idx="470">
                  <c:v>1.3424226808222062</c:v>
                </c:pt>
                <c:pt idx="471">
                  <c:v>1.3424226808222062</c:v>
                </c:pt>
                <c:pt idx="472">
                  <c:v>1.3424226808222062</c:v>
                </c:pt>
                <c:pt idx="473">
                  <c:v>1.3424226808222062</c:v>
                </c:pt>
                <c:pt idx="474">
                  <c:v>1.3424226808222062</c:v>
                </c:pt>
                <c:pt idx="475">
                  <c:v>1.3424226808222062</c:v>
                </c:pt>
                <c:pt idx="476">
                  <c:v>1.3424226808222062</c:v>
                </c:pt>
                <c:pt idx="477">
                  <c:v>1.3424226808222062</c:v>
                </c:pt>
                <c:pt idx="478">
                  <c:v>1.3424226808222062</c:v>
                </c:pt>
                <c:pt idx="479">
                  <c:v>1.3424226808222062</c:v>
                </c:pt>
                <c:pt idx="480">
                  <c:v>1.3424226808222062</c:v>
                </c:pt>
                <c:pt idx="481">
                  <c:v>1.3424226808222062</c:v>
                </c:pt>
                <c:pt idx="482">
                  <c:v>1.3424226808222062</c:v>
                </c:pt>
                <c:pt idx="483">
                  <c:v>1.3424226808222062</c:v>
                </c:pt>
                <c:pt idx="484">
                  <c:v>1.3617278360175928</c:v>
                </c:pt>
                <c:pt idx="485">
                  <c:v>1.3617278360175928</c:v>
                </c:pt>
                <c:pt idx="486">
                  <c:v>1.3617278360175928</c:v>
                </c:pt>
                <c:pt idx="487">
                  <c:v>1.3617278360175928</c:v>
                </c:pt>
                <c:pt idx="488">
                  <c:v>1.3617278360175928</c:v>
                </c:pt>
                <c:pt idx="489">
                  <c:v>1.3617278360175928</c:v>
                </c:pt>
                <c:pt idx="490">
                  <c:v>1.3617278360175928</c:v>
                </c:pt>
                <c:pt idx="491">
                  <c:v>1.3617278360175928</c:v>
                </c:pt>
                <c:pt idx="492">
                  <c:v>1.3617278360175928</c:v>
                </c:pt>
                <c:pt idx="493">
                  <c:v>1.3617278360175928</c:v>
                </c:pt>
                <c:pt idx="494">
                  <c:v>1.3617278360175928</c:v>
                </c:pt>
                <c:pt idx="495">
                  <c:v>1.3617278360175928</c:v>
                </c:pt>
                <c:pt idx="496">
                  <c:v>1.3617278360175928</c:v>
                </c:pt>
                <c:pt idx="497">
                  <c:v>1.3617278360175928</c:v>
                </c:pt>
                <c:pt idx="498">
                  <c:v>1.3617278360175928</c:v>
                </c:pt>
                <c:pt idx="499">
                  <c:v>1.3692158574101427</c:v>
                </c:pt>
                <c:pt idx="500">
                  <c:v>1.3802112417116059</c:v>
                </c:pt>
                <c:pt idx="501">
                  <c:v>1.3802112417116059</c:v>
                </c:pt>
                <c:pt idx="502">
                  <c:v>1.3802112417116059</c:v>
                </c:pt>
                <c:pt idx="503">
                  <c:v>1.3802112417116059</c:v>
                </c:pt>
                <c:pt idx="504">
                  <c:v>1.3802112417116059</c:v>
                </c:pt>
                <c:pt idx="505">
                  <c:v>1.3802112417116059</c:v>
                </c:pt>
                <c:pt idx="506">
                  <c:v>1.3802112417116059</c:v>
                </c:pt>
                <c:pt idx="507">
                  <c:v>1.3979400086720377</c:v>
                </c:pt>
                <c:pt idx="508">
                  <c:v>1.3979400086720377</c:v>
                </c:pt>
                <c:pt idx="509">
                  <c:v>1.3979400086720377</c:v>
                </c:pt>
                <c:pt idx="510">
                  <c:v>1.3979400086720377</c:v>
                </c:pt>
                <c:pt idx="511">
                  <c:v>1.3979400086720377</c:v>
                </c:pt>
                <c:pt idx="512">
                  <c:v>1.3979400086720377</c:v>
                </c:pt>
                <c:pt idx="513">
                  <c:v>1.3979400086720377</c:v>
                </c:pt>
                <c:pt idx="514">
                  <c:v>1.3979400086720377</c:v>
                </c:pt>
                <c:pt idx="515">
                  <c:v>1.4065401804339552</c:v>
                </c:pt>
                <c:pt idx="516">
                  <c:v>1.414973347970818</c:v>
                </c:pt>
                <c:pt idx="517">
                  <c:v>1.414973347970818</c:v>
                </c:pt>
                <c:pt idx="518">
                  <c:v>1.4313637641589874</c:v>
                </c:pt>
                <c:pt idx="519">
                  <c:v>1.4313637641589874</c:v>
                </c:pt>
                <c:pt idx="520">
                  <c:v>1.4313637641589874</c:v>
                </c:pt>
                <c:pt idx="521">
                  <c:v>1.4471580313422192</c:v>
                </c:pt>
                <c:pt idx="522">
                  <c:v>1.4471580313422192</c:v>
                </c:pt>
                <c:pt idx="523">
                  <c:v>1.4471580313422192</c:v>
                </c:pt>
                <c:pt idx="524">
                  <c:v>1.4623979978989561</c:v>
                </c:pt>
                <c:pt idx="525">
                  <c:v>1.4653828514484182</c:v>
                </c:pt>
                <c:pt idx="526">
                  <c:v>1.4771212547196624</c:v>
                </c:pt>
                <c:pt idx="527">
                  <c:v>1.5185139398778875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049864"/>
        <c:axId val="574038496"/>
      </c:scatterChart>
      <c:valAx>
        <c:axId val="57404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38496"/>
        <c:crosses val="autoZero"/>
        <c:crossBetween val="midCat"/>
      </c:valAx>
      <c:valAx>
        <c:axId val="57403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049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69816272965886E-2"/>
          <c:y val="0.19486111111111112"/>
          <c:w val="0.8838635170603674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 cmpd="sng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6337926509186352"/>
                  <c:y val="5.05092592592592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'albacore l-w'!$A$2:$A$529</c:f>
              <c:numCache>
                <c:formatCode>General</c:formatCode>
                <c:ptCount val="528"/>
                <c:pt idx="0">
                  <c:v>92</c:v>
                </c:pt>
                <c:pt idx="1">
                  <c:v>91</c:v>
                </c:pt>
                <c:pt idx="2">
                  <c:v>93</c:v>
                </c:pt>
                <c:pt idx="3">
                  <c:v>87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93</c:v>
                </c:pt>
                <c:pt idx="8">
                  <c:v>91</c:v>
                </c:pt>
                <c:pt idx="9">
                  <c:v>92</c:v>
                </c:pt>
                <c:pt idx="10">
                  <c:v>90</c:v>
                </c:pt>
                <c:pt idx="11">
                  <c:v>92</c:v>
                </c:pt>
                <c:pt idx="12">
                  <c:v>92</c:v>
                </c:pt>
                <c:pt idx="13">
                  <c:v>94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95</c:v>
                </c:pt>
                <c:pt idx="18">
                  <c:v>94</c:v>
                </c:pt>
                <c:pt idx="19">
                  <c:v>83</c:v>
                </c:pt>
                <c:pt idx="20">
                  <c:v>93</c:v>
                </c:pt>
                <c:pt idx="21">
                  <c:v>95</c:v>
                </c:pt>
                <c:pt idx="22">
                  <c:v>95</c:v>
                </c:pt>
                <c:pt idx="23">
                  <c:v>94</c:v>
                </c:pt>
                <c:pt idx="24">
                  <c:v>96</c:v>
                </c:pt>
                <c:pt idx="25">
                  <c:v>96</c:v>
                </c:pt>
                <c:pt idx="26">
                  <c:v>94</c:v>
                </c:pt>
                <c:pt idx="27">
                  <c:v>93</c:v>
                </c:pt>
                <c:pt idx="28">
                  <c:v>92</c:v>
                </c:pt>
                <c:pt idx="29">
                  <c:v>90</c:v>
                </c:pt>
                <c:pt idx="30">
                  <c:v>93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96</c:v>
                </c:pt>
                <c:pt idx="35">
                  <c:v>93</c:v>
                </c:pt>
                <c:pt idx="36">
                  <c:v>93</c:v>
                </c:pt>
                <c:pt idx="37">
                  <c:v>92</c:v>
                </c:pt>
                <c:pt idx="38">
                  <c:v>94</c:v>
                </c:pt>
                <c:pt idx="39">
                  <c:v>93</c:v>
                </c:pt>
                <c:pt idx="40">
                  <c:v>93</c:v>
                </c:pt>
                <c:pt idx="41">
                  <c:v>94</c:v>
                </c:pt>
                <c:pt idx="42">
                  <c:v>92</c:v>
                </c:pt>
                <c:pt idx="43">
                  <c:v>94</c:v>
                </c:pt>
                <c:pt idx="44">
                  <c:v>95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96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96</c:v>
                </c:pt>
                <c:pt idx="53">
                  <c:v>95</c:v>
                </c:pt>
                <c:pt idx="54">
                  <c:v>94</c:v>
                </c:pt>
                <c:pt idx="55">
                  <c:v>95</c:v>
                </c:pt>
                <c:pt idx="56">
                  <c:v>95</c:v>
                </c:pt>
                <c:pt idx="57">
                  <c:v>94</c:v>
                </c:pt>
                <c:pt idx="58">
                  <c:v>96</c:v>
                </c:pt>
                <c:pt idx="59">
                  <c:v>95</c:v>
                </c:pt>
                <c:pt idx="60">
                  <c:v>95</c:v>
                </c:pt>
                <c:pt idx="61">
                  <c:v>95</c:v>
                </c:pt>
                <c:pt idx="62">
                  <c:v>94</c:v>
                </c:pt>
                <c:pt idx="63">
                  <c:v>94</c:v>
                </c:pt>
                <c:pt idx="64">
                  <c:v>95</c:v>
                </c:pt>
                <c:pt idx="65">
                  <c:v>95</c:v>
                </c:pt>
                <c:pt idx="66">
                  <c:v>97</c:v>
                </c:pt>
                <c:pt idx="67">
                  <c:v>98</c:v>
                </c:pt>
                <c:pt idx="68">
                  <c:v>92</c:v>
                </c:pt>
                <c:pt idx="69">
                  <c:v>94</c:v>
                </c:pt>
                <c:pt idx="70">
                  <c:v>96</c:v>
                </c:pt>
                <c:pt idx="71">
                  <c:v>94</c:v>
                </c:pt>
                <c:pt idx="72">
                  <c:v>95</c:v>
                </c:pt>
                <c:pt idx="73">
                  <c:v>93</c:v>
                </c:pt>
                <c:pt idx="74">
                  <c:v>93</c:v>
                </c:pt>
                <c:pt idx="75">
                  <c:v>98</c:v>
                </c:pt>
                <c:pt idx="76">
                  <c:v>94</c:v>
                </c:pt>
                <c:pt idx="77">
                  <c:v>95</c:v>
                </c:pt>
                <c:pt idx="78">
                  <c:v>93</c:v>
                </c:pt>
                <c:pt idx="79">
                  <c:v>96</c:v>
                </c:pt>
                <c:pt idx="80">
                  <c:v>97</c:v>
                </c:pt>
                <c:pt idx="81">
                  <c:v>95</c:v>
                </c:pt>
                <c:pt idx="82">
                  <c:v>94</c:v>
                </c:pt>
                <c:pt idx="83">
                  <c:v>97</c:v>
                </c:pt>
                <c:pt idx="84">
                  <c:v>94</c:v>
                </c:pt>
                <c:pt idx="85">
                  <c:v>97</c:v>
                </c:pt>
                <c:pt idx="86">
                  <c:v>96</c:v>
                </c:pt>
                <c:pt idx="87">
                  <c:v>97</c:v>
                </c:pt>
                <c:pt idx="88">
                  <c:v>96</c:v>
                </c:pt>
                <c:pt idx="89">
                  <c:v>95</c:v>
                </c:pt>
                <c:pt idx="90">
                  <c:v>98</c:v>
                </c:pt>
                <c:pt idx="91">
                  <c:v>96</c:v>
                </c:pt>
                <c:pt idx="92">
                  <c:v>95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96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96</c:v>
                </c:pt>
                <c:pt idx="101">
                  <c:v>95</c:v>
                </c:pt>
                <c:pt idx="102">
                  <c:v>97</c:v>
                </c:pt>
                <c:pt idx="103">
                  <c:v>96</c:v>
                </c:pt>
                <c:pt idx="104">
                  <c:v>96</c:v>
                </c:pt>
                <c:pt idx="105">
                  <c:v>96</c:v>
                </c:pt>
                <c:pt idx="106">
                  <c:v>95</c:v>
                </c:pt>
                <c:pt idx="107">
                  <c:v>96</c:v>
                </c:pt>
                <c:pt idx="108">
                  <c:v>96</c:v>
                </c:pt>
                <c:pt idx="109">
                  <c:v>97</c:v>
                </c:pt>
                <c:pt idx="110">
                  <c:v>96</c:v>
                </c:pt>
                <c:pt idx="111">
                  <c:v>96</c:v>
                </c:pt>
                <c:pt idx="112">
                  <c:v>96</c:v>
                </c:pt>
                <c:pt idx="113">
                  <c:v>95</c:v>
                </c:pt>
                <c:pt idx="114">
                  <c:v>96</c:v>
                </c:pt>
                <c:pt idx="115">
                  <c:v>96</c:v>
                </c:pt>
                <c:pt idx="116">
                  <c:v>88</c:v>
                </c:pt>
                <c:pt idx="117">
                  <c:v>98</c:v>
                </c:pt>
                <c:pt idx="118">
                  <c:v>100</c:v>
                </c:pt>
                <c:pt idx="119">
                  <c:v>98</c:v>
                </c:pt>
                <c:pt idx="120">
                  <c:v>96</c:v>
                </c:pt>
                <c:pt idx="121">
                  <c:v>98</c:v>
                </c:pt>
                <c:pt idx="122">
                  <c:v>97</c:v>
                </c:pt>
                <c:pt idx="123">
                  <c:v>93</c:v>
                </c:pt>
                <c:pt idx="124">
                  <c:v>97</c:v>
                </c:pt>
                <c:pt idx="125">
                  <c:v>94</c:v>
                </c:pt>
                <c:pt idx="126">
                  <c:v>95</c:v>
                </c:pt>
                <c:pt idx="127">
                  <c:v>95</c:v>
                </c:pt>
                <c:pt idx="128">
                  <c:v>98</c:v>
                </c:pt>
                <c:pt idx="129">
                  <c:v>96</c:v>
                </c:pt>
                <c:pt idx="130">
                  <c:v>100</c:v>
                </c:pt>
                <c:pt idx="131">
                  <c:v>97</c:v>
                </c:pt>
                <c:pt idx="132">
                  <c:v>98</c:v>
                </c:pt>
                <c:pt idx="133">
                  <c:v>101</c:v>
                </c:pt>
                <c:pt idx="134">
                  <c:v>102</c:v>
                </c:pt>
                <c:pt idx="135">
                  <c:v>98</c:v>
                </c:pt>
                <c:pt idx="136">
                  <c:v>94</c:v>
                </c:pt>
                <c:pt idx="137">
                  <c:v>95</c:v>
                </c:pt>
                <c:pt idx="138">
                  <c:v>94</c:v>
                </c:pt>
                <c:pt idx="139">
                  <c:v>93</c:v>
                </c:pt>
                <c:pt idx="140">
                  <c:v>98</c:v>
                </c:pt>
                <c:pt idx="141">
                  <c:v>96</c:v>
                </c:pt>
                <c:pt idx="142">
                  <c:v>97</c:v>
                </c:pt>
                <c:pt idx="143">
                  <c:v>97</c:v>
                </c:pt>
                <c:pt idx="144">
                  <c:v>97</c:v>
                </c:pt>
                <c:pt idx="145">
                  <c:v>96</c:v>
                </c:pt>
                <c:pt idx="146">
                  <c:v>96</c:v>
                </c:pt>
                <c:pt idx="147">
                  <c:v>97</c:v>
                </c:pt>
                <c:pt idx="148">
                  <c:v>96</c:v>
                </c:pt>
                <c:pt idx="149">
                  <c:v>95</c:v>
                </c:pt>
                <c:pt idx="150">
                  <c:v>98</c:v>
                </c:pt>
                <c:pt idx="151">
                  <c:v>97</c:v>
                </c:pt>
                <c:pt idx="152">
                  <c:v>98</c:v>
                </c:pt>
                <c:pt idx="153">
                  <c:v>97</c:v>
                </c:pt>
                <c:pt idx="154">
                  <c:v>98</c:v>
                </c:pt>
                <c:pt idx="155">
                  <c:v>96</c:v>
                </c:pt>
                <c:pt idx="156">
                  <c:v>96</c:v>
                </c:pt>
                <c:pt idx="157">
                  <c:v>97</c:v>
                </c:pt>
                <c:pt idx="158">
                  <c:v>97</c:v>
                </c:pt>
                <c:pt idx="159">
                  <c:v>97</c:v>
                </c:pt>
                <c:pt idx="160">
                  <c:v>97</c:v>
                </c:pt>
                <c:pt idx="161">
                  <c:v>96</c:v>
                </c:pt>
                <c:pt idx="162">
                  <c:v>97</c:v>
                </c:pt>
                <c:pt idx="163">
                  <c:v>96</c:v>
                </c:pt>
                <c:pt idx="164">
                  <c:v>97</c:v>
                </c:pt>
                <c:pt idx="165">
                  <c:v>96</c:v>
                </c:pt>
                <c:pt idx="166">
                  <c:v>97</c:v>
                </c:pt>
                <c:pt idx="167">
                  <c:v>97</c:v>
                </c:pt>
                <c:pt idx="168">
                  <c:v>96</c:v>
                </c:pt>
                <c:pt idx="169">
                  <c:v>95</c:v>
                </c:pt>
                <c:pt idx="170">
                  <c:v>96</c:v>
                </c:pt>
                <c:pt idx="171">
                  <c:v>95</c:v>
                </c:pt>
                <c:pt idx="172">
                  <c:v>98</c:v>
                </c:pt>
                <c:pt idx="173">
                  <c:v>96</c:v>
                </c:pt>
                <c:pt idx="174">
                  <c:v>97</c:v>
                </c:pt>
                <c:pt idx="175">
                  <c:v>96</c:v>
                </c:pt>
                <c:pt idx="176">
                  <c:v>96</c:v>
                </c:pt>
                <c:pt idx="177">
                  <c:v>97</c:v>
                </c:pt>
                <c:pt idx="178">
                  <c:v>97</c:v>
                </c:pt>
                <c:pt idx="179">
                  <c:v>98</c:v>
                </c:pt>
                <c:pt idx="180">
                  <c:v>96</c:v>
                </c:pt>
                <c:pt idx="181">
                  <c:v>97</c:v>
                </c:pt>
                <c:pt idx="182">
                  <c:v>98</c:v>
                </c:pt>
                <c:pt idx="183">
                  <c:v>96</c:v>
                </c:pt>
                <c:pt idx="184">
                  <c:v>97</c:v>
                </c:pt>
                <c:pt idx="185">
                  <c:v>97</c:v>
                </c:pt>
                <c:pt idx="186">
                  <c:v>97</c:v>
                </c:pt>
                <c:pt idx="187">
                  <c:v>96</c:v>
                </c:pt>
                <c:pt idx="188">
                  <c:v>97</c:v>
                </c:pt>
                <c:pt idx="189">
                  <c:v>96</c:v>
                </c:pt>
                <c:pt idx="190">
                  <c:v>98</c:v>
                </c:pt>
                <c:pt idx="191">
                  <c:v>97</c:v>
                </c:pt>
                <c:pt idx="192">
                  <c:v>97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96</c:v>
                </c:pt>
                <c:pt idx="197">
                  <c:v>96</c:v>
                </c:pt>
                <c:pt idx="198">
                  <c:v>97</c:v>
                </c:pt>
                <c:pt idx="199">
                  <c:v>97</c:v>
                </c:pt>
                <c:pt idx="200">
                  <c:v>91</c:v>
                </c:pt>
                <c:pt idx="201">
                  <c:v>102</c:v>
                </c:pt>
                <c:pt idx="202">
                  <c:v>100</c:v>
                </c:pt>
                <c:pt idx="203">
                  <c:v>100</c:v>
                </c:pt>
                <c:pt idx="204">
                  <c:v>97</c:v>
                </c:pt>
                <c:pt idx="205">
                  <c:v>96</c:v>
                </c:pt>
                <c:pt idx="206">
                  <c:v>100</c:v>
                </c:pt>
                <c:pt idx="207">
                  <c:v>100</c:v>
                </c:pt>
                <c:pt idx="208">
                  <c:v>98</c:v>
                </c:pt>
                <c:pt idx="209">
                  <c:v>92</c:v>
                </c:pt>
                <c:pt idx="210">
                  <c:v>98</c:v>
                </c:pt>
                <c:pt idx="211">
                  <c:v>102</c:v>
                </c:pt>
                <c:pt idx="212">
                  <c:v>100</c:v>
                </c:pt>
                <c:pt idx="213">
                  <c:v>98</c:v>
                </c:pt>
                <c:pt idx="214">
                  <c:v>103</c:v>
                </c:pt>
                <c:pt idx="215">
                  <c:v>105</c:v>
                </c:pt>
                <c:pt idx="216">
                  <c:v>97</c:v>
                </c:pt>
                <c:pt idx="217">
                  <c:v>98</c:v>
                </c:pt>
                <c:pt idx="218">
                  <c:v>100</c:v>
                </c:pt>
                <c:pt idx="219">
                  <c:v>103</c:v>
                </c:pt>
                <c:pt idx="220">
                  <c:v>95</c:v>
                </c:pt>
                <c:pt idx="221">
                  <c:v>100</c:v>
                </c:pt>
                <c:pt idx="222">
                  <c:v>98</c:v>
                </c:pt>
                <c:pt idx="223">
                  <c:v>96</c:v>
                </c:pt>
                <c:pt idx="224">
                  <c:v>93</c:v>
                </c:pt>
                <c:pt idx="225">
                  <c:v>96</c:v>
                </c:pt>
                <c:pt idx="226">
                  <c:v>97</c:v>
                </c:pt>
                <c:pt idx="227">
                  <c:v>100</c:v>
                </c:pt>
                <c:pt idx="228">
                  <c:v>98</c:v>
                </c:pt>
                <c:pt idx="229">
                  <c:v>99</c:v>
                </c:pt>
                <c:pt idx="230">
                  <c:v>100</c:v>
                </c:pt>
                <c:pt idx="231">
                  <c:v>100</c:v>
                </c:pt>
                <c:pt idx="232">
                  <c:v>99</c:v>
                </c:pt>
                <c:pt idx="233">
                  <c:v>100</c:v>
                </c:pt>
                <c:pt idx="234">
                  <c:v>98</c:v>
                </c:pt>
                <c:pt idx="235">
                  <c:v>99</c:v>
                </c:pt>
                <c:pt idx="236">
                  <c:v>98</c:v>
                </c:pt>
                <c:pt idx="237">
                  <c:v>98</c:v>
                </c:pt>
                <c:pt idx="238">
                  <c:v>98</c:v>
                </c:pt>
                <c:pt idx="239">
                  <c:v>99</c:v>
                </c:pt>
                <c:pt idx="240">
                  <c:v>99</c:v>
                </c:pt>
                <c:pt idx="241">
                  <c:v>98</c:v>
                </c:pt>
                <c:pt idx="242">
                  <c:v>98</c:v>
                </c:pt>
                <c:pt idx="243">
                  <c:v>99</c:v>
                </c:pt>
                <c:pt idx="244">
                  <c:v>98</c:v>
                </c:pt>
                <c:pt idx="245">
                  <c:v>99</c:v>
                </c:pt>
                <c:pt idx="246">
                  <c:v>98</c:v>
                </c:pt>
                <c:pt idx="247">
                  <c:v>98</c:v>
                </c:pt>
                <c:pt idx="248">
                  <c:v>99</c:v>
                </c:pt>
                <c:pt idx="249">
                  <c:v>98</c:v>
                </c:pt>
                <c:pt idx="250">
                  <c:v>98</c:v>
                </c:pt>
                <c:pt idx="251">
                  <c:v>97</c:v>
                </c:pt>
                <c:pt idx="252">
                  <c:v>98</c:v>
                </c:pt>
                <c:pt idx="253">
                  <c:v>98</c:v>
                </c:pt>
                <c:pt idx="254">
                  <c:v>98</c:v>
                </c:pt>
                <c:pt idx="255">
                  <c:v>97</c:v>
                </c:pt>
                <c:pt idx="256">
                  <c:v>96</c:v>
                </c:pt>
                <c:pt idx="257">
                  <c:v>97</c:v>
                </c:pt>
                <c:pt idx="258">
                  <c:v>98</c:v>
                </c:pt>
                <c:pt idx="259">
                  <c:v>98</c:v>
                </c:pt>
                <c:pt idx="260">
                  <c:v>99</c:v>
                </c:pt>
                <c:pt idx="261">
                  <c:v>99</c:v>
                </c:pt>
                <c:pt idx="262">
                  <c:v>98</c:v>
                </c:pt>
                <c:pt idx="263">
                  <c:v>98</c:v>
                </c:pt>
                <c:pt idx="264">
                  <c:v>99</c:v>
                </c:pt>
                <c:pt idx="265">
                  <c:v>98</c:v>
                </c:pt>
                <c:pt idx="266">
                  <c:v>98</c:v>
                </c:pt>
                <c:pt idx="267">
                  <c:v>98</c:v>
                </c:pt>
                <c:pt idx="268">
                  <c:v>98</c:v>
                </c:pt>
                <c:pt idx="269">
                  <c:v>98</c:v>
                </c:pt>
                <c:pt idx="270">
                  <c:v>99</c:v>
                </c:pt>
                <c:pt idx="271">
                  <c:v>97</c:v>
                </c:pt>
                <c:pt idx="272">
                  <c:v>98</c:v>
                </c:pt>
                <c:pt idx="273">
                  <c:v>98</c:v>
                </c:pt>
                <c:pt idx="274">
                  <c:v>98</c:v>
                </c:pt>
                <c:pt idx="275">
                  <c:v>98</c:v>
                </c:pt>
                <c:pt idx="276">
                  <c:v>98</c:v>
                </c:pt>
                <c:pt idx="277">
                  <c:v>99</c:v>
                </c:pt>
                <c:pt idx="278">
                  <c:v>97</c:v>
                </c:pt>
                <c:pt idx="279">
                  <c:v>98</c:v>
                </c:pt>
                <c:pt idx="280">
                  <c:v>97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98</c:v>
                </c:pt>
                <c:pt idx="285">
                  <c:v>98</c:v>
                </c:pt>
                <c:pt idx="286">
                  <c:v>102</c:v>
                </c:pt>
                <c:pt idx="287">
                  <c:v>105</c:v>
                </c:pt>
                <c:pt idx="288">
                  <c:v>100</c:v>
                </c:pt>
                <c:pt idx="289">
                  <c:v>100</c:v>
                </c:pt>
                <c:pt idx="290">
                  <c:v>98</c:v>
                </c:pt>
                <c:pt idx="291">
                  <c:v>96</c:v>
                </c:pt>
                <c:pt idx="292">
                  <c:v>104</c:v>
                </c:pt>
                <c:pt idx="293">
                  <c:v>100</c:v>
                </c:pt>
                <c:pt idx="294">
                  <c:v>106</c:v>
                </c:pt>
                <c:pt idx="295">
                  <c:v>98</c:v>
                </c:pt>
                <c:pt idx="296">
                  <c:v>100</c:v>
                </c:pt>
                <c:pt idx="297">
                  <c:v>102</c:v>
                </c:pt>
                <c:pt idx="298">
                  <c:v>105</c:v>
                </c:pt>
                <c:pt idx="299">
                  <c:v>100</c:v>
                </c:pt>
                <c:pt idx="300">
                  <c:v>98</c:v>
                </c:pt>
                <c:pt idx="301">
                  <c:v>103</c:v>
                </c:pt>
                <c:pt idx="302">
                  <c:v>98</c:v>
                </c:pt>
                <c:pt idx="303">
                  <c:v>95</c:v>
                </c:pt>
                <c:pt idx="304">
                  <c:v>95</c:v>
                </c:pt>
                <c:pt idx="305">
                  <c:v>97</c:v>
                </c:pt>
                <c:pt idx="306">
                  <c:v>97</c:v>
                </c:pt>
                <c:pt idx="307">
                  <c:v>97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98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98</c:v>
                </c:pt>
                <c:pt idx="320">
                  <c:v>100</c:v>
                </c:pt>
                <c:pt idx="321">
                  <c:v>99</c:v>
                </c:pt>
                <c:pt idx="322">
                  <c:v>98</c:v>
                </c:pt>
                <c:pt idx="323">
                  <c:v>99</c:v>
                </c:pt>
                <c:pt idx="324">
                  <c:v>98</c:v>
                </c:pt>
                <c:pt idx="325">
                  <c:v>100</c:v>
                </c:pt>
                <c:pt idx="326">
                  <c:v>98</c:v>
                </c:pt>
                <c:pt idx="327">
                  <c:v>98</c:v>
                </c:pt>
                <c:pt idx="328">
                  <c:v>99</c:v>
                </c:pt>
                <c:pt idx="329">
                  <c:v>99</c:v>
                </c:pt>
                <c:pt idx="330">
                  <c:v>99</c:v>
                </c:pt>
                <c:pt idx="331">
                  <c:v>98</c:v>
                </c:pt>
                <c:pt idx="332">
                  <c:v>98</c:v>
                </c:pt>
                <c:pt idx="333">
                  <c:v>99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99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99</c:v>
                </c:pt>
                <c:pt idx="347">
                  <c:v>99</c:v>
                </c:pt>
                <c:pt idx="348">
                  <c:v>98</c:v>
                </c:pt>
                <c:pt idx="349">
                  <c:v>98</c:v>
                </c:pt>
                <c:pt idx="350">
                  <c:v>99</c:v>
                </c:pt>
                <c:pt idx="351">
                  <c:v>98</c:v>
                </c:pt>
                <c:pt idx="352">
                  <c:v>99</c:v>
                </c:pt>
                <c:pt idx="353">
                  <c:v>103</c:v>
                </c:pt>
                <c:pt idx="354">
                  <c:v>100</c:v>
                </c:pt>
                <c:pt idx="355">
                  <c:v>106</c:v>
                </c:pt>
                <c:pt idx="356">
                  <c:v>102</c:v>
                </c:pt>
                <c:pt idx="357">
                  <c:v>104</c:v>
                </c:pt>
                <c:pt idx="358">
                  <c:v>100</c:v>
                </c:pt>
                <c:pt idx="359">
                  <c:v>102</c:v>
                </c:pt>
                <c:pt idx="360">
                  <c:v>96</c:v>
                </c:pt>
                <c:pt idx="361">
                  <c:v>98</c:v>
                </c:pt>
                <c:pt idx="362">
                  <c:v>105</c:v>
                </c:pt>
                <c:pt idx="363">
                  <c:v>101</c:v>
                </c:pt>
                <c:pt idx="364">
                  <c:v>102</c:v>
                </c:pt>
                <c:pt idx="365">
                  <c:v>106</c:v>
                </c:pt>
                <c:pt idx="366">
                  <c:v>100</c:v>
                </c:pt>
                <c:pt idx="367">
                  <c:v>101</c:v>
                </c:pt>
                <c:pt idx="368">
                  <c:v>105</c:v>
                </c:pt>
                <c:pt idx="369">
                  <c:v>103</c:v>
                </c:pt>
                <c:pt idx="370">
                  <c:v>101</c:v>
                </c:pt>
                <c:pt idx="371">
                  <c:v>100</c:v>
                </c:pt>
                <c:pt idx="372">
                  <c:v>98</c:v>
                </c:pt>
                <c:pt idx="373">
                  <c:v>102</c:v>
                </c:pt>
                <c:pt idx="374">
                  <c:v>98</c:v>
                </c:pt>
                <c:pt idx="375">
                  <c:v>101</c:v>
                </c:pt>
                <c:pt idx="376">
                  <c:v>104</c:v>
                </c:pt>
                <c:pt idx="377">
                  <c:v>100</c:v>
                </c:pt>
                <c:pt idx="378">
                  <c:v>102</c:v>
                </c:pt>
                <c:pt idx="379">
                  <c:v>103</c:v>
                </c:pt>
                <c:pt idx="380">
                  <c:v>102</c:v>
                </c:pt>
                <c:pt idx="381">
                  <c:v>102</c:v>
                </c:pt>
                <c:pt idx="382">
                  <c:v>102</c:v>
                </c:pt>
                <c:pt idx="383">
                  <c:v>101</c:v>
                </c:pt>
                <c:pt idx="384">
                  <c:v>100</c:v>
                </c:pt>
                <c:pt idx="385">
                  <c:v>102</c:v>
                </c:pt>
                <c:pt idx="386">
                  <c:v>103</c:v>
                </c:pt>
                <c:pt idx="387">
                  <c:v>100</c:v>
                </c:pt>
                <c:pt idx="388">
                  <c:v>99</c:v>
                </c:pt>
                <c:pt idx="389">
                  <c:v>100</c:v>
                </c:pt>
                <c:pt idx="390">
                  <c:v>99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101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101</c:v>
                </c:pt>
                <c:pt idx="399">
                  <c:v>100</c:v>
                </c:pt>
                <c:pt idx="400">
                  <c:v>100</c:v>
                </c:pt>
                <c:pt idx="401">
                  <c:v>101</c:v>
                </c:pt>
                <c:pt idx="402">
                  <c:v>100</c:v>
                </c:pt>
                <c:pt idx="403">
                  <c:v>101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102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101</c:v>
                </c:pt>
                <c:pt idx="412">
                  <c:v>100</c:v>
                </c:pt>
                <c:pt idx="413">
                  <c:v>101</c:v>
                </c:pt>
                <c:pt idx="414">
                  <c:v>99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99</c:v>
                </c:pt>
                <c:pt idx="420">
                  <c:v>98</c:v>
                </c:pt>
                <c:pt idx="421">
                  <c:v>104</c:v>
                </c:pt>
                <c:pt idx="422">
                  <c:v>106</c:v>
                </c:pt>
                <c:pt idx="423">
                  <c:v>100</c:v>
                </c:pt>
                <c:pt idx="424">
                  <c:v>103</c:v>
                </c:pt>
                <c:pt idx="425">
                  <c:v>104</c:v>
                </c:pt>
                <c:pt idx="426">
                  <c:v>100</c:v>
                </c:pt>
                <c:pt idx="427">
                  <c:v>102</c:v>
                </c:pt>
                <c:pt idx="428">
                  <c:v>100</c:v>
                </c:pt>
                <c:pt idx="429">
                  <c:v>102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102</c:v>
                </c:pt>
                <c:pt idx="435">
                  <c:v>105</c:v>
                </c:pt>
                <c:pt idx="436">
                  <c:v>103</c:v>
                </c:pt>
                <c:pt idx="437">
                  <c:v>102</c:v>
                </c:pt>
                <c:pt idx="438">
                  <c:v>100</c:v>
                </c:pt>
                <c:pt idx="439">
                  <c:v>104</c:v>
                </c:pt>
                <c:pt idx="440">
                  <c:v>103</c:v>
                </c:pt>
                <c:pt idx="441">
                  <c:v>102</c:v>
                </c:pt>
                <c:pt idx="442">
                  <c:v>103</c:v>
                </c:pt>
                <c:pt idx="443">
                  <c:v>103</c:v>
                </c:pt>
                <c:pt idx="444">
                  <c:v>102</c:v>
                </c:pt>
                <c:pt idx="445">
                  <c:v>103</c:v>
                </c:pt>
                <c:pt idx="446">
                  <c:v>102</c:v>
                </c:pt>
                <c:pt idx="447">
                  <c:v>101</c:v>
                </c:pt>
                <c:pt idx="448">
                  <c:v>100</c:v>
                </c:pt>
                <c:pt idx="449">
                  <c:v>101</c:v>
                </c:pt>
                <c:pt idx="450">
                  <c:v>101</c:v>
                </c:pt>
                <c:pt idx="451">
                  <c:v>102</c:v>
                </c:pt>
                <c:pt idx="452">
                  <c:v>101</c:v>
                </c:pt>
                <c:pt idx="453">
                  <c:v>102</c:v>
                </c:pt>
                <c:pt idx="454">
                  <c:v>101</c:v>
                </c:pt>
                <c:pt idx="455">
                  <c:v>101</c:v>
                </c:pt>
                <c:pt idx="456">
                  <c:v>102</c:v>
                </c:pt>
                <c:pt idx="457">
                  <c:v>100</c:v>
                </c:pt>
                <c:pt idx="458">
                  <c:v>100</c:v>
                </c:pt>
                <c:pt idx="459">
                  <c:v>101</c:v>
                </c:pt>
                <c:pt idx="460">
                  <c:v>101</c:v>
                </c:pt>
                <c:pt idx="461">
                  <c:v>100</c:v>
                </c:pt>
                <c:pt idx="462">
                  <c:v>93</c:v>
                </c:pt>
                <c:pt idx="463">
                  <c:v>108</c:v>
                </c:pt>
                <c:pt idx="464">
                  <c:v>104</c:v>
                </c:pt>
                <c:pt idx="465">
                  <c:v>102</c:v>
                </c:pt>
                <c:pt idx="466">
                  <c:v>103</c:v>
                </c:pt>
                <c:pt idx="467">
                  <c:v>103</c:v>
                </c:pt>
                <c:pt idx="468">
                  <c:v>104</c:v>
                </c:pt>
                <c:pt idx="469">
                  <c:v>102</c:v>
                </c:pt>
                <c:pt idx="470">
                  <c:v>105</c:v>
                </c:pt>
                <c:pt idx="471">
                  <c:v>103</c:v>
                </c:pt>
                <c:pt idx="472">
                  <c:v>103</c:v>
                </c:pt>
                <c:pt idx="473">
                  <c:v>103</c:v>
                </c:pt>
                <c:pt idx="474">
                  <c:v>102</c:v>
                </c:pt>
                <c:pt idx="475">
                  <c:v>102</c:v>
                </c:pt>
                <c:pt idx="476">
                  <c:v>103</c:v>
                </c:pt>
                <c:pt idx="477">
                  <c:v>102</c:v>
                </c:pt>
                <c:pt idx="478">
                  <c:v>102</c:v>
                </c:pt>
                <c:pt idx="479">
                  <c:v>102</c:v>
                </c:pt>
                <c:pt idx="480">
                  <c:v>102</c:v>
                </c:pt>
                <c:pt idx="481">
                  <c:v>102</c:v>
                </c:pt>
                <c:pt idx="482">
                  <c:v>102</c:v>
                </c:pt>
                <c:pt idx="483">
                  <c:v>102</c:v>
                </c:pt>
                <c:pt idx="484">
                  <c:v>105</c:v>
                </c:pt>
                <c:pt idx="485">
                  <c:v>106</c:v>
                </c:pt>
                <c:pt idx="486">
                  <c:v>105</c:v>
                </c:pt>
                <c:pt idx="487">
                  <c:v>104</c:v>
                </c:pt>
                <c:pt idx="488">
                  <c:v>102</c:v>
                </c:pt>
                <c:pt idx="489">
                  <c:v>105</c:v>
                </c:pt>
                <c:pt idx="490">
                  <c:v>103</c:v>
                </c:pt>
                <c:pt idx="491">
                  <c:v>106</c:v>
                </c:pt>
                <c:pt idx="492">
                  <c:v>107</c:v>
                </c:pt>
                <c:pt idx="493">
                  <c:v>104</c:v>
                </c:pt>
                <c:pt idx="494">
                  <c:v>103</c:v>
                </c:pt>
                <c:pt idx="495">
                  <c:v>104</c:v>
                </c:pt>
                <c:pt idx="496">
                  <c:v>103</c:v>
                </c:pt>
                <c:pt idx="497">
                  <c:v>103</c:v>
                </c:pt>
                <c:pt idx="498">
                  <c:v>103</c:v>
                </c:pt>
                <c:pt idx="499">
                  <c:v>116</c:v>
                </c:pt>
                <c:pt idx="500">
                  <c:v>106</c:v>
                </c:pt>
                <c:pt idx="501">
                  <c:v>108</c:v>
                </c:pt>
                <c:pt idx="502">
                  <c:v>106</c:v>
                </c:pt>
                <c:pt idx="503">
                  <c:v>108</c:v>
                </c:pt>
                <c:pt idx="504">
                  <c:v>103</c:v>
                </c:pt>
                <c:pt idx="505">
                  <c:v>106</c:v>
                </c:pt>
                <c:pt idx="506">
                  <c:v>104</c:v>
                </c:pt>
                <c:pt idx="507">
                  <c:v>113</c:v>
                </c:pt>
                <c:pt idx="508">
                  <c:v>107</c:v>
                </c:pt>
                <c:pt idx="509">
                  <c:v>107</c:v>
                </c:pt>
                <c:pt idx="510">
                  <c:v>106</c:v>
                </c:pt>
                <c:pt idx="511">
                  <c:v>106</c:v>
                </c:pt>
                <c:pt idx="512">
                  <c:v>105</c:v>
                </c:pt>
                <c:pt idx="513">
                  <c:v>105</c:v>
                </c:pt>
                <c:pt idx="514">
                  <c:v>105</c:v>
                </c:pt>
                <c:pt idx="515">
                  <c:v>117</c:v>
                </c:pt>
                <c:pt idx="516">
                  <c:v>106</c:v>
                </c:pt>
                <c:pt idx="517">
                  <c:v>105</c:v>
                </c:pt>
                <c:pt idx="518">
                  <c:v>123</c:v>
                </c:pt>
                <c:pt idx="519">
                  <c:v>109</c:v>
                </c:pt>
                <c:pt idx="520">
                  <c:v>106</c:v>
                </c:pt>
                <c:pt idx="521">
                  <c:v>126</c:v>
                </c:pt>
                <c:pt idx="522">
                  <c:v>117</c:v>
                </c:pt>
                <c:pt idx="523">
                  <c:v>110</c:v>
                </c:pt>
                <c:pt idx="524">
                  <c:v>128</c:v>
                </c:pt>
                <c:pt idx="525">
                  <c:v>126</c:v>
                </c:pt>
                <c:pt idx="526">
                  <c:v>123</c:v>
                </c:pt>
                <c:pt idx="527">
                  <c:v>118</c:v>
                </c:pt>
              </c:numCache>
            </c:numRef>
          </c:xVal>
          <c:yVal>
            <c:numRef>
              <c:f>'albacore l-w'!$B$2:$B$529</c:f>
              <c:numCache>
                <c:formatCode>General</c:formatCode>
                <c:ptCount val="528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21</c:v>
                </c:pt>
                <c:pt idx="420">
                  <c:v>21</c:v>
                </c:pt>
                <c:pt idx="421">
                  <c:v>21</c:v>
                </c:pt>
                <c:pt idx="422">
                  <c:v>21</c:v>
                </c:pt>
                <c:pt idx="423">
                  <c:v>21</c:v>
                </c:pt>
                <c:pt idx="424">
                  <c:v>21</c:v>
                </c:pt>
                <c:pt idx="425">
                  <c:v>21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21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21</c:v>
                </c:pt>
                <c:pt idx="441">
                  <c:v>21</c:v>
                </c:pt>
                <c:pt idx="442">
                  <c:v>21</c:v>
                </c:pt>
                <c:pt idx="443">
                  <c:v>21</c:v>
                </c:pt>
                <c:pt idx="444">
                  <c:v>21</c:v>
                </c:pt>
                <c:pt idx="445">
                  <c:v>21</c:v>
                </c:pt>
                <c:pt idx="446">
                  <c:v>21</c:v>
                </c:pt>
                <c:pt idx="447">
                  <c:v>21</c:v>
                </c:pt>
                <c:pt idx="448">
                  <c:v>21</c:v>
                </c:pt>
                <c:pt idx="449">
                  <c:v>21</c:v>
                </c:pt>
                <c:pt idx="450">
                  <c:v>21</c:v>
                </c:pt>
                <c:pt idx="451">
                  <c:v>21</c:v>
                </c:pt>
                <c:pt idx="452">
                  <c:v>21</c:v>
                </c:pt>
                <c:pt idx="453">
                  <c:v>21</c:v>
                </c:pt>
                <c:pt idx="454">
                  <c:v>21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21</c:v>
                </c:pt>
                <c:pt idx="460">
                  <c:v>21</c:v>
                </c:pt>
                <c:pt idx="461">
                  <c:v>21</c:v>
                </c:pt>
                <c:pt idx="462">
                  <c:v>22</c:v>
                </c:pt>
                <c:pt idx="463">
                  <c:v>22</c:v>
                </c:pt>
                <c:pt idx="464">
                  <c:v>22</c:v>
                </c:pt>
                <c:pt idx="465">
                  <c:v>22</c:v>
                </c:pt>
                <c:pt idx="466">
                  <c:v>22</c:v>
                </c:pt>
                <c:pt idx="467">
                  <c:v>22</c:v>
                </c:pt>
                <c:pt idx="468">
                  <c:v>22</c:v>
                </c:pt>
                <c:pt idx="469">
                  <c:v>22</c:v>
                </c:pt>
                <c:pt idx="470">
                  <c:v>22</c:v>
                </c:pt>
                <c:pt idx="471">
                  <c:v>22</c:v>
                </c:pt>
                <c:pt idx="472">
                  <c:v>22</c:v>
                </c:pt>
                <c:pt idx="473">
                  <c:v>22</c:v>
                </c:pt>
                <c:pt idx="474">
                  <c:v>22</c:v>
                </c:pt>
                <c:pt idx="475">
                  <c:v>22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22</c:v>
                </c:pt>
                <c:pt idx="481">
                  <c:v>22</c:v>
                </c:pt>
                <c:pt idx="482">
                  <c:v>22</c:v>
                </c:pt>
                <c:pt idx="483">
                  <c:v>22</c:v>
                </c:pt>
                <c:pt idx="484">
                  <c:v>23</c:v>
                </c:pt>
                <c:pt idx="485">
                  <c:v>23</c:v>
                </c:pt>
                <c:pt idx="486">
                  <c:v>23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23</c:v>
                </c:pt>
                <c:pt idx="491">
                  <c:v>23</c:v>
                </c:pt>
                <c:pt idx="492">
                  <c:v>23</c:v>
                </c:pt>
                <c:pt idx="493">
                  <c:v>23</c:v>
                </c:pt>
                <c:pt idx="494">
                  <c:v>23</c:v>
                </c:pt>
                <c:pt idx="495">
                  <c:v>23</c:v>
                </c:pt>
                <c:pt idx="496">
                  <c:v>23</c:v>
                </c:pt>
                <c:pt idx="497">
                  <c:v>23</c:v>
                </c:pt>
                <c:pt idx="498">
                  <c:v>23</c:v>
                </c:pt>
                <c:pt idx="499">
                  <c:v>23.4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25.5</c:v>
                </c:pt>
                <c:pt idx="516">
                  <c:v>26</c:v>
                </c:pt>
                <c:pt idx="517">
                  <c:v>26</c:v>
                </c:pt>
                <c:pt idx="518">
                  <c:v>27</c:v>
                </c:pt>
                <c:pt idx="519">
                  <c:v>27</c:v>
                </c:pt>
                <c:pt idx="520">
                  <c:v>27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29</c:v>
                </c:pt>
                <c:pt idx="525">
                  <c:v>29.2</c:v>
                </c:pt>
                <c:pt idx="526">
                  <c:v>30</c:v>
                </c:pt>
                <c:pt idx="527">
                  <c:v>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59320"/>
        <c:axId val="529485312"/>
      </c:scatterChart>
      <c:valAx>
        <c:axId val="50435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5312"/>
        <c:crosses val="autoZero"/>
        <c:crossBetween val="midCat"/>
      </c:valAx>
      <c:valAx>
        <c:axId val="529485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5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52379702537183"/>
                  <c:y val="-6.04738990959463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'albacore l-w'!$H$2:$H$529</c:f>
              <c:numCache>
                <c:formatCode>General</c:formatCode>
                <c:ptCount val="528"/>
                <c:pt idx="0">
                  <c:v>1.9637878273455553</c:v>
                </c:pt>
                <c:pt idx="1">
                  <c:v>1.9590413923210936</c:v>
                </c:pt>
                <c:pt idx="2">
                  <c:v>1.968482948553935</c:v>
                </c:pt>
                <c:pt idx="3">
                  <c:v>1.9395192526186185</c:v>
                </c:pt>
                <c:pt idx="4">
                  <c:v>1.9294189257142926</c:v>
                </c:pt>
                <c:pt idx="5">
                  <c:v>1.9294189257142926</c:v>
                </c:pt>
                <c:pt idx="6">
                  <c:v>1.9294189257142926</c:v>
                </c:pt>
                <c:pt idx="7">
                  <c:v>1.968482948553935</c:v>
                </c:pt>
                <c:pt idx="8">
                  <c:v>1.9590413923210936</c:v>
                </c:pt>
                <c:pt idx="9">
                  <c:v>1.9637878273455553</c:v>
                </c:pt>
                <c:pt idx="10">
                  <c:v>1.954242509439325</c:v>
                </c:pt>
                <c:pt idx="11">
                  <c:v>1.9637878273455553</c:v>
                </c:pt>
                <c:pt idx="12">
                  <c:v>1.9637878273455553</c:v>
                </c:pt>
                <c:pt idx="13">
                  <c:v>1.9731278535996986</c:v>
                </c:pt>
                <c:pt idx="14">
                  <c:v>1.9777236052888478</c:v>
                </c:pt>
                <c:pt idx="15">
                  <c:v>1.9777236052888478</c:v>
                </c:pt>
                <c:pt idx="16">
                  <c:v>1.9731278535996986</c:v>
                </c:pt>
                <c:pt idx="17">
                  <c:v>1.9777236052888478</c:v>
                </c:pt>
                <c:pt idx="18">
                  <c:v>1.9731278535996986</c:v>
                </c:pt>
                <c:pt idx="19">
                  <c:v>1.919078092376074</c:v>
                </c:pt>
                <c:pt idx="20">
                  <c:v>1.968482948553935</c:v>
                </c:pt>
                <c:pt idx="21">
                  <c:v>1.9777236052888478</c:v>
                </c:pt>
                <c:pt idx="22">
                  <c:v>1.9777236052888478</c:v>
                </c:pt>
                <c:pt idx="23">
                  <c:v>1.9731278535996986</c:v>
                </c:pt>
                <c:pt idx="24">
                  <c:v>1.9822712330395684</c:v>
                </c:pt>
                <c:pt idx="25">
                  <c:v>1.9822712330395684</c:v>
                </c:pt>
                <c:pt idx="26">
                  <c:v>1.9731278535996986</c:v>
                </c:pt>
                <c:pt idx="27">
                  <c:v>1.968482948553935</c:v>
                </c:pt>
                <c:pt idx="28">
                  <c:v>1.9637878273455553</c:v>
                </c:pt>
                <c:pt idx="29">
                  <c:v>1.954242509439325</c:v>
                </c:pt>
                <c:pt idx="30">
                  <c:v>1.968482948553935</c:v>
                </c:pt>
                <c:pt idx="31">
                  <c:v>1.9637878273455553</c:v>
                </c:pt>
                <c:pt idx="32">
                  <c:v>1.968482948553935</c:v>
                </c:pt>
                <c:pt idx="33">
                  <c:v>1.9731278535996986</c:v>
                </c:pt>
                <c:pt idx="34">
                  <c:v>1.9822712330395684</c:v>
                </c:pt>
                <c:pt idx="35">
                  <c:v>1.968482948553935</c:v>
                </c:pt>
                <c:pt idx="36">
                  <c:v>1.968482948553935</c:v>
                </c:pt>
                <c:pt idx="37">
                  <c:v>1.9637878273455553</c:v>
                </c:pt>
                <c:pt idx="38">
                  <c:v>1.9731278535996986</c:v>
                </c:pt>
                <c:pt idx="39">
                  <c:v>1.968482948553935</c:v>
                </c:pt>
                <c:pt idx="40">
                  <c:v>1.968482948553935</c:v>
                </c:pt>
                <c:pt idx="41">
                  <c:v>1.9731278535996986</c:v>
                </c:pt>
                <c:pt idx="42">
                  <c:v>1.9637878273455553</c:v>
                </c:pt>
                <c:pt idx="43">
                  <c:v>1.9731278535996986</c:v>
                </c:pt>
                <c:pt idx="44">
                  <c:v>1.9777236052888478</c:v>
                </c:pt>
                <c:pt idx="45">
                  <c:v>1.9731278535996986</c:v>
                </c:pt>
                <c:pt idx="46">
                  <c:v>1.9731278535996986</c:v>
                </c:pt>
                <c:pt idx="47">
                  <c:v>1.9731278535996986</c:v>
                </c:pt>
                <c:pt idx="48">
                  <c:v>1.9822712330395684</c:v>
                </c:pt>
                <c:pt idx="49">
                  <c:v>1.9777236052888478</c:v>
                </c:pt>
                <c:pt idx="50">
                  <c:v>1.9777236052888478</c:v>
                </c:pt>
                <c:pt idx="51">
                  <c:v>1.9777236052888478</c:v>
                </c:pt>
                <c:pt idx="52">
                  <c:v>1.9822712330395684</c:v>
                </c:pt>
                <c:pt idx="53">
                  <c:v>1.9777236052888478</c:v>
                </c:pt>
                <c:pt idx="54">
                  <c:v>1.9731278535996986</c:v>
                </c:pt>
                <c:pt idx="55">
                  <c:v>1.9777236052888478</c:v>
                </c:pt>
                <c:pt idx="56">
                  <c:v>1.9777236052888478</c:v>
                </c:pt>
                <c:pt idx="57">
                  <c:v>1.9731278535996986</c:v>
                </c:pt>
                <c:pt idx="58">
                  <c:v>1.9822712330395684</c:v>
                </c:pt>
                <c:pt idx="59">
                  <c:v>1.9777236052888478</c:v>
                </c:pt>
                <c:pt idx="60">
                  <c:v>1.9777236052888478</c:v>
                </c:pt>
                <c:pt idx="61">
                  <c:v>1.9777236052888478</c:v>
                </c:pt>
                <c:pt idx="62">
                  <c:v>1.9731278535996986</c:v>
                </c:pt>
                <c:pt idx="63">
                  <c:v>1.9731278535996986</c:v>
                </c:pt>
                <c:pt idx="64">
                  <c:v>1.9777236052888478</c:v>
                </c:pt>
                <c:pt idx="65">
                  <c:v>1.9777236052888478</c:v>
                </c:pt>
                <c:pt idx="66">
                  <c:v>1.9867717342662448</c:v>
                </c:pt>
                <c:pt idx="67">
                  <c:v>1.9912260756924949</c:v>
                </c:pt>
                <c:pt idx="68">
                  <c:v>1.9637878273455553</c:v>
                </c:pt>
                <c:pt idx="69">
                  <c:v>1.9731278535996986</c:v>
                </c:pt>
                <c:pt idx="70">
                  <c:v>1.9822712330395684</c:v>
                </c:pt>
                <c:pt idx="71">
                  <c:v>1.9731278535996986</c:v>
                </c:pt>
                <c:pt idx="72">
                  <c:v>1.9777236052888478</c:v>
                </c:pt>
                <c:pt idx="73">
                  <c:v>1.968482948553935</c:v>
                </c:pt>
                <c:pt idx="74">
                  <c:v>1.968482948553935</c:v>
                </c:pt>
                <c:pt idx="75">
                  <c:v>1.9912260756924949</c:v>
                </c:pt>
                <c:pt idx="76">
                  <c:v>1.9731278535996986</c:v>
                </c:pt>
                <c:pt idx="77">
                  <c:v>1.9777236052888478</c:v>
                </c:pt>
                <c:pt idx="78">
                  <c:v>1.968482948553935</c:v>
                </c:pt>
                <c:pt idx="79">
                  <c:v>1.9822712330395684</c:v>
                </c:pt>
                <c:pt idx="80">
                  <c:v>1.9867717342662448</c:v>
                </c:pt>
                <c:pt idx="81">
                  <c:v>1.9777236052888478</c:v>
                </c:pt>
                <c:pt idx="82">
                  <c:v>1.9731278535996986</c:v>
                </c:pt>
                <c:pt idx="83">
                  <c:v>1.9867717342662448</c:v>
                </c:pt>
                <c:pt idx="84">
                  <c:v>1.9731278535996986</c:v>
                </c:pt>
                <c:pt idx="85">
                  <c:v>1.9867717342662448</c:v>
                </c:pt>
                <c:pt idx="86">
                  <c:v>1.9822712330395684</c:v>
                </c:pt>
                <c:pt idx="87">
                  <c:v>1.9867717342662448</c:v>
                </c:pt>
                <c:pt idx="88">
                  <c:v>1.9822712330395684</c:v>
                </c:pt>
                <c:pt idx="89">
                  <c:v>1.9777236052888478</c:v>
                </c:pt>
                <c:pt idx="90">
                  <c:v>1.9912260756924949</c:v>
                </c:pt>
                <c:pt idx="91">
                  <c:v>1.9822712330395684</c:v>
                </c:pt>
                <c:pt idx="92">
                  <c:v>1.9777236052888478</c:v>
                </c:pt>
                <c:pt idx="93">
                  <c:v>1.9777236052888478</c:v>
                </c:pt>
                <c:pt idx="94">
                  <c:v>1.9822712330395684</c:v>
                </c:pt>
                <c:pt idx="95">
                  <c:v>1.9867717342662448</c:v>
                </c:pt>
                <c:pt idx="96">
                  <c:v>1.9822712330395684</c:v>
                </c:pt>
                <c:pt idx="97">
                  <c:v>1.9731278535996986</c:v>
                </c:pt>
                <c:pt idx="98">
                  <c:v>1.9777236052888478</c:v>
                </c:pt>
                <c:pt idx="99">
                  <c:v>1.9822712330395684</c:v>
                </c:pt>
                <c:pt idx="100">
                  <c:v>1.9822712330395684</c:v>
                </c:pt>
                <c:pt idx="101">
                  <c:v>1.9777236052888478</c:v>
                </c:pt>
                <c:pt idx="102">
                  <c:v>1.9867717342662448</c:v>
                </c:pt>
                <c:pt idx="103">
                  <c:v>1.9822712330395684</c:v>
                </c:pt>
                <c:pt idx="104">
                  <c:v>1.9822712330395684</c:v>
                </c:pt>
                <c:pt idx="105">
                  <c:v>1.9822712330395684</c:v>
                </c:pt>
                <c:pt idx="106">
                  <c:v>1.9777236052888478</c:v>
                </c:pt>
                <c:pt idx="107">
                  <c:v>1.9822712330395684</c:v>
                </c:pt>
                <c:pt idx="108">
                  <c:v>1.9822712330395684</c:v>
                </c:pt>
                <c:pt idx="109">
                  <c:v>1.9867717342662448</c:v>
                </c:pt>
                <c:pt idx="110">
                  <c:v>1.9822712330395684</c:v>
                </c:pt>
                <c:pt idx="111">
                  <c:v>1.9822712330395684</c:v>
                </c:pt>
                <c:pt idx="112">
                  <c:v>1.9822712330395684</c:v>
                </c:pt>
                <c:pt idx="113">
                  <c:v>1.9777236052888478</c:v>
                </c:pt>
                <c:pt idx="114">
                  <c:v>1.9822712330395684</c:v>
                </c:pt>
                <c:pt idx="115">
                  <c:v>1.9822712330395684</c:v>
                </c:pt>
                <c:pt idx="116">
                  <c:v>1.9444826721501687</c:v>
                </c:pt>
                <c:pt idx="117">
                  <c:v>1.9912260756924949</c:v>
                </c:pt>
                <c:pt idx="118">
                  <c:v>2</c:v>
                </c:pt>
                <c:pt idx="119">
                  <c:v>1.9912260756924949</c:v>
                </c:pt>
                <c:pt idx="120">
                  <c:v>1.9822712330395684</c:v>
                </c:pt>
                <c:pt idx="121">
                  <c:v>1.9912260756924949</c:v>
                </c:pt>
                <c:pt idx="122">
                  <c:v>1.9867717342662448</c:v>
                </c:pt>
                <c:pt idx="123">
                  <c:v>1.968482948553935</c:v>
                </c:pt>
                <c:pt idx="124">
                  <c:v>1.9867717342662448</c:v>
                </c:pt>
                <c:pt idx="125">
                  <c:v>1.9731278535996986</c:v>
                </c:pt>
                <c:pt idx="126">
                  <c:v>1.9777236052888478</c:v>
                </c:pt>
                <c:pt idx="127">
                  <c:v>1.9777236052888478</c:v>
                </c:pt>
                <c:pt idx="128">
                  <c:v>1.9912260756924949</c:v>
                </c:pt>
                <c:pt idx="129">
                  <c:v>1.9822712330395684</c:v>
                </c:pt>
                <c:pt idx="130">
                  <c:v>2</c:v>
                </c:pt>
                <c:pt idx="131">
                  <c:v>1.9867717342662448</c:v>
                </c:pt>
                <c:pt idx="132">
                  <c:v>1.9912260756924949</c:v>
                </c:pt>
                <c:pt idx="133">
                  <c:v>2.0043213737826426</c:v>
                </c:pt>
                <c:pt idx="134">
                  <c:v>2.0086001717619175</c:v>
                </c:pt>
                <c:pt idx="135">
                  <c:v>1.9912260756924949</c:v>
                </c:pt>
                <c:pt idx="136">
                  <c:v>1.9731278535996986</c:v>
                </c:pt>
                <c:pt idx="137">
                  <c:v>1.9777236052888478</c:v>
                </c:pt>
                <c:pt idx="138">
                  <c:v>1.9731278535996986</c:v>
                </c:pt>
                <c:pt idx="139">
                  <c:v>1.968482948553935</c:v>
                </c:pt>
                <c:pt idx="140">
                  <c:v>1.9912260756924949</c:v>
                </c:pt>
                <c:pt idx="141">
                  <c:v>1.9822712330395684</c:v>
                </c:pt>
                <c:pt idx="142">
                  <c:v>1.9867717342662448</c:v>
                </c:pt>
                <c:pt idx="143">
                  <c:v>1.9867717342662448</c:v>
                </c:pt>
                <c:pt idx="144">
                  <c:v>1.9867717342662448</c:v>
                </c:pt>
                <c:pt idx="145">
                  <c:v>1.9822712330395684</c:v>
                </c:pt>
                <c:pt idx="146">
                  <c:v>1.9822712330395684</c:v>
                </c:pt>
                <c:pt idx="147">
                  <c:v>1.9867717342662448</c:v>
                </c:pt>
                <c:pt idx="148">
                  <c:v>1.9822712330395684</c:v>
                </c:pt>
                <c:pt idx="149">
                  <c:v>1.9777236052888478</c:v>
                </c:pt>
                <c:pt idx="150">
                  <c:v>1.9912260756924949</c:v>
                </c:pt>
                <c:pt idx="151">
                  <c:v>1.9867717342662448</c:v>
                </c:pt>
                <c:pt idx="152">
                  <c:v>1.9912260756924949</c:v>
                </c:pt>
                <c:pt idx="153">
                  <c:v>1.9867717342662448</c:v>
                </c:pt>
                <c:pt idx="154">
                  <c:v>1.9912260756924949</c:v>
                </c:pt>
                <c:pt idx="155">
                  <c:v>1.9822712330395684</c:v>
                </c:pt>
                <c:pt idx="156">
                  <c:v>1.9822712330395684</c:v>
                </c:pt>
                <c:pt idx="157">
                  <c:v>1.9867717342662448</c:v>
                </c:pt>
                <c:pt idx="158">
                  <c:v>1.9867717342662448</c:v>
                </c:pt>
                <c:pt idx="159">
                  <c:v>1.9867717342662448</c:v>
                </c:pt>
                <c:pt idx="160">
                  <c:v>1.9867717342662448</c:v>
                </c:pt>
                <c:pt idx="161">
                  <c:v>1.9822712330395684</c:v>
                </c:pt>
                <c:pt idx="162">
                  <c:v>1.9867717342662448</c:v>
                </c:pt>
                <c:pt idx="163">
                  <c:v>1.9822712330395684</c:v>
                </c:pt>
                <c:pt idx="164">
                  <c:v>1.9867717342662448</c:v>
                </c:pt>
                <c:pt idx="165">
                  <c:v>1.9822712330395684</c:v>
                </c:pt>
                <c:pt idx="166">
                  <c:v>1.9867717342662448</c:v>
                </c:pt>
                <c:pt idx="167">
                  <c:v>1.9867717342662448</c:v>
                </c:pt>
                <c:pt idx="168">
                  <c:v>1.9822712330395684</c:v>
                </c:pt>
                <c:pt idx="169">
                  <c:v>1.9777236052888478</c:v>
                </c:pt>
                <c:pt idx="170">
                  <c:v>1.9822712330395684</c:v>
                </c:pt>
                <c:pt idx="171">
                  <c:v>1.9777236052888478</c:v>
                </c:pt>
                <c:pt idx="172">
                  <c:v>1.9912260756924949</c:v>
                </c:pt>
                <c:pt idx="173">
                  <c:v>1.9822712330395684</c:v>
                </c:pt>
                <c:pt idx="174">
                  <c:v>1.9867717342662448</c:v>
                </c:pt>
                <c:pt idx="175">
                  <c:v>1.9822712330395684</c:v>
                </c:pt>
                <c:pt idx="176">
                  <c:v>1.9822712330395684</c:v>
                </c:pt>
                <c:pt idx="177">
                  <c:v>1.9867717342662448</c:v>
                </c:pt>
                <c:pt idx="178">
                  <c:v>1.9867717342662448</c:v>
                </c:pt>
                <c:pt idx="179">
                  <c:v>1.9912260756924949</c:v>
                </c:pt>
                <c:pt idx="180">
                  <c:v>1.9822712330395684</c:v>
                </c:pt>
                <c:pt idx="181">
                  <c:v>1.9867717342662448</c:v>
                </c:pt>
                <c:pt idx="182">
                  <c:v>1.9912260756924949</c:v>
                </c:pt>
                <c:pt idx="183">
                  <c:v>1.9822712330395684</c:v>
                </c:pt>
                <c:pt idx="184">
                  <c:v>1.9867717342662448</c:v>
                </c:pt>
                <c:pt idx="185">
                  <c:v>1.9867717342662448</c:v>
                </c:pt>
                <c:pt idx="186">
                  <c:v>1.9867717342662448</c:v>
                </c:pt>
                <c:pt idx="187">
                  <c:v>1.9822712330395684</c:v>
                </c:pt>
                <c:pt idx="188">
                  <c:v>1.9867717342662448</c:v>
                </c:pt>
                <c:pt idx="189">
                  <c:v>1.9822712330395684</c:v>
                </c:pt>
                <c:pt idx="190">
                  <c:v>1.9912260756924949</c:v>
                </c:pt>
                <c:pt idx="191">
                  <c:v>1.9867717342662448</c:v>
                </c:pt>
                <c:pt idx="192">
                  <c:v>1.9867717342662448</c:v>
                </c:pt>
                <c:pt idx="193">
                  <c:v>1.9867717342662448</c:v>
                </c:pt>
                <c:pt idx="194">
                  <c:v>1.9867717342662448</c:v>
                </c:pt>
                <c:pt idx="195">
                  <c:v>1.9867717342662448</c:v>
                </c:pt>
                <c:pt idx="196">
                  <c:v>1.9822712330395684</c:v>
                </c:pt>
                <c:pt idx="197">
                  <c:v>1.9822712330395684</c:v>
                </c:pt>
                <c:pt idx="198">
                  <c:v>1.9867717342662448</c:v>
                </c:pt>
                <c:pt idx="199">
                  <c:v>1.9867717342662448</c:v>
                </c:pt>
                <c:pt idx="200">
                  <c:v>1.9590413923210936</c:v>
                </c:pt>
                <c:pt idx="201">
                  <c:v>2.0086001717619175</c:v>
                </c:pt>
                <c:pt idx="202">
                  <c:v>2</c:v>
                </c:pt>
                <c:pt idx="203">
                  <c:v>2</c:v>
                </c:pt>
                <c:pt idx="204">
                  <c:v>1.9867717342662448</c:v>
                </c:pt>
                <c:pt idx="205">
                  <c:v>1.9822712330395684</c:v>
                </c:pt>
                <c:pt idx="206">
                  <c:v>2</c:v>
                </c:pt>
                <c:pt idx="207">
                  <c:v>2</c:v>
                </c:pt>
                <c:pt idx="208">
                  <c:v>1.9912260756924949</c:v>
                </c:pt>
                <c:pt idx="209">
                  <c:v>1.9637878273455553</c:v>
                </c:pt>
                <c:pt idx="210">
                  <c:v>1.9912260756924949</c:v>
                </c:pt>
                <c:pt idx="211">
                  <c:v>2.0086001717619175</c:v>
                </c:pt>
                <c:pt idx="212">
                  <c:v>2</c:v>
                </c:pt>
                <c:pt idx="213">
                  <c:v>1.9912260756924949</c:v>
                </c:pt>
                <c:pt idx="214">
                  <c:v>2.012837224705172</c:v>
                </c:pt>
                <c:pt idx="215">
                  <c:v>2.0211892990699383</c:v>
                </c:pt>
                <c:pt idx="216">
                  <c:v>1.9867717342662448</c:v>
                </c:pt>
                <c:pt idx="217">
                  <c:v>1.9912260756924949</c:v>
                </c:pt>
                <c:pt idx="218">
                  <c:v>2</c:v>
                </c:pt>
                <c:pt idx="219">
                  <c:v>2.012837224705172</c:v>
                </c:pt>
                <c:pt idx="220">
                  <c:v>1.9777236052888478</c:v>
                </c:pt>
                <c:pt idx="221">
                  <c:v>2</c:v>
                </c:pt>
                <c:pt idx="222">
                  <c:v>1.9912260756924949</c:v>
                </c:pt>
                <c:pt idx="223">
                  <c:v>1.9822712330395684</c:v>
                </c:pt>
                <c:pt idx="224">
                  <c:v>1.968482948553935</c:v>
                </c:pt>
                <c:pt idx="225">
                  <c:v>1.9822712330395684</c:v>
                </c:pt>
                <c:pt idx="226">
                  <c:v>1.9867717342662448</c:v>
                </c:pt>
                <c:pt idx="227">
                  <c:v>2</c:v>
                </c:pt>
                <c:pt idx="228">
                  <c:v>1.9912260756924949</c:v>
                </c:pt>
                <c:pt idx="229">
                  <c:v>1.9956351945975499</c:v>
                </c:pt>
                <c:pt idx="230">
                  <c:v>2</c:v>
                </c:pt>
                <c:pt idx="231">
                  <c:v>2</c:v>
                </c:pt>
                <c:pt idx="232">
                  <c:v>1.9956351945975499</c:v>
                </c:pt>
                <c:pt idx="233">
                  <c:v>2</c:v>
                </c:pt>
                <c:pt idx="234">
                  <c:v>1.9912260756924949</c:v>
                </c:pt>
                <c:pt idx="235">
                  <c:v>1.9956351945975499</c:v>
                </c:pt>
                <c:pt idx="236">
                  <c:v>1.9912260756924949</c:v>
                </c:pt>
                <c:pt idx="237">
                  <c:v>1.9912260756924949</c:v>
                </c:pt>
                <c:pt idx="238">
                  <c:v>1.9912260756924949</c:v>
                </c:pt>
                <c:pt idx="239">
                  <c:v>1.9956351945975499</c:v>
                </c:pt>
                <c:pt idx="240">
                  <c:v>1.9956351945975499</c:v>
                </c:pt>
                <c:pt idx="241">
                  <c:v>1.9912260756924949</c:v>
                </c:pt>
                <c:pt idx="242">
                  <c:v>1.9912260756924949</c:v>
                </c:pt>
                <c:pt idx="243">
                  <c:v>1.9956351945975499</c:v>
                </c:pt>
                <c:pt idx="244">
                  <c:v>1.9912260756924949</c:v>
                </c:pt>
                <c:pt idx="245">
                  <c:v>1.9956351945975499</c:v>
                </c:pt>
                <c:pt idx="246">
                  <c:v>1.9912260756924949</c:v>
                </c:pt>
                <c:pt idx="247">
                  <c:v>1.9912260756924949</c:v>
                </c:pt>
                <c:pt idx="248">
                  <c:v>1.9956351945975499</c:v>
                </c:pt>
                <c:pt idx="249">
                  <c:v>1.9912260756924949</c:v>
                </c:pt>
                <c:pt idx="250">
                  <c:v>1.9912260756924949</c:v>
                </c:pt>
                <c:pt idx="251">
                  <c:v>1.9867717342662448</c:v>
                </c:pt>
                <c:pt idx="252">
                  <c:v>1.9912260756924949</c:v>
                </c:pt>
                <c:pt idx="253">
                  <c:v>1.9912260756924949</c:v>
                </c:pt>
                <c:pt idx="254">
                  <c:v>1.9912260756924949</c:v>
                </c:pt>
                <c:pt idx="255">
                  <c:v>1.9867717342662448</c:v>
                </c:pt>
                <c:pt idx="256">
                  <c:v>1.9822712330395684</c:v>
                </c:pt>
                <c:pt idx="257">
                  <c:v>1.9867717342662448</c:v>
                </c:pt>
                <c:pt idx="258">
                  <c:v>1.9912260756924949</c:v>
                </c:pt>
                <c:pt idx="259">
                  <c:v>1.9912260756924949</c:v>
                </c:pt>
                <c:pt idx="260">
                  <c:v>1.9956351945975499</c:v>
                </c:pt>
                <c:pt idx="261">
                  <c:v>1.9956351945975499</c:v>
                </c:pt>
                <c:pt idx="262">
                  <c:v>1.9912260756924949</c:v>
                </c:pt>
                <c:pt idx="263">
                  <c:v>1.9912260756924949</c:v>
                </c:pt>
                <c:pt idx="264">
                  <c:v>1.9956351945975499</c:v>
                </c:pt>
                <c:pt idx="265">
                  <c:v>1.9912260756924949</c:v>
                </c:pt>
                <c:pt idx="266">
                  <c:v>1.9912260756924949</c:v>
                </c:pt>
                <c:pt idx="267">
                  <c:v>1.9912260756924949</c:v>
                </c:pt>
                <c:pt idx="268">
                  <c:v>1.9912260756924949</c:v>
                </c:pt>
                <c:pt idx="269">
                  <c:v>1.9912260756924949</c:v>
                </c:pt>
                <c:pt idx="270">
                  <c:v>1.9956351945975499</c:v>
                </c:pt>
                <c:pt idx="271">
                  <c:v>1.9867717342662448</c:v>
                </c:pt>
                <c:pt idx="272">
                  <c:v>1.9912260756924949</c:v>
                </c:pt>
                <c:pt idx="273">
                  <c:v>1.9912260756924949</c:v>
                </c:pt>
                <c:pt idx="274">
                  <c:v>1.9912260756924949</c:v>
                </c:pt>
                <c:pt idx="275">
                  <c:v>1.9912260756924949</c:v>
                </c:pt>
                <c:pt idx="276">
                  <c:v>1.9912260756924949</c:v>
                </c:pt>
                <c:pt idx="277">
                  <c:v>1.9956351945975499</c:v>
                </c:pt>
                <c:pt idx="278">
                  <c:v>1.9867717342662448</c:v>
                </c:pt>
                <c:pt idx="279">
                  <c:v>1.9912260756924949</c:v>
                </c:pt>
                <c:pt idx="280">
                  <c:v>1.9867717342662448</c:v>
                </c:pt>
                <c:pt idx="281">
                  <c:v>1.9912260756924949</c:v>
                </c:pt>
                <c:pt idx="282">
                  <c:v>1.9912260756924949</c:v>
                </c:pt>
                <c:pt idx="283">
                  <c:v>1.9912260756924949</c:v>
                </c:pt>
                <c:pt idx="284">
                  <c:v>1.9912260756924949</c:v>
                </c:pt>
                <c:pt idx="285">
                  <c:v>1.9912260756924949</c:v>
                </c:pt>
                <c:pt idx="286">
                  <c:v>2.0086001717619175</c:v>
                </c:pt>
                <c:pt idx="287">
                  <c:v>2.0211892990699383</c:v>
                </c:pt>
                <c:pt idx="288">
                  <c:v>2</c:v>
                </c:pt>
                <c:pt idx="289">
                  <c:v>2</c:v>
                </c:pt>
                <c:pt idx="290">
                  <c:v>1.9912260756924949</c:v>
                </c:pt>
                <c:pt idx="291">
                  <c:v>1.9822712330395684</c:v>
                </c:pt>
                <c:pt idx="292">
                  <c:v>2.0170333392987803</c:v>
                </c:pt>
                <c:pt idx="293">
                  <c:v>2</c:v>
                </c:pt>
                <c:pt idx="294">
                  <c:v>2.0253058652647704</c:v>
                </c:pt>
                <c:pt idx="295">
                  <c:v>1.9912260756924949</c:v>
                </c:pt>
                <c:pt idx="296">
                  <c:v>2</c:v>
                </c:pt>
                <c:pt idx="297">
                  <c:v>2.0086001717619175</c:v>
                </c:pt>
                <c:pt idx="298">
                  <c:v>2.0211892990699383</c:v>
                </c:pt>
                <c:pt idx="299">
                  <c:v>2</c:v>
                </c:pt>
                <c:pt idx="300">
                  <c:v>1.9912260756924949</c:v>
                </c:pt>
                <c:pt idx="301">
                  <c:v>2.012837224705172</c:v>
                </c:pt>
                <c:pt idx="302">
                  <c:v>1.9912260756924949</c:v>
                </c:pt>
                <c:pt idx="303">
                  <c:v>1.9777236052888478</c:v>
                </c:pt>
                <c:pt idx="304">
                  <c:v>1.9777236052888478</c:v>
                </c:pt>
                <c:pt idx="305">
                  <c:v>1.9867717342662448</c:v>
                </c:pt>
                <c:pt idx="306">
                  <c:v>1.9867717342662448</c:v>
                </c:pt>
                <c:pt idx="307">
                  <c:v>1.9867717342662448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1.9912260756924949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1.9912260756924949</c:v>
                </c:pt>
                <c:pt idx="320">
                  <c:v>2</c:v>
                </c:pt>
                <c:pt idx="321">
                  <c:v>1.9956351945975499</c:v>
                </c:pt>
                <c:pt idx="322">
                  <c:v>1.9912260756924949</c:v>
                </c:pt>
                <c:pt idx="323">
                  <c:v>1.9956351945975499</c:v>
                </c:pt>
                <c:pt idx="324">
                  <c:v>1.9912260756924949</c:v>
                </c:pt>
                <c:pt idx="325">
                  <c:v>2</c:v>
                </c:pt>
                <c:pt idx="326">
                  <c:v>1.9912260756924949</c:v>
                </c:pt>
                <c:pt idx="327">
                  <c:v>1.9912260756924949</c:v>
                </c:pt>
                <c:pt idx="328">
                  <c:v>1.9956351945975499</c:v>
                </c:pt>
                <c:pt idx="329">
                  <c:v>1.9956351945975499</c:v>
                </c:pt>
                <c:pt idx="330">
                  <c:v>1.9956351945975499</c:v>
                </c:pt>
                <c:pt idx="331">
                  <c:v>1.9912260756924949</c:v>
                </c:pt>
                <c:pt idx="332">
                  <c:v>1.9912260756924949</c:v>
                </c:pt>
                <c:pt idx="333">
                  <c:v>1.9956351945975499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1.9956351945975499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1.9956351945975499</c:v>
                </c:pt>
                <c:pt idx="347">
                  <c:v>1.9956351945975499</c:v>
                </c:pt>
                <c:pt idx="348">
                  <c:v>1.9912260756924949</c:v>
                </c:pt>
                <c:pt idx="349">
                  <c:v>1.9912260756924949</c:v>
                </c:pt>
                <c:pt idx="350">
                  <c:v>1.9956351945975499</c:v>
                </c:pt>
                <c:pt idx="351">
                  <c:v>1.9912260756924949</c:v>
                </c:pt>
                <c:pt idx="352">
                  <c:v>1.9956351945975499</c:v>
                </c:pt>
                <c:pt idx="353">
                  <c:v>2.012837224705172</c:v>
                </c:pt>
                <c:pt idx="354">
                  <c:v>2</c:v>
                </c:pt>
                <c:pt idx="355">
                  <c:v>2.0253058652647704</c:v>
                </c:pt>
                <c:pt idx="356">
                  <c:v>2.0086001717619175</c:v>
                </c:pt>
                <c:pt idx="357">
                  <c:v>2.0170333392987803</c:v>
                </c:pt>
                <c:pt idx="358">
                  <c:v>2</c:v>
                </c:pt>
                <c:pt idx="359">
                  <c:v>2.0086001717619175</c:v>
                </c:pt>
                <c:pt idx="360">
                  <c:v>1.9822712330395684</c:v>
                </c:pt>
                <c:pt idx="361">
                  <c:v>1.9912260756924949</c:v>
                </c:pt>
                <c:pt idx="362">
                  <c:v>2.0211892990699383</c:v>
                </c:pt>
                <c:pt idx="363">
                  <c:v>2.0043213737826426</c:v>
                </c:pt>
                <c:pt idx="364">
                  <c:v>2.0086001717619175</c:v>
                </c:pt>
                <c:pt idx="365">
                  <c:v>2.0253058652647704</c:v>
                </c:pt>
                <c:pt idx="366">
                  <c:v>2</c:v>
                </c:pt>
                <c:pt idx="367">
                  <c:v>2.0043213737826426</c:v>
                </c:pt>
                <c:pt idx="368">
                  <c:v>2.0211892990699383</c:v>
                </c:pt>
                <c:pt idx="369">
                  <c:v>2.012837224705172</c:v>
                </c:pt>
                <c:pt idx="370">
                  <c:v>2.0043213737826426</c:v>
                </c:pt>
                <c:pt idx="371">
                  <c:v>2</c:v>
                </c:pt>
                <c:pt idx="372">
                  <c:v>1.9912260756924949</c:v>
                </c:pt>
                <c:pt idx="373">
                  <c:v>2.0086001717619175</c:v>
                </c:pt>
                <c:pt idx="374">
                  <c:v>1.9912260756924949</c:v>
                </c:pt>
                <c:pt idx="375">
                  <c:v>2.0043213737826426</c:v>
                </c:pt>
                <c:pt idx="376">
                  <c:v>2.0170333392987803</c:v>
                </c:pt>
                <c:pt idx="377">
                  <c:v>2</c:v>
                </c:pt>
                <c:pt idx="378">
                  <c:v>2.0086001717619175</c:v>
                </c:pt>
                <c:pt idx="379">
                  <c:v>2.012837224705172</c:v>
                </c:pt>
                <c:pt idx="380">
                  <c:v>2.0086001717619175</c:v>
                </c:pt>
                <c:pt idx="381">
                  <c:v>2.0086001717619175</c:v>
                </c:pt>
                <c:pt idx="382">
                  <c:v>2.0086001717619175</c:v>
                </c:pt>
                <c:pt idx="383">
                  <c:v>2.0043213737826426</c:v>
                </c:pt>
                <c:pt idx="384">
                  <c:v>2</c:v>
                </c:pt>
                <c:pt idx="385">
                  <c:v>2.0086001717619175</c:v>
                </c:pt>
                <c:pt idx="386">
                  <c:v>2.012837224705172</c:v>
                </c:pt>
                <c:pt idx="387">
                  <c:v>2</c:v>
                </c:pt>
                <c:pt idx="388">
                  <c:v>1.9956351945975499</c:v>
                </c:pt>
                <c:pt idx="389">
                  <c:v>2</c:v>
                </c:pt>
                <c:pt idx="390">
                  <c:v>1.9956351945975499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2.0043213737826426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2.0043213737826426</c:v>
                </c:pt>
                <c:pt idx="399">
                  <c:v>2</c:v>
                </c:pt>
                <c:pt idx="400">
                  <c:v>2</c:v>
                </c:pt>
                <c:pt idx="401">
                  <c:v>2.0043213737826426</c:v>
                </c:pt>
                <c:pt idx="402">
                  <c:v>2</c:v>
                </c:pt>
                <c:pt idx="403">
                  <c:v>2.0043213737826426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2.0086001717619175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2.0043213737826426</c:v>
                </c:pt>
                <c:pt idx="412">
                  <c:v>2</c:v>
                </c:pt>
                <c:pt idx="413">
                  <c:v>2.0043213737826426</c:v>
                </c:pt>
                <c:pt idx="414">
                  <c:v>1.9956351945975499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1.9956351945975499</c:v>
                </c:pt>
                <c:pt idx="420">
                  <c:v>1.9912260756924949</c:v>
                </c:pt>
                <c:pt idx="421">
                  <c:v>2.0170333392987803</c:v>
                </c:pt>
                <c:pt idx="422">
                  <c:v>2.0253058652647704</c:v>
                </c:pt>
                <c:pt idx="423">
                  <c:v>2</c:v>
                </c:pt>
                <c:pt idx="424">
                  <c:v>2.012837224705172</c:v>
                </c:pt>
                <c:pt idx="425">
                  <c:v>2.0170333392987803</c:v>
                </c:pt>
                <c:pt idx="426">
                  <c:v>2</c:v>
                </c:pt>
                <c:pt idx="427">
                  <c:v>2.0086001717619175</c:v>
                </c:pt>
                <c:pt idx="428">
                  <c:v>2</c:v>
                </c:pt>
                <c:pt idx="429">
                  <c:v>2.0086001717619175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2.0086001717619175</c:v>
                </c:pt>
                <c:pt idx="435">
                  <c:v>2.0211892990699383</c:v>
                </c:pt>
                <c:pt idx="436">
                  <c:v>2.012837224705172</c:v>
                </c:pt>
                <c:pt idx="437">
                  <c:v>2.0086001717619175</c:v>
                </c:pt>
                <c:pt idx="438">
                  <c:v>2</c:v>
                </c:pt>
                <c:pt idx="439">
                  <c:v>2.0170333392987803</c:v>
                </c:pt>
                <c:pt idx="440">
                  <c:v>2.012837224705172</c:v>
                </c:pt>
                <c:pt idx="441">
                  <c:v>2.0086001717619175</c:v>
                </c:pt>
                <c:pt idx="442">
                  <c:v>2.012837224705172</c:v>
                </c:pt>
                <c:pt idx="443">
                  <c:v>2.012837224705172</c:v>
                </c:pt>
                <c:pt idx="444">
                  <c:v>2.0086001717619175</c:v>
                </c:pt>
                <c:pt idx="445">
                  <c:v>2.012837224705172</c:v>
                </c:pt>
                <c:pt idx="446">
                  <c:v>2.0086001717619175</c:v>
                </c:pt>
                <c:pt idx="447">
                  <c:v>2.0043213737826426</c:v>
                </c:pt>
                <c:pt idx="448">
                  <c:v>2</c:v>
                </c:pt>
                <c:pt idx="449">
                  <c:v>2.0043213737826426</c:v>
                </c:pt>
                <c:pt idx="450">
                  <c:v>2.0043213737826426</c:v>
                </c:pt>
                <c:pt idx="451">
                  <c:v>2.0086001717619175</c:v>
                </c:pt>
                <c:pt idx="452">
                  <c:v>2.0043213737826426</c:v>
                </c:pt>
                <c:pt idx="453">
                  <c:v>2.0086001717619175</c:v>
                </c:pt>
                <c:pt idx="454">
                  <c:v>2.0043213737826426</c:v>
                </c:pt>
                <c:pt idx="455">
                  <c:v>2.0043213737826426</c:v>
                </c:pt>
                <c:pt idx="456">
                  <c:v>2.0086001717619175</c:v>
                </c:pt>
                <c:pt idx="457">
                  <c:v>2</c:v>
                </c:pt>
                <c:pt idx="458">
                  <c:v>2</c:v>
                </c:pt>
                <c:pt idx="459">
                  <c:v>2.0043213737826426</c:v>
                </c:pt>
                <c:pt idx="460">
                  <c:v>2.0043213737826426</c:v>
                </c:pt>
                <c:pt idx="461">
                  <c:v>2</c:v>
                </c:pt>
                <c:pt idx="462">
                  <c:v>1.968482948553935</c:v>
                </c:pt>
                <c:pt idx="463">
                  <c:v>2.0334237554869499</c:v>
                </c:pt>
                <c:pt idx="464">
                  <c:v>2.0170333392987803</c:v>
                </c:pt>
                <c:pt idx="465">
                  <c:v>2.0086001717619175</c:v>
                </c:pt>
                <c:pt idx="466">
                  <c:v>2.012837224705172</c:v>
                </c:pt>
                <c:pt idx="467">
                  <c:v>2.012837224705172</c:v>
                </c:pt>
                <c:pt idx="468">
                  <c:v>2.0170333392987803</c:v>
                </c:pt>
                <c:pt idx="469">
                  <c:v>2.0086001717619175</c:v>
                </c:pt>
                <c:pt idx="470">
                  <c:v>2.0211892990699383</c:v>
                </c:pt>
                <c:pt idx="471">
                  <c:v>2.012837224705172</c:v>
                </c:pt>
                <c:pt idx="472">
                  <c:v>2.012837224705172</c:v>
                </c:pt>
                <c:pt idx="473">
                  <c:v>2.012837224705172</c:v>
                </c:pt>
                <c:pt idx="474">
                  <c:v>2.0086001717619175</c:v>
                </c:pt>
                <c:pt idx="475">
                  <c:v>2.0086001717619175</c:v>
                </c:pt>
                <c:pt idx="476">
                  <c:v>2.012837224705172</c:v>
                </c:pt>
                <c:pt idx="477">
                  <c:v>2.0086001717619175</c:v>
                </c:pt>
                <c:pt idx="478">
                  <c:v>2.0086001717619175</c:v>
                </c:pt>
                <c:pt idx="479">
                  <c:v>2.0086001717619175</c:v>
                </c:pt>
                <c:pt idx="480">
                  <c:v>2.0086001717619175</c:v>
                </c:pt>
                <c:pt idx="481">
                  <c:v>2.0086001717619175</c:v>
                </c:pt>
                <c:pt idx="482">
                  <c:v>2.0086001717619175</c:v>
                </c:pt>
                <c:pt idx="483">
                  <c:v>2.0086001717619175</c:v>
                </c:pt>
                <c:pt idx="484">
                  <c:v>2.0211892990699383</c:v>
                </c:pt>
                <c:pt idx="485">
                  <c:v>2.0253058652647704</c:v>
                </c:pt>
                <c:pt idx="486">
                  <c:v>2.0211892990699383</c:v>
                </c:pt>
                <c:pt idx="487">
                  <c:v>2.0170333392987803</c:v>
                </c:pt>
                <c:pt idx="488">
                  <c:v>2.0086001717619175</c:v>
                </c:pt>
                <c:pt idx="489">
                  <c:v>2.0211892990699383</c:v>
                </c:pt>
                <c:pt idx="490">
                  <c:v>2.012837224705172</c:v>
                </c:pt>
                <c:pt idx="491">
                  <c:v>2.0253058652647704</c:v>
                </c:pt>
                <c:pt idx="492">
                  <c:v>2.0293837776852097</c:v>
                </c:pt>
                <c:pt idx="493">
                  <c:v>2.0170333392987803</c:v>
                </c:pt>
                <c:pt idx="494">
                  <c:v>2.012837224705172</c:v>
                </c:pt>
                <c:pt idx="495">
                  <c:v>2.0170333392987803</c:v>
                </c:pt>
                <c:pt idx="496">
                  <c:v>2.012837224705172</c:v>
                </c:pt>
                <c:pt idx="497">
                  <c:v>2.012837224705172</c:v>
                </c:pt>
                <c:pt idx="498">
                  <c:v>2.012837224705172</c:v>
                </c:pt>
                <c:pt idx="499">
                  <c:v>2.0644579892269186</c:v>
                </c:pt>
                <c:pt idx="500">
                  <c:v>2.0253058652647704</c:v>
                </c:pt>
                <c:pt idx="501">
                  <c:v>2.0334237554869499</c:v>
                </c:pt>
                <c:pt idx="502">
                  <c:v>2.0253058652647704</c:v>
                </c:pt>
                <c:pt idx="503">
                  <c:v>2.0334237554869499</c:v>
                </c:pt>
                <c:pt idx="504">
                  <c:v>2.012837224705172</c:v>
                </c:pt>
                <c:pt idx="505">
                  <c:v>2.0253058652647704</c:v>
                </c:pt>
                <c:pt idx="506">
                  <c:v>2.0170333392987803</c:v>
                </c:pt>
                <c:pt idx="507">
                  <c:v>2.0530784434834195</c:v>
                </c:pt>
                <c:pt idx="508">
                  <c:v>2.0293837776852097</c:v>
                </c:pt>
                <c:pt idx="509">
                  <c:v>2.0293837776852097</c:v>
                </c:pt>
                <c:pt idx="510">
                  <c:v>2.0253058652647704</c:v>
                </c:pt>
                <c:pt idx="511">
                  <c:v>2.0253058652647704</c:v>
                </c:pt>
                <c:pt idx="512">
                  <c:v>2.0211892990699383</c:v>
                </c:pt>
                <c:pt idx="513">
                  <c:v>2.0211892990699383</c:v>
                </c:pt>
                <c:pt idx="514">
                  <c:v>2.0211892990699383</c:v>
                </c:pt>
                <c:pt idx="515">
                  <c:v>2.0681858617461617</c:v>
                </c:pt>
                <c:pt idx="516">
                  <c:v>2.0253058652647704</c:v>
                </c:pt>
                <c:pt idx="517">
                  <c:v>2.0211892990699383</c:v>
                </c:pt>
                <c:pt idx="518">
                  <c:v>2.0899051114393981</c:v>
                </c:pt>
                <c:pt idx="519">
                  <c:v>2.0374264979406238</c:v>
                </c:pt>
                <c:pt idx="520">
                  <c:v>2.0253058652647704</c:v>
                </c:pt>
                <c:pt idx="521">
                  <c:v>2.1003705451175629</c:v>
                </c:pt>
                <c:pt idx="522">
                  <c:v>2.0681858617461617</c:v>
                </c:pt>
                <c:pt idx="523">
                  <c:v>2.0413926851582249</c:v>
                </c:pt>
                <c:pt idx="524">
                  <c:v>2.1072099696478683</c:v>
                </c:pt>
                <c:pt idx="525">
                  <c:v>2.1003705451175629</c:v>
                </c:pt>
                <c:pt idx="526">
                  <c:v>2.0899051114393981</c:v>
                </c:pt>
                <c:pt idx="527">
                  <c:v>2.0718820073061255</c:v>
                </c:pt>
              </c:numCache>
            </c:numRef>
          </c:xVal>
          <c:yVal>
            <c:numRef>
              <c:f>'albacore l-w'!$I$2:$I$529</c:f>
              <c:numCache>
                <c:formatCode>General</c:formatCode>
                <c:ptCount val="528"/>
                <c:pt idx="0">
                  <c:v>1.0791812460476249</c:v>
                </c:pt>
                <c:pt idx="1">
                  <c:v>1.1139433523068367</c:v>
                </c:pt>
                <c:pt idx="2">
                  <c:v>1.1139433523068367</c:v>
                </c:pt>
                <c:pt idx="3">
                  <c:v>1.1139433523068367</c:v>
                </c:pt>
                <c:pt idx="4">
                  <c:v>1.1139433523068367</c:v>
                </c:pt>
                <c:pt idx="5">
                  <c:v>1.1139433523068367</c:v>
                </c:pt>
                <c:pt idx="6">
                  <c:v>1.1139433523068367</c:v>
                </c:pt>
                <c:pt idx="7">
                  <c:v>1.1139433523068367</c:v>
                </c:pt>
                <c:pt idx="8">
                  <c:v>1.146128035678238</c:v>
                </c:pt>
                <c:pt idx="9">
                  <c:v>1.146128035678238</c:v>
                </c:pt>
                <c:pt idx="10">
                  <c:v>1.146128035678238</c:v>
                </c:pt>
                <c:pt idx="11">
                  <c:v>1.146128035678238</c:v>
                </c:pt>
                <c:pt idx="12">
                  <c:v>1.146128035678238</c:v>
                </c:pt>
                <c:pt idx="13">
                  <c:v>1.146128035678238</c:v>
                </c:pt>
                <c:pt idx="14">
                  <c:v>1.146128035678238</c:v>
                </c:pt>
                <c:pt idx="15">
                  <c:v>1.146128035678238</c:v>
                </c:pt>
                <c:pt idx="16">
                  <c:v>1.146128035678238</c:v>
                </c:pt>
                <c:pt idx="17">
                  <c:v>1.146128035678238</c:v>
                </c:pt>
                <c:pt idx="18">
                  <c:v>1.146128035678238</c:v>
                </c:pt>
                <c:pt idx="19">
                  <c:v>1.1760912590556813</c:v>
                </c:pt>
                <c:pt idx="20">
                  <c:v>1.1760912590556813</c:v>
                </c:pt>
                <c:pt idx="21">
                  <c:v>1.1760912590556813</c:v>
                </c:pt>
                <c:pt idx="22">
                  <c:v>1.1760912590556813</c:v>
                </c:pt>
                <c:pt idx="23">
                  <c:v>1.1760912590556813</c:v>
                </c:pt>
                <c:pt idx="24">
                  <c:v>1.1760912590556813</c:v>
                </c:pt>
                <c:pt idx="25">
                  <c:v>1.1760912590556813</c:v>
                </c:pt>
                <c:pt idx="26">
                  <c:v>1.1760912590556813</c:v>
                </c:pt>
                <c:pt idx="27">
                  <c:v>1.1760912590556813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1.1760912590556813</c:v>
                </c:pt>
                <c:pt idx="35">
                  <c:v>1.1760912590556813</c:v>
                </c:pt>
                <c:pt idx="36">
                  <c:v>1.1760912590556813</c:v>
                </c:pt>
                <c:pt idx="37">
                  <c:v>1.1760912590556813</c:v>
                </c:pt>
                <c:pt idx="38">
                  <c:v>1.1760912590556813</c:v>
                </c:pt>
                <c:pt idx="39">
                  <c:v>1.1760912590556813</c:v>
                </c:pt>
                <c:pt idx="40">
                  <c:v>1.1760912590556813</c:v>
                </c:pt>
                <c:pt idx="41">
                  <c:v>1.1760912590556813</c:v>
                </c:pt>
                <c:pt idx="42">
                  <c:v>1.1760912590556813</c:v>
                </c:pt>
                <c:pt idx="43">
                  <c:v>1.1760912590556813</c:v>
                </c:pt>
                <c:pt idx="44">
                  <c:v>1.1760912590556813</c:v>
                </c:pt>
                <c:pt idx="45">
                  <c:v>1.1760912590556813</c:v>
                </c:pt>
                <c:pt idx="46">
                  <c:v>1.1760912590556813</c:v>
                </c:pt>
                <c:pt idx="47">
                  <c:v>1.1760912590556813</c:v>
                </c:pt>
                <c:pt idx="48">
                  <c:v>1.1760912590556813</c:v>
                </c:pt>
                <c:pt idx="49">
                  <c:v>1.1760912590556813</c:v>
                </c:pt>
                <c:pt idx="50">
                  <c:v>1.1760912590556813</c:v>
                </c:pt>
                <c:pt idx="51">
                  <c:v>1.1760912590556813</c:v>
                </c:pt>
                <c:pt idx="52">
                  <c:v>1.1760912590556813</c:v>
                </c:pt>
                <c:pt idx="53">
                  <c:v>1.1760912590556813</c:v>
                </c:pt>
                <c:pt idx="54">
                  <c:v>1.1760912590556813</c:v>
                </c:pt>
                <c:pt idx="55">
                  <c:v>1.1760912590556813</c:v>
                </c:pt>
                <c:pt idx="56">
                  <c:v>1.1760912590556813</c:v>
                </c:pt>
                <c:pt idx="57">
                  <c:v>1.1760912590556813</c:v>
                </c:pt>
                <c:pt idx="58">
                  <c:v>1.1760912590556813</c:v>
                </c:pt>
                <c:pt idx="59">
                  <c:v>1.1760912590556813</c:v>
                </c:pt>
                <c:pt idx="60">
                  <c:v>1.1760912590556813</c:v>
                </c:pt>
                <c:pt idx="61">
                  <c:v>1.1760912590556813</c:v>
                </c:pt>
                <c:pt idx="62">
                  <c:v>1.1760912590556813</c:v>
                </c:pt>
                <c:pt idx="63">
                  <c:v>1.1760912590556813</c:v>
                </c:pt>
                <c:pt idx="64">
                  <c:v>1.1760912590556813</c:v>
                </c:pt>
                <c:pt idx="65">
                  <c:v>1.1760912590556813</c:v>
                </c:pt>
                <c:pt idx="66">
                  <c:v>1.2041199826559248</c:v>
                </c:pt>
                <c:pt idx="67">
                  <c:v>1.2041199826559248</c:v>
                </c:pt>
                <c:pt idx="68">
                  <c:v>1.2041199826559248</c:v>
                </c:pt>
                <c:pt idx="69">
                  <c:v>1.2041199826559248</c:v>
                </c:pt>
                <c:pt idx="70">
                  <c:v>1.2041199826559248</c:v>
                </c:pt>
                <c:pt idx="71">
                  <c:v>1.2041199826559248</c:v>
                </c:pt>
                <c:pt idx="72">
                  <c:v>1.2041199826559248</c:v>
                </c:pt>
                <c:pt idx="73">
                  <c:v>1.2041199826559248</c:v>
                </c:pt>
                <c:pt idx="74">
                  <c:v>1.2041199826559248</c:v>
                </c:pt>
                <c:pt idx="75">
                  <c:v>1.2041199826559248</c:v>
                </c:pt>
                <c:pt idx="76">
                  <c:v>1.2041199826559248</c:v>
                </c:pt>
                <c:pt idx="77">
                  <c:v>1.2041199826559248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1.2041199826559248</c:v>
                </c:pt>
                <c:pt idx="83">
                  <c:v>1.2041199826559248</c:v>
                </c:pt>
                <c:pt idx="84">
                  <c:v>1.2041199826559248</c:v>
                </c:pt>
                <c:pt idx="85">
                  <c:v>1.2041199826559248</c:v>
                </c:pt>
                <c:pt idx="86">
                  <c:v>1.2041199826559248</c:v>
                </c:pt>
                <c:pt idx="87">
                  <c:v>1.2041199826559248</c:v>
                </c:pt>
                <c:pt idx="88">
                  <c:v>1.2041199826559248</c:v>
                </c:pt>
                <c:pt idx="89">
                  <c:v>1.2041199826559248</c:v>
                </c:pt>
                <c:pt idx="90">
                  <c:v>1.2041199826559248</c:v>
                </c:pt>
                <c:pt idx="91">
                  <c:v>1.2041199826559248</c:v>
                </c:pt>
                <c:pt idx="92">
                  <c:v>1.2041199826559248</c:v>
                </c:pt>
                <c:pt idx="93">
                  <c:v>1.2041199826559248</c:v>
                </c:pt>
                <c:pt idx="94">
                  <c:v>1.2041199826559248</c:v>
                </c:pt>
                <c:pt idx="95">
                  <c:v>1.2041199826559248</c:v>
                </c:pt>
                <c:pt idx="96">
                  <c:v>1.2041199826559248</c:v>
                </c:pt>
                <c:pt idx="97">
                  <c:v>1.2041199826559248</c:v>
                </c:pt>
                <c:pt idx="98">
                  <c:v>1.2041199826559248</c:v>
                </c:pt>
                <c:pt idx="99">
                  <c:v>1.2041199826559248</c:v>
                </c:pt>
                <c:pt idx="100">
                  <c:v>1.2041199826559248</c:v>
                </c:pt>
                <c:pt idx="101">
                  <c:v>1.2041199826559248</c:v>
                </c:pt>
                <c:pt idx="102">
                  <c:v>1.2041199826559248</c:v>
                </c:pt>
                <c:pt idx="103">
                  <c:v>1.2041199826559248</c:v>
                </c:pt>
                <c:pt idx="104">
                  <c:v>1.2041199826559248</c:v>
                </c:pt>
                <c:pt idx="105">
                  <c:v>1.2041199826559248</c:v>
                </c:pt>
                <c:pt idx="106">
                  <c:v>1.2041199826559248</c:v>
                </c:pt>
                <c:pt idx="107">
                  <c:v>1.2041199826559248</c:v>
                </c:pt>
                <c:pt idx="108">
                  <c:v>1.2041199826559248</c:v>
                </c:pt>
                <c:pt idx="109">
                  <c:v>1.2041199826559248</c:v>
                </c:pt>
                <c:pt idx="110">
                  <c:v>1.2041199826559248</c:v>
                </c:pt>
                <c:pt idx="111">
                  <c:v>1.2041199826559248</c:v>
                </c:pt>
                <c:pt idx="112">
                  <c:v>1.2041199826559248</c:v>
                </c:pt>
                <c:pt idx="113">
                  <c:v>1.2041199826559248</c:v>
                </c:pt>
                <c:pt idx="114">
                  <c:v>1.2041199826559248</c:v>
                </c:pt>
                <c:pt idx="115">
                  <c:v>1.2041199826559248</c:v>
                </c:pt>
                <c:pt idx="116">
                  <c:v>1.2304489213782739</c:v>
                </c:pt>
                <c:pt idx="117">
                  <c:v>1.2304489213782739</c:v>
                </c:pt>
                <c:pt idx="118">
                  <c:v>1.2304489213782739</c:v>
                </c:pt>
                <c:pt idx="119">
                  <c:v>1.2304489213782739</c:v>
                </c:pt>
                <c:pt idx="120">
                  <c:v>1.2304489213782739</c:v>
                </c:pt>
                <c:pt idx="121">
                  <c:v>1.2304489213782739</c:v>
                </c:pt>
                <c:pt idx="122">
                  <c:v>1.2304489213782739</c:v>
                </c:pt>
                <c:pt idx="123">
                  <c:v>1.2304489213782739</c:v>
                </c:pt>
                <c:pt idx="124">
                  <c:v>1.2304489213782739</c:v>
                </c:pt>
                <c:pt idx="125">
                  <c:v>1.2304489213782739</c:v>
                </c:pt>
                <c:pt idx="126">
                  <c:v>1.2304489213782739</c:v>
                </c:pt>
                <c:pt idx="127">
                  <c:v>1.2304489213782739</c:v>
                </c:pt>
                <c:pt idx="128">
                  <c:v>1.2304489213782739</c:v>
                </c:pt>
                <c:pt idx="129">
                  <c:v>1.2304489213782739</c:v>
                </c:pt>
                <c:pt idx="130">
                  <c:v>1.2304489213782739</c:v>
                </c:pt>
                <c:pt idx="131">
                  <c:v>1.2304489213782739</c:v>
                </c:pt>
                <c:pt idx="132">
                  <c:v>1.2304489213782739</c:v>
                </c:pt>
                <c:pt idx="133">
                  <c:v>1.2304489213782739</c:v>
                </c:pt>
                <c:pt idx="134">
                  <c:v>1.2304489213782739</c:v>
                </c:pt>
                <c:pt idx="135">
                  <c:v>1.2304489213782739</c:v>
                </c:pt>
                <c:pt idx="136">
                  <c:v>1.2304489213782739</c:v>
                </c:pt>
                <c:pt idx="137">
                  <c:v>1.2304489213782739</c:v>
                </c:pt>
                <c:pt idx="138">
                  <c:v>1.2304489213782739</c:v>
                </c:pt>
                <c:pt idx="139">
                  <c:v>1.2304489213782739</c:v>
                </c:pt>
                <c:pt idx="140">
                  <c:v>1.2304489213782739</c:v>
                </c:pt>
                <c:pt idx="141">
                  <c:v>1.2304489213782739</c:v>
                </c:pt>
                <c:pt idx="142">
                  <c:v>1.2304489213782739</c:v>
                </c:pt>
                <c:pt idx="143">
                  <c:v>1.2304489213782739</c:v>
                </c:pt>
                <c:pt idx="144">
                  <c:v>1.2304489213782739</c:v>
                </c:pt>
                <c:pt idx="145">
                  <c:v>1.2304489213782739</c:v>
                </c:pt>
                <c:pt idx="146">
                  <c:v>1.2304489213782739</c:v>
                </c:pt>
                <c:pt idx="147">
                  <c:v>1.2304489213782739</c:v>
                </c:pt>
                <c:pt idx="148">
                  <c:v>1.2304489213782739</c:v>
                </c:pt>
                <c:pt idx="149">
                  <c:v>1.2304489213782739</c:v>
                </c:pt>
                <c:pt idx="150">
                  <c:v>1.2304489213782739</c:v>
                </c:pt>
                <c:pt idx="151">
                  <c:v>1.2304489213782739</c:v>
                </c:pt>
                <c:pt idx="152">
                  <c:v>1.2304489213782739</c:v>
                </c:pt>
                <c:pt idx="153">
                  <c:v>1.2304489213782739</c:v>
                </c:pt>
                <c:pt idx="154">
                  <c:v>1.2304489213782739</c:v>
                </c:pt>
                <c:pt idx="155">
                  <c:v>1.2304489213782739</c:v>
                </c:pt>
                <c:pt idx="156">
                  <c:v>1.2304489213782739</c:v>
                </c:pt>
                <c:pt idx="157">
                  <c:v>1.2304489213782739</c:v>
                </c:pt>
                <c:pt idx="158">
                  <c:v>1.2304489213782739</c:v>
                </c:pt>
                <c:pt idx="159">
                  <c:v>1.2304489213782739</c:v>
                </c:pt>
                <c:pt idx="160">
                  <c:v>1.2304489213782739</c:v>
                </c:pt>
                <c:pt idx="161">
                  <c:v>1.2304489213782739</c:v>
                </c:pt>
                <c:pt idx="162">
                  <c:v>1.2304489213782739</c:v>
                </c:pt>
                <c:pt idx="163">
                  <c:v>1.2304489213782739</c:v>
                </c:pt>
                <c:pt idx="164">
                  <c:v>1.2304489213782739</c:v>
                </c:pt>
                <c:pt idx="165">
                  <c:v>1.2304489213782739</c:v>
                </c:pt>
                <c:pt idx="166">
                  <c:v>1.2304489213782739</c:v>
                </c:pt>
                <c:pt idx="167">
                  <c:v>1.2304489213782739</c:v>
                </c:pt>
                <c:pt idx="168">
                  <c:v>1.2304489213782739</c:v>
                </c:pt>
                <c:pt idx="169">
                  <c:v>1.2304489213782739</c:v>
                </c:pt>
                <c:pt idx="170">
                  <c:v>1.2304489213782739</c:v>
                </c:pt>
                <c:pt idx="171">
                  <c:v>1.2304489213782739</c:v>
                </c:pt>
                <c:pt idx="172">
                  <c:v>1.2304489213782739</c:v>
                </c:pt>
                <c:pt idx="173">
                  <c:v>1.2304489213782739</c:v>
                </c:pt>
                <c:pt idx="174">
                  <c:v>1.2304489213782739</c:v>
                </c:pt>
                <c:pt idx="175">
                  <c:v>1.2304489213782739</c:v>
                </c:pt>
                <c:pt idx="176">
                  <c:v>1.2304489213782739</c:v>
                </c:pt>
                <c:pt idx="177">
                  <c:v>1.2304489213782739</c:v>
                </c:pt>
                <c:pt idx="178">
                  <c:v>1.2304489213782739</c:v>
                </c:pt>
                <c:pt idx="179">
                  <c:v>1.2304489213782739</c:v>
                </c:pt>
                <c:pt idx="180">
                  <c:v>1.2304489213782739</c:v>
                </c:pt>
                <c:pt idx="181">
                  <c:v>1.2304489213782739</c:v>
                </c:pt>
                <c:pt idx="182">
                  <c:v>1.2304489213782739</c:v>
                </c:pt>
                <c:pt idx="183">
                  <c:v>1.2304489213782739</c:v>
                </c:pt>
                <c:pt idx="184">
                  <c:v>1.2304489213782739</c:v>
                </c:pt>
                <c:pt idx="185">
                  <c:v>1.2304489213782739</c:v>
                </c:pt>
                <c:pt idx="186">
                  <c:v>1.2304489213782739</c:v>
                </c:pt>
                <c:pt idx="187">
                  <c:v>1.2304489213782739</c:v>
                </c:pt>
                <c:pt idx="188">
                  <c:v>1.2304489213782739</c:v>
                </c:pt>
                <c:pt idx="189">
                  <c:v>1.2304489213782739</c:v>
                </c:pt>
                <c:pt idx="190">
                  <c:v>1.2304489213782739</c:v>
                </c:pt>
                <c:pt idx="191">
                  <c:v>1.2304489213782739</c:v>
                </c:pt>
                <c:pt idx="192">
                  <c:v>1.2304489213782739</c:v>
                </c:pt>
                <c:pt idx="193">
                  <c:v>1.2304489213782739</c:v>
                </c:pt>
                <c:pt idx="194">
                  <c:v>1.2304489213782739</c:v>
                </c:pt>
                <c:pt idx="195">
                  <c:v>1.2304489213782739</c:v>
                </c:pt>
                <c:pt idx="196">
                  <c:v>1.2304489213782739</c:v>
                </c:pt>
                <c:pt idx="197">
                  <c:v>1.2304489213782739</c:v>
                </c:pt>
                <c:pt idx="198">
                  <c:v>1.2304489213782739</c:v>
                </c:pt>
                <c:pt idx="199">
                  <c:v>1.255272505103306</c:v>
                </c:pt>
                <c:pt idx="200">
                  <c:v>1.255272505103306</c:v>
                </c:pt>
                <c:pt idx="201">
                  <c:v>1.255272505103306</c:v>
                </c:pt>
                <c:pt idx="202">
                  <c:v>1.255272505103306</c:v>
                </c:pt>
                <c:pt idx="203">
                  <c:v>1.255272505103306</c:v>
                </c:pt>
                <c:pt idx="204">
                  <c:v>1.255272505103306</c:v>
                </c:pt>
                <c:pt idx="205">
                  <c:v>1.255272505103306</c:v>
                </c:pt>
                <c:pt idx="206">
                  <c:v>1.255272505103306</c:v>
                </c:pt>
                <c:pt idx="207">
                  <c:v>1.255272505103306</c:v>
                </c:pt>
                <c:pt idx="208">
                  <c:v>1.255272505103306</c:v>
                </c:pt>
                <c:pt idx="209">
                  <c:v>1.255272505103306</c:v>
                </c:pt>
                <c:pt idx="210">
                  <c:v>1.255272505103306</c:v>
                </c:pt>
                <c:pt idx="211">
                  <c:v>1.255272505103306</c:v>
                </c:pt>
                <c:pt idx="212">
                  <c:v>1.255272505103306</c:v>
                </c:pt>
                <c:pt idx="213">
                  <c:v>1.255272505103306</c:v>
                </c:pt>
                <c:pt idx="214">
                  <c:v>1.255272505103306</c:v>
                </c:pt>
                <c:pt idx="215">
                  <c:v>1.255272505103306</c:v>
                </c:pt>
                <c:pt idx="216">
                  <c:v>1.255272505103306</c:v>
                </c:pt>
                <c:pt idx="217">
                  <c:v>1.255272505103306</c:v>
                </c:pt>
                <c:pt idx="218">
                  <c:v>1.255272505103306</c:v>
                </c:pt>
                <c:pt idx="219">
                  <c:v>1.255272505103306</c:v>
                </c:pt>
                <c:pt idx="220">
                  <c:v>1.255272505103306</c:v>
                </c:pt>
                <c:pt idx="221">
                  <c:v>1.255272505103306</c:v>
                </c:pt>
                <c:pt idx="222">
                  <c:v>1.255272505103306</c:v>
                </c:pt>
                <c:pt idx="223">
                  <c:v>1.255272505103306</c:v>
                </c:pt>
                <c:pt idx="224">
                  <c:v>1.255272505103306</c:v>
                </c:pt>
                <c:pt idx="225">
                  <c:v>1.255272505103306</c:v>
                </c:pt>
                <c:pt idx="226">
                  <c:v>1.255272505103306</c:v>
                </c:pt>
                <c:pt idx="227">
                  <c:v>1.255272505103306</c:v>
                </c:pt>
                <c:pt idx="228">
                  <c:v>1.255272505103306</c:v>
                </c:pt>
                <c:pt idx="229">
                  <c:v>1.255272505103306</c:v>
                </c:pt>
                <c:pt idx="230">
                  <c:v>1.255272505103306</c:v>
                </c:pt>
                <c:pt idx="231">
                  <c:v>1.255272505103306</c:v>
                </c:pt>
                <c:pt idx="232">
                  <c:v>1.255272505103306</c:v>
                </c:pt>
                <c:pt idx="233">
                  <c:v>1.255272505103306</c:v>
                </c:pt>
                <c:pt idx="234">
                  <c:v>1.255272505103306</c:v>
                </c:pt>
                <c:pt idx="235">
                  <c:v>1.255272505103306</c:v>
                </c:pt>
                <c:pt idx="236">
                  <c:v>1.255272505103306</c:v>
                </c:pt>
                <c:pt idx="237">
                  <c:v>1.255272505103306</c:v>
                </c:pt>
                <c:pt idx="238">
                  <c:v>1.255272505103306</c:v>
                </c:pt>
                <c:pt idx="239">
                  <c:v>1.255272505103306</c:v>
                </c:pt>
                <c:pt idx="240">
                  <c:v>1.255272505103306</c:v>
                </c:pt>
                <c:pt idx="241">
                  <c:v>1.255272505103306</c:v>
                </c:pt>
                <c:pt idx="242">
                  <c:v>1.255272505103306</c:v>
                </c:pt>
                <c:pt idx="243">
                  <c:v>1.255272505103306</c:v>
                </c:pt>
                <c:pt idx="244">
                  <c:v>1.255272505103306</c:v>
                </c:pt>
                <c:pt idx="245">
                  <c:v>1.255272505103306</c:v>
                </c:pt>
                <c:pt idx="246">
                  <c:v>1.255272505103306</c:v>
                </c:pt>
                <c:pt idx="247">
                  <c:v>1.255272505103306</c:v>
                </c:pt>
                <c:pt idx="248">
                  <c:v>1.255272505103306</c:v>
                </c:pt>
                <c:pt idx="249">
                  <c:v>1.255272505103306</c:v>
                </c:pt>
                <c:pt idx="250">
                  <c:v>1.255272505103306</c:v>
                </c:pt>
                <c:pt idx="251">
                  <c:v>1.255272505103306</c:v>
                </c:pt>
                <c:pt idx="252">
                  <c:v>1.255272505103306</c:v>
                </c:pt>
                <c:pt idx="253">
                  <c:v>1.255272505103306</c:v>
                </c:pt>
                <c:pt idx="254">
                  <c:v>1.255272505103306</c:v>
                </c:pt>
                <c:pt idx="255">
                  <c:v>1.255272505103306</c:v>
                </c:pt>
                <c:pt idx="256">
                  <c:v>1.255272505103306</c:v>
                </c:pt>
                <c:pt idx="257">
                  <c:v>1.255272505103306</c:v>
                </c:pt>
                <c:pt idx="258">
                  <c:v>1.255272505103306</c:v>
                </c:pt>
                <c:pt idx="259">
                  <c:v>1.255272505103306</c:v>
                </c:pt>
                <c:pt idx="260">
                  <c:v>1.255272505103306</c:v>
                </c:pt>
                <c:pt idx="261">
                  <c:v>1.255272505103306</c:v>
                </c:pt>
                <c:pt idx="262">
                  <c:v>1.255272505103306</c:v>
                </c:pt>
                <c:pt idx="263">
                  <c:v>1.255272505103306</c:v>
                </c:pt>
                <c:pt idx="264">
                  <c:v>1.255272505103306</c:v>
                </c:pt>
                <c:pt idx="265">
                  <c:v>1.255272505103306</c:v>
                </c:pt>
                <c:pt idx="266">
                  <c:v>1.255272505103306</c:v>
                </c:pt>
                <c:pt idx="267">
                  <c:v>1.255272505103306</c:v>
                </c:pt>
                <c:pt idx="268">
                  <c:v>1.255272505103306</c:v>
                </c:pt>
                <c:pt idx="269">
                  <c:v>1.255272505103306</c:v>
                </c:pt>
                <c:pt idx="270">
                  <c:v>1.255272505103306</c:v>
                </c:pt>
                <c:pt idx="271">
                  <c:v>1.255272505103306</c:v>
                </c:pt>
                <c:pt idx="272">
                  <c:v>1.255272505103306</c:v>
                </c:pt>
                <c:pt idx="273">
                  <c:v>1.255272505103306</c:v>
                </c:pt>
                <c:pt idx="274">
                  <c:v>1.255272505103306</c:v>
                </c:pt>
                <c:pt idx="275">
                  <c:v>1.255272505103306</c:v>
                </c:pt>
                <c:pt idx="276">
                  <c:v>1.255272505103306</c:v>
                </c:pt>
                <c:pt idx="277">
                  <c:v>1.255272505103306</c:v>
                </c:pt>
                <c:pt idx="278">
                  <c:v>1.255272505103306</c:v>
                </c:pt>
                <c:pt idx="279">
                  <c:v>1.255272505103306</c:v>
                </c:pt>
                <c:pt idx="280">
                  <c:v>1.255272505103306</c:v>
                </c:pt>
                <c:pt idx="281">
                  <c:v>1.255272505103306</c:v>
                </c:pt>
                <c:pt idx="282">
                  <c:v>1.255272505103306</c:v>
                </c:pt>
                <c:pt idx="283">
                  <c:v>1.255272505103306</c:v>
                </c:pt>
                <c:pt idx="284">
                  <c:v>1.255272505103306</c:v>
                </c:pt>
                <c:pt idx="285">
                  <c:v>1.255272505103306</c:v>
                </c:pt>
                <c:pt idx="286">
                  <c:v>1.2787536009528289</c:v>
                </c:pt>
                <c:pt idx="287">
                  <c:v>1.2787536009528289</c:v>
                </c:pt>
                <c:pt idx="288">
                  <c:v>1.2787536009528289</c:v>
                </c:pt>
                <c:pt idx="289">
                  <c:v>1.2787536009528289</c:v>
                </c:pt>
                <c:pt idx="290">
                  <c:v>1.2787536009528289</c:v>
                </c:pt>
                <c:pt idx="291">
                  <c:v>1.2787536009528289</c:v>
                </c:pt>
                <c:pt idx="292">
                  <c:v>1.2787536009528289</c:v>
                </c:pt>
                <c:pt idx="293">
                  <c:v>1.2787536009528289</c:v>
                </c:pt>
                <c:pt idx="294">
                  <c:v>1.2787536009528289</c:v>
                </c:pt>
                <c:pt idx="295">
                  <c:v>1.2787536009528289</c:v>
                </c:pt>
                <c:pt idx="296">
                  <c:v>1.2787536009528289</c:v>
                </c:pt>
                <c:pt idx="297">
                  <c:v>1.2787536009528289</c:v>
                </c:pt>
                <c:pt idx="298">
                  <c:v>1.2787536009528289</c:v>
                </c:pt>
                <c:pt idx="299">
                  <c:v>1.2787536009528289</c:v>
                </c:pt>
                <c:pt idx="300">
                  <c:v>1.2787536009528289</c:v>
                </c:pt>
                <c:pt idx="301">
                  <c:v>1.2787536009528289</c:v>
                </c:pt>
                <c:pt idx="302">
                  <c:v>1.2787536009528289</c:v>
                </c:pt>
                <c:pt idx="303">
                  <c:v>1.2787536009528289</c:v>
                </c:pt>
                <c:pt idx="304">
                  <c:v>1.2787536009528289</c:v>
                </c:pt>
                <c:pt idx="305">
                  <c:v>1.2787536009528289</c:v>
                </c:pt>
                <c:pt idx="306">
                  <c:v>1.2787536009528289</c:v>
                </c:pt>
                <c:pt idx="307">
                  <c:v>1.2787536009528289</c:v>
                </c:pt>
                <c:pt idx="308">
                  <c:v>1.2787536009528289</c:v>
                </c:pt>
                <c:pt idx="309">
                  <c:v>1.2787536009528289</c:v>
                </c:pt>
                <c:pt idx="310">
                  <c:v>1.2787536009528289</c:v>
                </c:pt>
                <c:pt idx="311">
                  <c:v>1.2787536009528289</c:v>
                </c:pt>
                <c:pt idx="312">
                  <c:v>1.2787536009528289</c:v>
                </c:pt>
                <c:pt idx="313">
                  <c:v>1.2787536009528289</c:v>
                </c:pt>
                <c:pt idx="314">
                  <c:v>1.2787536009528289</c:v>
                </c:pt>
                <c:pt idx="315">
                  <c:v>1.2787536009528289</c:v>
                </c:pt>
                <c:pt idx="316">
                  <c:v>1.2787536009528289</c:v>
                </c:pt>
                <c:pt idx="317">
                  <c:v>1.2787536009528289</c:v>
                </c:pt>
                <c:pt idx="318">
                  <c:v>1.2787536009528289</c:v>
                </c:pt>
                <c:pt idx="319">
                  <c:v>1.2787536009528289</c:v>
                </c:pt>
                <c:pt idx="320">
                  <c:v>1.2787536009528289</c:v>
                </c:pt>
                <c:pt idx="321">
                  <c:v>1.2787536009528289</c:v>
                </c:pt>
                <c:pt idx="322">
                  <c:v>1.2787536009528289</c:v>
                </c:pt>
                <c:pt idx="323">
                  <c:v>1.2787536009528289</c:v>
                </c:pt>
                <c:pt idx="324">
                  <c:v>1.2787536009528289</c:v>
                </c:pt>
                <c:pt idx="325">
                  <c:v>1.2787536009528289</c:v>
                </c:pt>
                <c:pt idx="326">
                  <c:v>1.2787536009528289</c:v>
                </c:pt>
                <c:pt idx="327">
                  <c:v>1.2787536009528289</c:v>
                </c:pt>
                <c:pt idx="328">
                  <c:v>1.2787536009528289</c:v>
                </c:pt>
                <c:pt idx="329">
                  <c:v>1.2787536009528289</c:v>
                </c:pt>
                <c:pt idx="330">
                  <c:v>1.2787536009528289</c:v>
                </c:pt>
                <c:pt idx="331">
                  <c:v>1.2787536009528289</c:v>
                </c:pt>
                <c:pt idx="332">
                  <c:v>1.2787536009528289</c:v>
                </c:pt>
                <c:pt idx="333">
                  <c:v>1.2787536009528289</c:v>
                </c:pt>
                <c:pt idx="334">
                  <c:v>1.2787536009528289</c:v>
                </c:pt>
                <c:pt idx="335">
                  <c:v>1.2787536009528289</c:v>
                </c:pt>
                <c:pt idx="336">
                  <c:v>1.2787536009528289</c:v>
                </c:pt>
                <c:pt idx="337">
                  <c:v>1.2787536009528289</c:v>
                </c:pt>
                <c:pt idx="338">
                  <c:v>1.2787536009528289</c:v>
                </c:pt>
                <c:pt idx="339">
                  <c:v>1.2787536009528289</c:v>
                </c:pt>
                <c:pt idx="340">
                  <c:v>1.2787536009528289</c:v>
                </c:pt>
                <c:pt idx="341">
                  <c:v>1.2787536009528289</c:v>
                </c:pt>
                <c:pt idx="342">
                  <c:v>1.2787536009528289</c:v>
                </c:pt>
                <c:pt idx="343">
                  <c:v>1.2787536009528289</c:v>
                </c:pt>
                <c:pt idx="344">
                  <c:v>1.2787536009528289</c:v>
                </c:pt>
                <c:pt idx="345">
                  <c:v>1.2787536009528289</c:v>
                </c:pt>
                <c:pt idx="346">
                  <c:v>1.2787536009528289</c:v>
                </c:pt>
                <c:pt idx="347">
                  <c:v>1.2787536009528289</c:v>
                </c:pt>
                <c:pt idx="348">
                  <c:v>1.2787536009528289</c:v>
                </c:pt>
                <c:pt idx="349">
                  <c:v>1.2787536009528289</c:v>
                </c:pt>
                <c:pt idx="350">
                  <c:v>1.2787536009528289</c:v>
                </c:pt>
                <c:pt idx="351">
                  <c:v>1.2787536009528289</c:v>
                </c:pt>
                <c:pt idx="352">
                  <c:v>1.2787536009528289</c:v>
                </c:pt>
                <c:pt idx="353">
                  <c:v>1.3010299956639813</c:v>
                </c:pt>
                <c:pt idx="354">
                  <c:v>1.3010299956639813</c:v>
                </c:pt>
                <c:pt idx="355">
                  <c:v>1.3010299956639813</c:v>
                </c:pt>
                <c:pt idx="356">
                  <c:v>1.3010299956639813</c:v>
                </c:pt>
                <c:pt idx="357">
                  <c:v>1.3010299956639813</c:v>
                </c:pt>
                <c:pt idx="358">
                  <c:v>1.3010299956639813</c:v>
                </c:pt>
                <c:pt idx="359">
                  <c:v>1.3010299956639813</c:v>
                </c:pt>
                <c:pt idx="360">
                  <c:v>1.3010299956639813</c:v>
                </c:pt>
                <c:pt idx="361">
                  <c:v>1.3010299956639813</c:v>
                </c:pt>
                <c:pt idx="362">
                  <c:v>1.3010299956639813</c:v>
                </c:pt>
                <c:pt idx="363">
                  <c:v>1.3010299956639813</c:v>
                </c:pt>
                <c:pt idx="364">
                  <c:v>1.3010299956639813</c:v>
                </c:pt>
                <c:pt idx="365">
                  <c:v>1.3010299956639813</c:v>
                </c:pt>
                <c:pt idx="366">
                  <c:v>1.3010299956639813</c:v>
                </c:pt>
                <c:pt idx="367">
                  <c:v>1.3010299956639813</c:v>
                </c:pt>
                <c:pt idx="368">
                  <c:v>1.3010299956639813</c:v>
                </c:pt>
                <c:pt idx="369">
                  <c:v>1.3010299956639813</c:v>
                </c:pt>
                <c:pt idx="370">
                  <c:v>1.3010299956639813</c:v>
                </c:pt>
                <c:pt idx="371">
                  <c:v>1.3010299956639813</c:v>
                </c:pt>
                <c:pt idx="372">
                  <c:v>1.3010299956639813</c:v>
                </c:pt>
                <c:pt idx="373">
                  <c:v>1.3010299956639813</c:v>
                </c:pt>
                <c:pt idx="374">
                  <c:v>1.3010299956639813</c:v>
                </c:pt>
                <c:pt idx="375">
                  <c:v>1.3010299956639813</c:v>
                </c:pt>
                <c:pt idx="376">
                  <c:v>1.3010299956639813</c:v>
                </c:pt>
                <c:pt idx="377">
                  <c:v>1.3010299956639813</c:v>
                </c:pt>
                <c:pt idx="378">
                  <c:v>1.3010299956639813</c:v>
                </c:pt>
                <c:pt idx="379">
                  <c:v>1.3010299956639813</c:v>
                </c:pt>
                <c:pt idx="380">
                  <c:v>1.3010299956639813</c:v>
                </c:pt>
                <c:pt idx="381">
                  <c:v>1.3010299956639813</c:v>
                </c:pt>
                <c:pt idx="382">
                  <c:v>1.3010299956639813</c:v>
                </c:pt>
                <c:pt idx="383">
                  <c:v>1.3010299956639813</c:v>
                </c:pt>
                <c:pt idx="384">
                  <c:v>1.3010299956639813</c:v>
                </c:pt>
                <c:pt idx="385">
                  <c:v>1.3010299956639813</c:v>
                </c:pt>
                <c:pt idx="386">
                  <c:v>1.3010299956639813</c:v>
                </c:pt>
                <c:pt idx="387">
                  <c:v>1.3010299956639813</c:v>
                </c:pt>
                <c:pt idx="388">
                  <c:v>1.3010299956639813</c:v>
                </c:pt>
                <c:pt idx="389">
                  <c:v>1.3010299956639813</c:v>
                </c:pt>
                <c:pt idx="390">
                  <c:v>1.3010299956639813</c:v>
                </c:pt>
                <c:pt idx="391">
                  <c:v>1.3010299956639813</c:v>
                </c:pt>
                <c:pt idx="392">
                  <c:v>1.3010299956639813</c:v>
                </c:pt>
                <c:pt idx="393">
                  <c:v>1.3010299956639813</c:v>
                </c:pt>
                <c:pt idx="394">
                  <c:v>1.3010299956639813</c:v>
                </c:pt>
                <c:pt idx="395">
                  <c:v>1.3010299956639813</c:v>
                </c:pt>
                <c:pt idx="396">
                  <c:v>1.3010299956639813</c:v>
                </c:pt>
                <c:pt idx="397">
                  <c:v>1.3010299956639813</c:v>
                </c:pt>
                <c:pt idx="398">
                  <c:v>1.3010299956639813</c:v>
                </c:pt>
                <c:pt idx="399">
                  <c:v>1.3010299956639813</c:v>
                </c:pt>
                <c:pt idx="400">
                  <c:v>1.3010299956639813</c:v>
                </c:pt>
                <c:pt idx="401">
                  <c:v>1.3010299956639813</c:v>
                </c:pt>
                <c:pt idx="402">
                  <c:v>1.3010299956639813</c:v>
                </c:pt>
                <c:pt idx="403">
                  <c:v>1.3010299956639813</c:v>
                </c:pt>
                <c:pt idx="404">
                  <c:v>1.3010299956639813</c:v>
                </c:pt>
                <c:pt idx="405">
                  <c:v>1.3010299956639813</c:v>
                </c:pt>
                <c:pt idx="406">
                  <c:v>1.3010299956639813</c:v>
                </c:pt>
                <c:pt idx="407">
                  <c:v>1.3010299956639813</c:v>
                </c:pt>
                <c:pt idx="408">
                  <c:v>1.3010299956639813</c:v>
                </c:pt>
                <c:pt idx="409">
                  <c:v>1.3010299956639813</c:v>
                </c:pt>
                <c:pt idx="410">
                  <c:v>1.3010299956639813</c:v>
                </c:pt>
                <c:pt idx="411">
                  <c:v>1.3010299956639813</c:v>
                </c:pt>
                <c:pt idx="412">
                  <c:v>1.3010299956639813</c:v>
                </c:pt>
                <c:pt idx="413">
                  <c:v>1.3010299956639813</c:v>
                </c:pt>
                <c:pt idx="414">
                  <c:v>1.3010299956639813</c:v>
                </c:pt>
                <c:pt idx="415">
                  <c:v>1.3010299956639813</c:v>
                </c:pt>
                <c:pt idx="416">
                  <c:v>1.3010299956639813</c:v>
                </c:pt>
                <c:pt idx="417">
                  <c:v>1.3010299956639813</c:v>
                </c:pt>
                <c:pt idx="418">
                  <c:v>1.3010299956639813</c:v>
                </c:pt>
                <c:pt idx="419">
                  <c:v>1.3222192947339193</c:v>
                </c:pt>
                <c:pt idx="420">
                  <c:v>1.3222192947339193</c:v>
                </c:pt>
                <c:pt idx="421">
                  <c:v>1.3222192947339193</c:v>
                </c:pt>
                <c:pt idx="422">
                  <c:v>1.3222192947339193</c:v>
                </c:pt>
                <c:pt idx="423">
                  <c:v>1.3222192947339193</c:v>
                </c:pt>
                <c:pt idx="424">
                  <c:v>1.3222192947339193</c:v>
                </c:pt>
                <c:pt idx="425">
                  <c:v>1.3222192947339193</c:v>
                </c:pt>
                <c:pt idx="426">
                  <c:v>1.3222192947339193</c:v>
                </c:pt>
                <c:pt idx="427">
                  <c:v>1.3222192947339193</c:v>
                </c:pt>
                <c:pt idx="428">
                  <c:v>1.3222192947339193</c:v>
                </c:pt>
                <c:pt idx="429">
                  <c:v>1.3222192947339193</c:v>
                </c:pt>
                <c:pt idx="430">
                  <c:v>1.3222192947339193</c:v>
                </c:pt>
                <c:pt idx="431">
                  <c:v>1.3222192947339193</c:v>
                </c:pt>
                <c:pt idx="432">
                  <c:v>1.3222192947339193</c:v>
                </c:pt>
                <c:pt idx="433">
                  <c:v>1.3222192947339193</c:v>
                </c:pt>
                <c:pt idx="434">
                  <c:v>1.3222192947339193</c:v>
                </c:pt>
                <c:pt idx="435">
                  <c:v>1.3222192947339193</c:v>
                </c:pt>
                <c:pt idx="436">
                  <c:v>1.3222192947339193</c:v>
                </c:pt>
                <c:pt idx="437">
                  <c:v>1.3222192947339193</c:v>
                </c:pt>
                <c:pt idx="438">
                  <c:v>1.3222192947339193</c:v>
                </c:pt>
                <c:pt idx="439">
                  <c:v>1.3222192947339193</c:v>
                </c:pt>
                <c:pt idx="440">
                  <c:v>1.3222192947339193</c:v>
                </c:pt>
                <c:pt idx="441">
                  <c:v>1.3222192947339193</c:v>
                </c:pt>
                <c:pt idx="442">
                  <c:v>1.3222192947339193</c:v>
                </c:pt>
                <c:pt idx="443">
                  <c:v>1.3222192947339193</c:v>
                </c:pt>
                <c:pt idx="444">
                  <c:v>1.3222192947339193</c:v>
                </c:pt>
                <c:pt idx="445">
                  <c:v>1.3222192947339193</c:v>
                </c:pt>
                <c:pt idx="446">
                  <c:v>1.3222192947339193</c:v>
                </c:pt>
                <c:pt idx="447">
                  <c:v>1.3222192947339193</c:v>
                </c:pt>
                <c:pt idx="448">
                  <c:v>1.3222192947339193</c:v>
                </c:pt>
                <c:pt idx="449">
                  <c:v>1.3222192947339193</c:v>
                </c:pt>
                <c:pt idx="450">
                  <c:v>1.3222192947339193</c:v>
                </c:pt>
                <c:pt idx="451">
                  <c:v>1.3222192947339193</c:v>
                </c:pt>
                <c:pt idx="452">
                  <c:v>1.3222192947339193</c:v>
                </c:pt>
                <c:pt idx="453">
                  <c:v>1.3222192947339193</c:v>
                </c:pt>
                <c:pt idx="454">
                  <c:v>1.3222192947339193</c:v>
                </c:pt>
                <c:pt idx="455">
                  <c:v>1.3222192947339193</c:v>
                </c:pt>
                <c:pt idx="456">
                  <c:v>1.3222192947339193</c:v>
                </c:pt>
                <c:pt idx="457">
                  <c:v>1.3222192947339193</c:v>
                </c:pt>
                <c:pt idx="458">
                  <c:v>1.3222192947339193</c:v>
                </c:pt>
                <c:pt idx="459">
                  <c:v>1.3222192947339193</c:v>
                </c:pt>
                <c:pt idx="460">
                  <c:v>1.3222192947339193</c:v>
                </c:pt>
                <c:pt idx="461">
                  <c:v>1.3222192947339193</c:v>
                </c:pt>
                <c:pt idx="462">
                  <c:v>1.3424226808222062</c:v>
                </c:pt>
                <c:pt idx="463">
                  <c:v>1.3424226808222062</c:v>
                </c:pt>
                <c:pt idx="464">
                  <c:v>1.3424226808222062</c:v>
                </c:pt>
                <c:pt idx="465">
                  <c:v>1.3424226808222062</c:v>
                </c:pt>
                <c:pt idx="466">
                  <c:v>1.3424226808222062</c:v>
                </c:pt>
                <c:pt idx="467">
                  <c:v>1.3424226808222062</c:v>
                </c:pt>
                <c:pt idx="468">
                  <c:v>1.3424226808222062</c:v>
                </c:pt>
                <c:pt idx="469">
                  <c:v>1.3424226808222062</c:v>
                </c:pt>
                <c:pt idx="470">
                  <c:v>1.3424226808222062</c:v>
                </c:pt>
                <c:pt idx="471">
                  <c:v>1.3424226808222062</c:v>
                </c:pt>
                <c:pt idx="472">
                  <c:v>1.3424226808222062</c:v>
                </c:pt>
                <c:pt idx="473">
                  <c:v>1.3424226808222062</c:v>
                </c:pt>
                <c:pt idx="474">
                  <c:v>1.3424226808222062</c:v>
                </c:pt>
                <c:pt idx="475">
                  <c:v>1.3424226808222062</c:v>
                </c:pt>
                <c:pt idx="476">
                  <c:v>1.3424226808222062</c:v>
                </c:pt>
                <c:pt idx="477">
                  <c:v>1.3424226808222062</c:v>
                </c:pt>
                <c:pt idx="478">
                  <c:v>1.3424226808222062</c:v>
                </c:pt>
                <c:pt idx="479">
                  <c:v>1.3424226808222062</c:v>
                </c:pt>
                <c:pt idx="480">
                  <c:v>1.3424226808222062</c:v>
                </c:pt>
                <c:pt idx="481">
                  <c:v>1.3424226808222062</c:v>
                </c:pt>
                <c:pt idx="482">
                  <c:v>1.3424226808222062</c:v>
                </c:pt>
                <c:pt idx="483">
                  <c:v>1.3424226808222062</c:v>
                </c:pt>
                <c:pt idx="484">
                  <c:v>1.3617278360175928</c:v>
                </c:pt>
                <c:pt idx="485">
                  <c:v>1.3617278360175928</c:v>
                </c:pt>
                <c:pt idx="486">
                  <c:v>1.3617278360175928</c:v>
                </c:pt>
                <c:pt idx="487">
                  <c:v>1.3617278360175928</c:v>
                </c:pt>
                <c:pt idx="488">
                  <c:v>1.3617278360175928</c:v>
                </c:pt>
                <c:pt idx="489">
                  <c:v>1.3617278360175928</c:v>
                </c:pt>
                <c:pt idx="490">
                  <c:v>1.3617278360175928</c:v>
                </c:pt>
                <c:pt idx="491">
                  <c:v>1.3617278360175928</c:v>
                </c:pt>
                <c:pt idx="492">
                  <c:v>1.3617278360175928</c:v>
                </c:pt>
                <c:pt idx="493">
                  <c:v>1.3617278360175928</c:v>
                </c:pt>
                <c:pt idx="494">
                  <c:v>1.3617278360175928</c:v>
                </c:pt>
                <c:pt idx="495">
                  <c:v>1.3617278360175928</c:v>
                </c:pt>
                <c:pt idx="496">
                  <c:v>1.3617278360175928</c:v>
                </c:pt>
                <c:pt idx="497">
                  <c:v>1.3617278360175928</c:v>
                </c:pt>
                <c:pt idx="498">
                  <c:v>1.3617278360175928</c:v>
                </c:pt>
                <c:pt idx="499">
                  <c:v>1.3692158574101427</c:v>
                </c:pt>
                <c:pt idx="500">
                  <c:v>1.3802112417116059</c:v>
                </c:pt>
                <c:pt idx="501">
                  <c:v>1.3802112417116059</c:v>
                </c:pt>
                <c:pt idx="502">
                  <c:v>1.3802112417116059</c:v>
                </c:pt>
                <c:pt idx="503">
                  <c:v>1.3802112417116059</c:v>
                </c:pt>
                <c:pt idx="504">
                  <c:v>1.3802112417116059</c:v>
                </c:pt>
                <c:pt idx="505">
                  <c:v>1.3802112417116059</c:v>
                </c:pt>
                <c:pt idx="506">
                  <c:v>1.3802112417116059</c:v>
                </c:pt>
                <c:pt idx="507">
                  <c:v>1.3979400086720377</c:v>
                </c:pt>
                <c:pt idx="508">
                  <c:v>1.3979400086720377</c:v>
                </c:pt>
                <c:pt idx="509">
                  <c:v>1.3979400086720377</c:v>
                </c:pt>
                <c:pt idx="510">
                  <c:v>1.3979400086720377</c:v>
                </c:pt>
                <c:pt idx="511">
                  <c:v>1.3979400086720377</c:v>
                </c:pt>
                <c:pt idx="512">
                  <c:v>1.3979400086720377</c:v>
                </c:pt>
                <c:pt idx="513">
                  <c:v>1.3979400086720377</c:v>
                </c:pt>
                <c:pt idx="514">
                  <c:v>1.3979400086720377</c:v>
                </c:pt>
                <c:pt idx="515">
                  <c:v>1.4065401804339552</c:v>
                </c:pt>
                <c:pt idx="516">
                  <c:v>1.414973347970818</c:v>
                </c:pt>
                <c:pt idx="517">
                  <c:v>1.414973347970818</c:v>
                </c:pt>
                <c:pt idx="518">
                  <c:v>1.4313637641589874</c:v>
                </c:pt>
                <c:pt idx="519">
                  <c:v>1.4313637641589874</c:v>
                </c:pt>
                <c:pt idx="520">
                  <c:v>1.4313637641589874</c:v>
                </c:pt>
                <c:pt idx="521">
                  <c:v>1.4471580313422192</c:v>
                </c:pt>
                <c:pt idx="522">
                  <c:v>1.4471580313422192</c:v>
                </c:pt>
                <c:pt idx="523">
                  <c:v>1.4471580313422192</c:v>
                </c:pt>
                <c:pt idx="524">
                  <c:v>1.4623979978989561</c:v>
                </c:pt>
                <c:pt idx="525">
                  <c:v>1.4653828514484182</c:v>
                </c:pt>
                <c:pt idx="526">
                  <c:v>1.4771212547196624</c:v>
                </c:pt>
                <c:pt idx="527">
                  <c:v>1.5185139398778875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91192"/>
        <c:axId val="529491584"/>
      </c:scatterChart>
      <c:valAx>
        <c:axId val="529491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L(cm)</a:t>
                </a:r>
              </a:p>
            </c:rich>
          </c:tx>
          <c:layout>
            <c:manualLayout>
              <c:xMode val="edge"/>
              <c:yMode val="edge"/>
              <c:x val="0.47242257217847772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1584"/>
        <c:crosses val="autoZero"/>
        <c:crossBetween val="midCat"/>
      </c:valAx>
      <c:valAx>
        <c:axId val="529491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W(kg)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6276177242550562"/>
                  <c:y val="-9.27486147564887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'albacore l-w'!$B$2:$B$529</c:f>
              <c:numCache>
                <c:formatCode>General</c:formatCode>
                <c:ptCount val="528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21</c:v>
                </c:pt>
                <c:pt idx="420">
                  <c:v>21</c:v>
                </c:pt>
                <c:pt idx="421">
                  <c:v>21</c:v>
                </c:pt>
                <c:pt idx="422">
                  <c:v>21</c:v>
                </c:pt>
                <c:pt idx="423">
                  <c:v>21</c:v>
                </c:pt>
                <c:pt idx="424">
                  <c:v>21</c:v>
                </c:pt>
                <c:pt idx="425">
                  <c:v>21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21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21</c:v>
                </c:pt>
                <c:pt idx="441">
                  <c:v>21</c:v>
                </c:pt>
                <c:pt idx="442">
                  <c:v>21</c:v>
                </c:pt>
                <c:pt idx="443">
                  <c:v>21</c:v>
                </c:pt>
                <c:pt idx="444">
                  <c:v>21</c:v>
                </c:pt>
                <c:pt idx="445">
                  <c:v>21</c:v>
                </c:pt>
                <c:pt idx="446">
                  <c:v>21</c:v>
                </c:pt>
                <c:pt idx="447">
                  <c:v>21</c:v>
                </c:pt>
                <c:pt idx="448">
                  <c:v>21</c:v>
                </c:pt>
                <c:pt idx="449">
                  <c:v>21</c:v>
                </c:pt>
                <c:pt idx="450">
                  <c:v>21</c:v>
                </c:pt>
                <c:pt idx="451">
                  <c:v>21</c:v>
                </c:pt>
                <c:pt idx="452">
                  <c:v>21</c:v>
                </c:pt>
                <c:pt idx="453">
                  <c:v>21</c:v>
                </c:pt>
                <c:pt idx="454">
                  <c:v>21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21</c:v>
                </c:pt>
                <c:pt idx="460">
                  <c:v>21</c:v>
                </c:pt>
                <c:pt idx="461">
                  <c:v>21</c:v>
                </c:pt>
                <c:pt idx="462">
                  <c:v>22</c:v>
                </c:pt>
                <c:pt idx="463">
                  <c:v>22</c:v>
                </c:pt>
                <c:pt idx="464">
                  <c:v>22</c:v>
                </c:pt>
                <c:pt idx="465">
                  <c:v>22</c:v>
                </c:pt>
                <c:pt idx="466">
                  <c:v>22</c:v>
                </c:pt>
                <c:pt idx="467">
                  <c:v>22</c:v>
                </c:pt>
                <c:pt idx="468">
                  <c:v>22</c:v>
                </c:pt>
                <c:pt idx="469">
                  <c:v>22</c:v>
                </c:pt>
                <c:pt idx="470">
                  <c:v>22</c:v>
                </c:pt>
                <c:pt idx="471">
                  <c:v>22</c:v>
                </c:pt>
                <c:pt idx="472">
                  <c:v>22</c:v>
                </c:pt>
                <c:pt idx="473">
                  <c:v>22</c:v>
                </c:pt>
                <c:pt idx="474">
                  <c:v>22</c:v>
                </c:pt>
                <c:pt idx="475">
                  <c:v>22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22</c:v>
                </c:pt>
                <c:pt idx="481">
                  <c:v>22</c:v>
                </c:pt>
                <c:pt idx="482">
                  <c:v>22</c:v>
                </c:pt>
                <c:pt idx="483">
                  <c:v>22</c:v>
                </c:pt>
                <c:pt idx="484">
                  <c:v>23</c:v>
                </c:pt>
                <c:pt idx="485">
                  <c:v>23</c:v>
                </c:pt>
                <c:pt idx="486">
                  <c:v>23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23</c:v>
                </c:pt>
                <c:pt idx="491">
                  <c:v>23</c:v>
                </c:pt>
                <c:pt idx="492">
                  <c:v>23</c:v>
                </c:pt>
                <c:pt idx="493">
                  <c:v>23</c:v>
                </c:pt>
                <c:pt idx="494">
                  <c:v>23</c:v>
                </c:pt>
                <c:pt idx="495">
                  <c:v>23</c:v>
                </c:pt>
                <c:pt idx="496">
                  <c:v>23</c:v>
                </c:pt>
                <c:pt idx="497">
                  <c:v>23</c:v>
                </c:pt>
                <c:pt idx="498">
                  <c:v>23</c:v>
                </c:pt>
                <c:pt idx="499">
                  <c:v>23.4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25.5</c:v>
                </c:pt>
                <c:pt idx="516">
                  <c:v>26</c:v>
                </c:pt>
                <c:pt idx="517">
                  <c:v>26</c:v>
                </c:pt>
                <c:pt idx="518">
                  <c:v>27</c:v>
                </c:pt>
                <c:pt idx="519">
                  <c:v>27</c:v>
                </c:pt>
                <c:pt idx="520">
                  <c:v>27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29</c:v>
                </c:pt>
                <c:pt idx="525">
                  <c:v>29.2</c:v>
                </c:pt>
                <c:pt idx="526">
                  <c:v>30</c:v>
                </c:pt>
                <c:pt idx="527">
                  <c:v>33</c:v>
                </c:pt>
              </c:numCache>
            </c:numRef>
          </c:xVal>
          <c:yVal>
            <c:numRef>
              <c:f>'albacore l-w'!$K$2:$K$529</c:f>
              <c:numCache>
                <c:formatCode>General</c:formatCode>
                <c:ptCount val="528"/>
                <c:pt idx="0">
                  <c:v>1.5410536697624722</c:v>
                </c:pt>
                <c:pt idx="1">
                  <c:v>1.7251194645229182</c:v>
                </c:pt>
                <c:pt idx="2">
                  <c:v>1.6161977828252878</c:v>
                </c:pt>
                <c:pt idx="3">
                  <c:v>1.9741747569866803</c:v>
                </c:pt>
                <c:pt idx="4">
                  <c:v>2.1168328923264808</c:v>
                </c:pt>
                <c:pt idx="5">
                  <c:v>2.1168328923264808</c:v>
                </c:pt>
                <c:pt idx="6">
                  <c:v>2.1168328923264808</c:v>
                </c:pt>
                <c:pt idx="7">
                  <c:v>1.6161977828252878</c:v>
                </c:pt>
                <c:pt idx="8">
                  <c:v>1.8578209617939119</c:v>
                </c:pt>
                <c:pt idx="9">
                  <c:v>1.7978959480562176</c:v>
                </c:pt>
                <c:pt idx="10">
                  <c:v>1.9204389574759946</c:v>
                </c:pt>
                <c:pt idx="11">
                  <c:v>1.7978959480562176</c:v>
                </c:pt>
                <c:pt idx="12">
                  <c:v>1.7978959480562176</c:v>
                </c:pt>
                <c:pt idx="13">
                  <c:v>1.6855610028606378</c:v>
                </c:pt>
                <c:pt idx="14">
                  <c:v>1.6328910919959179</c:v>
                </c:pt>
                <c:pt idx="15">
                  <c:v>1.6328910919959179</c:v>
                </c:pt>
                <c:pt idx="16">
                  <c:v>1.6855610028606378</c:v>
                </c:pt>
                <c:pt idx="17">
                  <c:v>1.6328910919959179</c:v>
                </c:pt>
                <c:pt idx="18">
                  <c:v>1.6855610028606378</c:v>
                </c:pt>
                <c:pt idx="19">
                  <c:v>2.6233545008893171</c:v>
                </c:pt>
                <c:pt idx="20">
                  <c:v>1.8648435955676397</c:v>
                </c:pt>
                <c:pt idx="21">
                  <c:v>1.7495261699956262</c:v>
                </c:pt>
                <c:pt idx="22">
                  <c:v>1.7495261699956262</c:v>
                </c:pt>
                <c:pt idx="23">
                  <c:v>1.8059582173506834</c:v>
                </c:pt>
                <c:pt idx="24">
                  <c:v>1.6954210069444444</c:v>
                </c:pt>
                <c:pt idx="25">
                  <c:v>1.6954210069444444</c:v>
                </c:pt>
                <c:pt idx="26">
                  <c:v>1.8059582173506834</c:v>
                </c:pt>
                <c:pt idx="27">
                  <c:v>1.8648435955676397</c:v>
                </c:pt>
                <c:pt idx="28">
                  <c:v>1.9263170872030904</c:v>
                </c:pt>
                <c:pt idx="29">
                  <c:v>2.0576131687242798</c:v>
                </c:pt>
                <c:pt idx="30">
                  <c:v>1.8648435955676397</c:v>
                </c:pt>
                <c:pt idx="31">
                  <c:v>1.9263170872030904</c:v>
                </c:pt>
                <c:pt idx="32">
                  <c:v>1.8648435955676397</c:v>
                </c:pt>
                <c:pt idx="33">
                  <c:v>1.8059582173506834</c:v>
                </c:pt>
                <c:pt idx="34">
                  <c:v>1.6954210069444444</c:v>
                </c:pt>
                <c:pt idx="35">
                  <c:v>1.8648435955676397</c:v>
                </c:pt>
                <c:pt idx="36">
                  <c:v>1.8648435955676397</c:v>
                </c:pt>
                <c:pt idx="37">
                  <c:v>1.9263170872030904</c:v>
                </c:pt>
                <c:pt idx="38">
                  <c:v>1.8059582173506834</c:v>
                </c:pt>
                <c:pt idx="39">
                  <c:v>1.8648435955676397</c:v>
                </c:pt>
                <c:pt idx="40">
                  <c:v>1.8648435955676397</c:v>
                </c:pt>
                <c:pt idx="41">
                  <c:v>1.8059582173506834</c:v>
                </c:pt>
                <c:pt idx="42">
                  <c:v>1.9263170872030904</c:v>
                </c:pt>
                <c:pt idx="43">
                  <c:v>1.8059582173506834</c:v>
                </c:pt>
                <c:pt idx="44">
                  <c:v>1.7495261699956262</c:v>
                </c:pt>
                <c:pt idx="45">
                  <c:v>1.8059582173506834</c:v>
                </c:pt>
                <c:pt idx="46">
                  <c:v>1.8059582173506834</c:v>
                </c:pt>
                <c:pt idx="47">
                  <c:v>1.8059582173506834</c:v>
                </c:pt>
                <c:pt idx="48">
                  <c:v>1.6954210069444444</c:v>
                </c:pt>
                <c:pt idx="49">
                  <c:v>1.7495261699956262</c:v>
                </c:pt>
                <c:pt idx="50">
                  <c:v>1.7495261699956262</c:v>
                </c:pt>
                <c:pt idx="51">
                  <c:v>1.7495261699956262</c:v>
                </c:pt>
                <c:pt idx="52">
                  <c:v>1.6954210069444444</c:v>
                </c:pt>
                <c:pt idx="53">
                  <c:v>1.7495261699956262</c:v>
                </c:pt>
                <c:pt idx="54">
                  <c:v>1.8059582173506834</c:v>
                </c:pt>
                <c:pt idx="55">
                  <c:v>1.7495261699956262</c:v>
                </c:pt>
                <c:pt idx="56">
                  <c:v>1.7495261699956262</c:v>
                </c:pt>
                <c:pt idx="57">
                  <c:v>1.8059582173506834</c:v>
                </c:pt>
                <c:pt idx="58">
                  <c:v>1.6954210069444444</c:v>
                </c:pt>
                <c:pt idx="59">
                  <c:v>1.7495261699956262</c:v>
                </c:pt>
                <c:pt idx="60">
                  <c:v>1.7495261699956262</c:v>
                </c:pt>
                <c:pt idx="61">
                  <c:v>1.7495261699956262</c:v>
                </c:pt>
                <c:pt idx="62">
                  <c:v>1.8059582173506834</c:v>
                </c:pt>
                <c:pt idx="63">
                  <c:v>1.8059582173506834</c:v>
                </c:pt>
                <c:pt idx="64">
                  <c:v>1.7495261699956262</c:v>
                </c:pt>
                <c:pt idx="65">
                  <c:v>1.7495261699956262</c:v>
                </c:pt>
                <c:pt idx="66">
                  <c:v>1.753092290447948</c:v>
                </c:pt>
                <c:pt idx="67">
                  <c:v>1.6999719504628175</c:v>
                </c:pt>
                <c:pt idx="68">
                  <c:v>2.0547382263499632</c:v>
                </c:pt>
                <c:pt idx="69">
                  <c:v>1.926355431840729</c:v>
                </c:pt>
                <c:pt idx="70">
                  <c:v>1.8084490740740742</c:v>
                </c:pt>
                <c:pt idx="71">
                  <c:v>1.926355431840729</c:v>
                </c:pt>
                <c:pt idx="72">
                  <c:v>1.8661612479953347</c:v>
                </c:pt>
                <c:pt idx="73">
                  <c:v>1.9891665019388158</c:v>
                </c:pt>
                <c:pt idx="74">
                  <c:v>1.9891665019388158</c:v>
                </c:pt>
                <c:pt idx="75">
                  <c:v>1.6999719504628175</c:v>
                </c:pt>
                <c:pt idx="76">
                  <c:v>1.926355431840729</c:v>
                </c:pt>
                <c:pt idx="77">
                  <c:v>1.8661612479953347</c:v>
                </c:pt>
                <c:pt idx="78">
                  <c:v>1.9891665019388158</c:v>
                </c:pt>
                <c:pt idx="79">
                  <c:v>1.8084490740740742</c:v>
                </c:pt>
                <c:pt idx="80">
                  <c:v>1.753092290447948</c:v>
                </c:pt>
                <c:pt idx="81">
                  <c:v>1.8661612479953347</c:v>
                </c:pt>
                <c:pt idx="82">
                  <c:v>1.926355431840729</c:v>
                </c:pt>
                <c:pt idx="83">
                  <c:v>1.753092290447948</c:v>
                </c:pt>
                <c:pt idx="84">
                  <c:v>1.926355431840729</c:v>
                </c:pt>
                <c:pt idx="85">
                  <c:v>1.753092290447948</c:v>
                </c:pt>
                <c:pt idx="86">
                  <c:v>1.8084490740740742</c:v>
                </c:pt>
                <c:pt idx="87">
                  <c:v>1.753092290447948</c:v>
                </c:pt>
                <c:pt idx="88">
                  <c:v>1.8084490740740742</c:v>
                </c:pt>
                <c:pt idx="89">
                  <c:v>1.8661612479953347</c:v>
                </c:pt>
                <c:pt idx="90">
                  <c:v>1.6999719504628175</c:v>
                </c:pt>
                <c:pt idx="91">
                  <c:v>1.8084490740740742</c:v>
                </c:pt>
                <c:pt idx="92">
                  <c:v>1.8661612479953347</c:v>
                </c:pt>
                <c:pt idx="93">
                  <c:v>1.8661612479953347</c:v>
                </c:pt>
                <c:pt idx="94">
                  <c:v>1.8084490740740742</c:v>
                </c:pt>
                <c:pt idx="95">
                  <c:v>1.753092290447948</c:v>
                </c:pt>
                <c:pt idx="96">
                  <c:v>1.8084490740740742</c:v>
                </c:pt>
                <c:pt idx="97">
                  <c:v>1.926355431840729</c:v>
                </c:pt>
                <c:pt idx="98">
                  <c:v>1.8661612479953347</c:v>
                </c:pt>
                <c:pt idx="99">
                  <c:v>1.8084490740740742</c:v>
                </c:pt>
                <c:pt idx="100">
                  <c:v>1.8084490740740742</c:v>
                </c:pt>
                <c:pt idx="101">
                  <c:v>1.8661612479953347</c:v>
                </c:pt>
                <c:pt idx="102">
                  <c:v>1.753092290447948</c:v>
                </c:pt>
                <c:pt idx="103">
                  <c:v>1.8084490740740742</c:v>
                </c:pt>
                <c:pt idx="104">
                  <c:v>1.8084490740740742</c:v>
                </c:pt>
                <c:pt idx="105">
                  <c:v>1.8084490740740742</c:v>
                </c:pt>
                <c:pt idx="106">
                  <c:v>1.8661612479953347</c:v>
                </c:pt>
                <c:pt idx="107">
                  <c:v>1.8084490740740742</c:v>
                </c:pt>
                <c:pt idx="108">
                  <c:v>1.8084490740740742</c:v>
                </c:pt>
                <c:pt idx="109">
                  <c:v>1.753092290447948</c:v>
                </c:pt>
                <c:pt idx="110">
                  <c:v>1.8084490740740742</c:v>
                </c:pt>
                <c:pt idx="111">
                  <c:v>1.8084490740740742</c:v>
                </c:pt>
                <c:pt idx="112">
                  <c:v>1.8084490740740742</c:v>
                </c:pt>
                <c:pt idx="113">
                  <c:v>1.8661612479953347</c:v>
                </c:pt>
                <c:pt idx="114">
                  <c:v>1.8084490740740742</c:v>
                </c:pt>
                <c:pt idx="115">
                  <c:v>1.8084490740740742</c:v>
                </c:pt>
                <c:pt idx="116">
                  <c:v>2.49459992486852</c:v>
                </c:pt>
                <c:pt idx="117">
                  <c:v>1.8062201973667436</c:v>
                </c:pt>
                <c:pt idx="118">
                  <c:v>1.7</c:v>
                </c:pt>
                <c:pt idx="119">
                  <c:v>1.8062201973667436</c:v>
                </c:pt>
                <c:pt idx="120">
                  <c:v>1.9214771412037037</c:v>
                </c:pt>
                <c:pt idx="121">
                  <c:v>1.8062201973667436</c:v>
                </c:pt>
                <c:pt idx="122">
                  <c:v>1.8626605586009446</c:v>
                </c:pt>
                <c:pt idx="123">
                  <c:v>2.1134894083099915</c:v>
                </c:pt>
                <c:pt idx="124">
                  <c:v>1.8626605586009446</c:v>
                </c:pt>
                <c:pt idx="125">
                  <c:v>2.0467526463307744</c:v>
                </c:pt>
                <c:pt idx="126">
                  <c:v>1.982796325995043</c:v>
                </c:pt>
                <c:pt idx="127">
                  <c:v>1.982796325995043</c:v>
                </c:pt>
                <c:pt idx="128">
                  <c:v>1.8062201973667436</c:v>
                </c:pt>
                <c:pt idx="129">
                  <c:v>1.9214771412037037</c:v>
                </c:pt>
                <c:pt idx="130">
                  <c:v>1.7</c:v>
                </c:pt>
                <c:pt idx="131">
                  <c:v>1.8626605586009446</c:v>
                </c:pt>
                <c:pt idx="132">
                  <c:v>1.8062201973667436</c:v>
                </c:pt>
                <c:pt idx="133">
                  <c:v>1.6500032514769956</c:v>
                </c:pt>
                <c:pt idx="134">
                  <c:v>1.6019479687299756</c:v>
                </c:pt>
                <c:pt idx="135">
                  <c:v>1.8062201973667436</c:v>
                </c:pt>
                <c:pt idx="136">
                  <c:v>2.0467526463307744</c:v>
                </c:pt>
                <c:pt idx="137">
                  <c:v>1.982796325995043</c:v>
                </c:pt>
                <c:pt idx="138">
                  <c:v>2.0467526463307744</c:v>
                </c:pt>
                <c:pt idx="139">
                  <c:v>2.1134894083099915</c:v>
                </c:pt>
                <c:pt idx="140">
                  <c:v>1.8062201973667436</c:v>
                </c:pt>
                <c:pt idx="141">
                  <c:v>1.9214771412037037</c:v>
                </c:pt>
                <c:pt idx="142">
                  <c:v>1.8626605586009446</c:v>
                </c:pt>
                <c:pt idx="143">
                  <c:v>1.8626605586009446</c:v>
                </c:pt>
                <c:pt idx="144">
                  <c:v>1.8626605586009446</c:v>
                </c:pt>
                <c:pt idx="145">
                  <c:v>1.9214771412037037</c:v>
                </c:pt>
                <c:pt idx="146">
                  <c:v>1.9214771412037037</c:v>
                </c:pt>
                <c:pt idx="147">
                  <c:v>1.8626605586009446</c:v>
                </c:pt>
                <c:pt idx="148">
                  <c:v>1.9214771412037037</c:v>
                </c:pt>
                <c:pt idx="149">
                  <c:v>1.982796325995043</c:v>
                </c:pt>
                <c:pt idx="150">
                  <c:v>1.8062201973667436</c:v>
                </c:pt>
                <c:pt idx="151">
                  <c:v>1.8626605586009446</c:v>
                </c:pt>
                <c:pt idx="152">
                  <c:v>1.8062201973667436</c:v>
                </c:pt>
                <c:pt idx="153">
                  <c:v>1.8626605586009446</c:v>
                </c:pt>
                <c:pt idx="154">
                  <c:v>1.8062201973667436</c:v>
                </c:pt>
                <c:pt idx="155">
                  <c:v>1.9214771412037037</c:v>
                </c:pt>
                <c:pt idx="156">
                  <c:v>1.9214771412037037</c:v>
                </c:pt>
                <c:pt idx="157">
                  <c:v>1.8626605586009446</c:v>
                </c:pt>
                <c:pt idx="158">
                  <c:v>1.8626605586009446</c:v>
                </c:pt>
                <c:pt idx="159">
                  <c:v>1.8626605586009446</c:v>
                </c:pt>
                <c:pt idx="160">
                  <c:v>1.8626605586009446</c:v>
                </c:pt>
                <c:pt idx="161">
                  <c:v>1.9214771412037037</c:v>
                </c:pt>
                <c:pt idx="162">
                  <c:v>1.8626605586009446</c:v>
                </c:pt>
                <c:pt idx="163">
                  <c:v>1.9214771412037037</c:v>
                </c:pt>
                <c:pt idx="164">
                  <c:v>1.8626605586009446</c:v>
                </c:pt>
                <c:pt idx="165">
                  <c:v>1.9214771412037037</c:v>
                </c:pt>
                <c:pt idx="166">
                  <c:v>1.8626605586009446</c:v>
                </c:pt>
                <c:pt idx="167">
                  <c:v>1.8626605586009446</c:v>
                </c:pt>
                <c:pt idx="168">
                  <c:v>1.9214771412037037</c:v>
                </c:pt>
                <c:pt idx="169">
                  <c:v>1.982796325995043</c:v>
                </c:pt>
                <c:pt idx="170">
                  <c:v>1.9214771412037037</c:v>
                </c:pt>
                <c:pt idx="171">
                  <c:v>1.982796325995043</c:v>
                </c:pt>
                <c:pt idx="172">
                  <c:v>1.8062201973667436</c:v>
                </c:pt>
                <c:pt idx="173">
                  <c:v>1.9214771412037037</c:v>
                </c:pt>
                <c:pt idx="174">
                  <c:v>1.8626605586009446</c:v>
                </c:pt>
                <c:pt idx="175">
                  <c:v>1.9214771412037037</c:v>
                </c:pt>
                <c:pt idx="176">
                  <c:v>1.9214771412037037</c:v>
                </c:pt>
                <c:pt idx="177">
                  <c:v>1.8626605586009446</c:v>
                </c:pt>
                <c:pt idx="178">
                  <c:v>1.8626605586009446</c:v>
                </c:pt>
                <c:pt idx="179">
                  <c:v>1.8062201973667436</c:v>
                </c:pt>
                <c:pt idx="180">
                  <c:v>1.9214771412037037</c:v>
                </c:pt>
                <c:pt idx="181">
                  <c:v>1.8626605586009446</c:v>
                </c:pt>
                <c:pt idx="182">
                  <c:v>1.8062201973667436</c:v>
                </c:pt>
                <c:pt idx="183">
                  <c:v>1.9214771412037037</c:v>
                </c:pt>
                <c:pt idx="184">
                  <c:v>1.8626605586009446</c:v>
                </c:pt>
                <c:pt idx="185">
                  <c:v>1.8626605586009446</c:v>
                </c:pt>
                <c:pt idx="186">
                  <c:v>1.8626605586009446</c:v>
                </c:pt>
                <c:pt idx="187">
                  <c:v>1.9214771412037037</c:v>
                </c:pt>
                <c:pt idx="188">
                  <c:v>1.8626605586009446</c:v>
                </c:pt>
                <c:pt idx="189">
                  <c:v>1.9214771412037037</c:v>
                </c:pt>
                <c:pt idx="190">
                  <c:v>1.8062201973667436</c:v>
                </c:pt>
                <c:pt idx="191">
                  <c:v>1.8626605586009446</c:v>
                </c:pt>
                <c:pt idx="192">
                  <c:v>1.8626605586009446</c:v>
                </c:pt>
                <c:pt idx="193">
                  <c:v>1.8626605586009446</c:v>
                </c:pt>
                <c:pt idx="194">
                  <c:v>1.8626605586009446</c:v>
                </c:pt>
                <c:pt idx="195">
                  <c:v>1.8626605586009446</c:v>
                </c:pt>
                <c:pt idx="196">
                  <c:v>1.9214771412037037</c:v>
                </c:pt>
                <c:pt idx="197">
                  <c:v>1.9214771412037037</c:v>
                </c:pt>
                <c:pt idx="198">
                  <c:v>1.8626605586009446</c:v>
                </c:pt>
                <c:pt idx="199">
                  <c:v>1.9722288267539414</c:v>
                </c:pt>
                <c:pt idx="200">
                  <c:v>2.3886269508778866</c:v>
                </c:pt>
                <c:pt idx="201">
                  <c:v>1.6961802021846801</c:v>
                </c:pt>
                <c:pt idx="202">
                  <c:v>1.8</c:v>
                </c:pt>
                <c:pt idx="203">
                  <c:v>1.8</c:v>
                </c:pt>
                <c:pt idx="204">
                  <c:v>1.9722288267539414</c:v>
                </c:pt>
                <c:pt idx="205">
                  <c:v>2.0345052083333335</c:v>
                </c:pt>
                <c:pt idx="206">
                  <c:v>1.8</c:v>
                </c:pt>
                <c:pt idx="207">
                  <c:v>1.8</c:v>
                </c:pt>
                <c:pt idx="208">
                  <c:v>1.9124684442706696</c:v>
                </c:pt>
                <c:pt idx="209">
                  <c:v>2.3115805046437083</c:v>
                </c:pt>
                <c:pt idx="210">
                  <c:v>1.9124684442706696</c:v>
                </c:pt>
                <c:pt idx="211">
                  <c:v>1.6961802021846801</c:v>
                </c:pt>
                <c:pt idx="212">
                  <c:v>1.8</c:v>
                </c:pt>
                <c:pt idx="213">
                  <c:v>1.9124684442706696</c:v>
                </c:pt>
                <c:pt idx="214">
                  <c:v>1.6472549868356872</c:v>
                </c:pt>
                <c:pt idx="215">
                  <c:v>1.554907677356657</c:v>
                </c:pt>
                <c:pt idx="216">
                  <c:v>1.9722288267539414</c:v>
                </c:pt>
                <c:pt idx="217">
                  <c:v>1.9124684442706696</c:v>
                </c:pt>
                <c:pt idx="218">
                  <c:v>1.8</c:v>
                </c:pt>
                <c:pt idx="219">
                  <c:v>1.6472549868356872</c:v>
                </c:pt>
                <c:pt idx="220">
                  <c:v>2.0994314039947515</c:v>
                </c:pt>
                <c:pt idx="221">
                  <c:v>1.8</c:v>
                </c:pt>
                <c:pt idx="222">
                  <c:v>1.9124684442706696</c:v>
                </c:pt>
                <c:pt idx="223">
                  <c:v>2.0345052083333335</c:v>
                </c:pt>
                <c:pt idx="224">
                  <c:v>2.2378123146811677</c:v>
                </c:pt>
                <c:pt idx="225">
                  <c:v>2.0345052083333335</c:v>
                </c:pt>
                <c:pt idx="226">
                  <c:v>1.9722288267539414</c:v>
                </c:pt>
                <c:pt idx="227">
                  <c:v>1.8</c:v>
                </c:pt>
                <c:pt idx="228">
                  <c:v>1.9124684442706696</c:v>
                </c:pt>
                <c:pt idx="229">
                  <c:v>1.8550982738310562</c:v>
                </c:pt>
                <c:pt idx="230">
                  <c:v>1.8</c:v>
                </c:pt>
                <c:pt idx="231">
                  <c:v>1.8</c:v>
                </c:pt>
                <c:pt idx="232">
                  <c:v>1.8550982738310562</c:v>
                </c:pt>
                <c:pt idx="233">
                  <c:v>1.8</c:v>
                </c:pt>
                <c:pt idx="234">
                  <c:v>1.9124684442706696</c:v>
                </c:pt>
                <c:pt idx="235">
                  <c:v>1.8550982738310562</c:v>
                </c:pt>
                <c:pt idx="236">
                  <c:v>1.9124684442706696</c:v>
                </c:pt>
                <c:pt idx="237">
                  <c:v>1.9124684442706696</c:v>
                </c:pt>
                <c:pt idx="238">
                  <c:v>1.9124684442706696</c:v>
                </c:pt>
                <c:pt idx="239">
                  <c:v>1.8550982738310562</c:v>
                </c:pt>
                <c:pt idx="240">
                  <c:v>1.8550982738310562</c:v>
                </c:pt>
                <c:pt idx="241">
                  <c:v>1.9124684442706696</c:v>
                </c:pt>
                <c:pt idx="242">
                  <c:v>1.9124684442706696</c:v>
                </c:pt>
                <c:pt idx="243">
                  <c:v>1.8550982738310562</c:v>
                </c:pt>
                <c:pt idx="244">
                  <c:v>1.9124684442706696</c:v>
                </c:pt>
                <c:pt idx="245">
                  <c:v>1.8550982738310562</c:v>
                </c:pt>
                <c:pt idx="246">
                  <c:v>1.9124684442706696</c:v>
                </c:pt>
                <c:pt idx="247">
                  <c:v>1.9124684442706696</c:v>
                </c:pt>
                <c:pt idx="248">
                  <c:v>1.8550982738310562</c:v>
                </c:pt>
                <c:pt idx="249">
                  <c:v>1.9124684442706696</c:v>
                </c:pt>
                <c:pt idx="250">
                  <c:v>1.9124684442706696</c:v>
                </c:pt>
                <c:pt idx="251">
                  <c:v>1.9722288267539414</c:v>
                </c:pt>
                <c:pt idx="252">
                  <c:v>1.9124684442706696</c:v>
                </c:pt>
                <c:pt idx="253">
                  <c:v>1.9124684442706696</c:v>
                </c:pt>
                <c:pt idx="254">
                  <c:v>1.9124684442706696</c:v>
                </c:pt>
                <c:pt idx="255">
                  <c:v>1.9722288267539414</c:v>
                </c:pt>
                <c:pt idx="256">
                  <c:v>2.0345052083333335</c:v>
                </c:pt>
                <c:pt idx="257">
                  <c:v>1.9722288267539414</c:v>
                </c:pt>
                <c:pt idx="258">
                  <c:v>1.9124684442706696</c:v>
                </c:pt>
                <c:pt idx="259">
                  <c:v>1.9124684442706696</c:v>
                </c:pt>
                <c:pt idx="260">
                  <c:v>1.8550982738310562</c:v>
                </c:pt>
                <c:pt idx="261">
                  <c:v>1.8550982738310562</c:v>
                </c:pt>
                <c:pt idx="262">
                  <c:v>1.9124684442706696</c:v>
                </c:pt>
                <c:pt idx="263">
                  <c:v>1.9124684442706696</c:v>
                </c:pt>
                <c:pt idx="264">
                  <c:v>1.8550982738310562</c:v>
                </c:pt>
                <c:pt idx="265">
                  <c:v>1.9124684442706696</c:v>
                </c:pt>
                <c:pt idx="266">
                  <c:v>1.9124684442706696</c:v>
                </c:pt>
                <c:pt idx="267">
                  <c:v>1.9124684442706696</c:v>
                </c:pt>
                <c:pt idx="268">
                  <c:v>1.9124684442706696</c:v>
                </c:pt>
                <c:pt idx="269">
                  <c:v>1.9124684442706696</c:v>
                </c:pt>
                <c:pt idx="270">
                  <c:v>1.8550982738310562</c:v>
                </c:pt>
                <c:pt idx="271">
                  <c:v>1.9722288267539414</c:v>
                </c:pt>
                <c:pt idx="272">
                  <c:v>1.9124684442706696</c:v>
                </c:pt>
                <c:pt idx="273">
                  <c:v>1.9124684442706696</c:v>
                </c:pt>
                <c:pt idx="274">
                  <c:v>1.9124684442706696</c:v>
                </c:pt>
                <c:pt idx="275">
                  <c:v>1.9124684442706696</c:v>
                </c:pt>
                <c:pt idx="276">
                  <c:v>1.9124684442706696</c:v>
                </c:pt>
                <c:pt idx="277">
                  <c:v>1.8550982738310562</c:v>
                </c:pt>
                <c:pt idx="278">
                  <c:v>1.9722288267539414</c:v>
                </c:pt>
                <c:pt idx="279">
                  <c:v>1.9124684442706696</c:v>
                </c:pt>
                <c:pt idx="280">
                  <c:v>1.9722288267539414</c:v>
                </c:pt>
                <c:pt idx="281">
                  <c:v>1.9124684442706696</c:v>
                </c:pt>
                <c:pt idx="282">
                  <c:v>1.9124684442706696</c:v>
                </c:pt>
                <c:pt idx="283">
                  <c:v>1.9124684442706696</c:v>
                </c:pt>
                <c:pt idx="284">
                  <c:v>1.9124684442706696</c:v>
                </c:pt>
                <c:pt idx="285">
                  <c:v>1.9124684442706696</c:v>
                </c:pt>
                <c:pt idx="286">
                  <c:v>1.7904124356393845</c:v>
                </c:pt>
                <c:pt idx="287">
                  <c:v>1.6412914372098046</c:v>
                </c:pt>
                <c:pt idx="288">
                  <c:v>1.9</c:v>
                </c:pt>
                <c:pt idx="289">
                  <c:v>1.9</c:v>
                </c:pt>
                <c:pt idx="290">
                  <c:v>2.0187166911745957</c:v>
                </c:pt>
                <c:pt idx="291">
                  <c:v>2.1475332754629628</c:v>
                </c:pt>
                <c:pt idx="292">
                  <c:v>1.6890930814747382</c:v>
                </c:pt>
                <c:pt idx="293">
                  <c:v>1.9</c:v>
                </c:pt>
                <c:pt idx="294">
                  <c:v>1.5952766377613734</c:v>
                </c:pt>
                <c:pt idx="295">
                  <c:v>2.0187166911745957</c:v>
                </c:pt>
                <c:pt idx="296">
                  <c:v>1.9</c:v>
                </c:pt>
                <c:pt idx="297">
                  <c:v>1.7904124356393845</c:v>
                </c:pt>
                <c:pt idx="298">
                  <c:v>1.6412914372098046</c:v>
                </c:pt>
                <c:pt idx="299">
                  <c:v>1.9</c:v>
                </c:pt>
                <c:pt idx="300">
                  <c:v>2.0187166911745957</c:v>
                </c:pt>
                <c:pt idx="301">
                  <c:v>1.7387691527710032</c:v>
                </c:pt>
                <c:pt idx="302">
                  <c:v>2.0187166911745957</c:v>
                </c:pt>
                <c:pt idx="303">
                  <c:v>2.21606648199446</c:v>
                </c:pt>
                <c:pt idx="304">
                  <c:v>2.21606648199446</c:v>
                </c:pt>
                <c:pt idx="305">
                  <c:v>2.0817970949069382</c:v>
                </c:pt>
                <c:pt idx="306">
                  <c:v>2.0817970949069382</c:v>
                </c:pt>
                <c:pt idx="307">
                  <c:v>2.0817970949069382</c:v>
                </c:pt>
                <c:pt idx="308">
                  <c:v>1.9</c:v>
                </c:pt>
                <c:pt idx="309">
                  <c:v>1.9</c:v>
                </c:pt>
                <c:pt idx="310">
                  <c:v>1.9</c:v>
                </c:pt>
                <c:pt idx="311">
                  <c:v>1.9</c:v>
                </c:pt>
                <c:pt idx="312">
                  <c:v>2.0187166911745957</c:v>
                </c:pt>
                <c:pt idx="313">
                  <c:v>1.9</c:v>
                </c:pt>
                <c:pt idx="314">
                  <c:v>1.9</c:v>
                </c:pt>
                <c:pt idx="315">
                  <c:v>1.9</c:v>
                </c:pt>
                <c:pt idx="316">
                  <c:v>1.9</c:v>
                </c:pt>
                <c:pt idx="317">
                  <c:v>1.9</c:v>
                </c:pt>
                <c:pt idx="318">
                  <c:v>1.9</c:v>
                </c:pt>
                <c:pt idx="319">
                  <c:v>2.0187166911745957</c:v>
                </c:pt>
                <c:pt idx="320">
                  <c:v>1.9</c:v>
                </c:pt>
                <c:pt idx="321">
                  <c:v>1.9581592890438926</c:v>
                </c:pt>
                <c:pt idx="322">
                  <c:v>2.0187166911745957</c:v>
                </c:pt>
                <c:pt idx="323">
                  <c:v>1.9581592890438926</c:v>
                </c:pt>
                <c:pt idx="324">
                  <c:v>2.0187166911745957</c:v>
                </c:pt>
                <c:pt idx="325">
                  <c:v>1.9</c:v>
                </c:pt>
                <c:pt idx="326">
                  <c:v>2.0187166911745957</c:v>
                </c:pt>
                <c:pt idx="327">
                  <c:v>2.0187166911745957</c:v>
                </c:pt>
                <c:pt idx="328">
                  <c:v>1.9581592890438926</c:v>
                </c:pt>
                <c:pt idx="329">
                  <c:v>1.9581592890438926</c:v>
                </c:pt>
                <c:pt idx="330">
                  <c:v>1.9581592890438926</c:v>
                </c:pt>
                <c:pt idx="331">
                  <c:v>2.0187166911745957</c:v>
                </c:pt>
                <c:pt idx="332">
                  <c:v>2.0187166911745957</c:v>
                </c:pt>
                <c:pt idx="333">
                  <c:v>1.9581592890438926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1.9581592890438926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1.9</c:v>
                </c:pt>
                <c:pt idx="345">
                  <c:v>1.9</c:v>
                </c:pt>
                <c:pt idx="346">
                  <c:v>1.9581592890438926</c:v>
                </c:pt>
                <c:pt idx="347">
                  <c:v>1.9581592890438926</c:v>
                </c:pt>
                <c:pt idx="348">
                  <c:v>2.0187166911745957</c:v>
                </c:pt>
                <c:pt idx="349">
                  <c:v>2.0187166911745957</c:v>
                </c:pt>
                <c:pt idx="350">
                  <c:v>1.9581592890438926</c:v>
                </c:pt>
                <c:pt idx="351">
                  <c:v>2.0187166911745957</c:v>
                </c:pt>
                <c:pt idx="352">
                  <c:v>1.9581592890438926</c:v>
                </c:pt>
                <c:pt idx="353">
                  <c:v>1.8302833187063192</c:v>
                </c:pt>
                <c:pt idx="354">
                  <c:v>2</c:v>
                </c:pt>
                <c:pt idx="355">
                  <c:v>1.6792385660646036</c:v>
                </c:pt>
                <c:pt idx="356">
                  <c:v>1.884644669094089</c:v>
                </c:pt>
                <c:pt idx="357">
                  <c:v>1.7779927173418297</c:v>
                </c:pt>
                <c:pt idx="358">
                  <c:v>2</c:v>
                </c:pt>
                <c:pt idx="359">
                  <c:v>1.884644669094089</c:v>
                </c:pt>
                <c:pt idx="360">
                  <c:v>2.2605613425925926</c:v>
                </c:pt>
                <c:pt idx="361">
                  <c:v>2.1249649380785218</c:v>
                </c:pt>
                <c:pt idx="362">
                  <c:v>1.7276751970629523</c:v>
                </c:pt>
                <c:pt idx="363">
                  <c:v>1.9411802958552888</c:v>
                </c:pt>
                <c:pt idx="364">
                  <c:v>1.884644669094089</c:v>
                </c:pt>
                <c:pt idx="365">
                  <c:v>1.6792385660646036</c:v>
                </c:pt>
                <c:pt idx="366">
                  <c:v>2</c:v>
                </c:pt>
                <c:pt idx="367">
                  <c:v>1.9411802958552888</c:v>
                </c:pt>
                <c:pt idx="368">
                  <c:v>1.7276751970629523</c:v>
                </c:pt>
                <c:pt idx="369">
                  <c:v>1.8302833187063192</c:v>
                </c:pt>
                <c:pt idx="370">
                  <c:v>1.9411802958552888</c:v>
                </c:pt>
                <c:pt idx="371">
                  <c:v>2</c:v>
                </c:pt>
                <c:pt idx="372">
                  <c:v>2.1249649380785218</c:v>
                </c:pt>
                <c:pt idx="373">
                  <c:v>1.884644669094089</c:v>
                </c:pt>
                <c:pt idx="374">
                  <c:v>2.1249649380785218</c:v>
                </c:pt>
                <c:pt idx="375">
                  <c:v>1.9411802958552888</c:v>
                </c:pt>
                <c:pt idx="376">
                  <c:v>1.7779927173418297</c:v>
                </c:pt>
                <c:pt idx="377">
                  <c:v>2</c:v>
                </c:pt>
                <c:pt idx="378">
                  <c:v>1.884644669094089</c:v>
                </c:pt>
                <c:pt idx="379">
                  <c:v>1.8302833187063192</c:v>
                </c:pt>
                <c:pt idx="380">
                  <c:v>1.884644669094089</c:v>
                </c:pt>
                <c:pt idx="381">
                  <c:v>1.884644669094089</c:v>
                </c:pt>
                <c:pt idx="382">
                  <c:v>1.884644669094089</c:v>
                </c:pt>
                <c:pt idx="383">
                  <c:v>1.9411802958552888</c:v>
                </c:pt>
                <c:pt idx="384">
                  <c:v>2</c:v>
                </c:pt>
                <c:pt idx="385">
                  <c:v>1.884644669094089</c:v>
                </c:pt>
                <c:pt idx="386">
                  <c:v>1.8302833187063192</c:v>
                </c:pt>
                <c:pt idx="387">
                  <c:v>2</c:v>
                </c:pt>
                <c:pt idx="388">
                  <c:v>2.0612203042567292</c:v>
                </c:pt>
                <c:pt idx="389">
                  <c:v>2</c:v>
                </c:pt>
                <c:pt idx="390">
                  <c:v>2.0612203042567292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1.9411802958552888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1.9411802958552888</c:v>
                </c:pt>
                <c:pt idx="399">
                  <c:v>2</c:v>
                </c:pt>
                <c:pt idx="400">
                  <c:v>2</c:v>
                </c:pt>
                <c:pt idx="401">
                  <c:v>1.9411802958552888</c:v>
                </c:pt>
                <c:pt idx="402">
                  <c:v>2</c:v>
                </c:pt>
                <c:pt idx="403">
                  <c:v>1.9411802958552888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1.884644669094089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1.9411802958552888</c:v>
                </c:pt>
                <c:pt idx="412">
                  <c:v>2</c:v>
                </c:pt>
                <c:pt idx="413">
                  <c:v>1.9411802958552888</c:v>
                </c:pt>
                <c:pt idx="414">
                  <c:v>2.0612203042567292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2.1642813194695654</c:v>
                </c:pt>
                <c:pt idx="420">
                  <c:v>2.2312131849824479</c:v>
                </c:pt>
                <c:pt idx="421">
                  <c:v>1.8668923532089212</c:v>
                </c:pt>
                <c:pt idx="422">
                  <c:v>1.7632004943678339</c:v>
                </c:pt>
                <c:pt idx="423">
                  <c:v>2.1</c:v>
                </c:pt>
                <c:pt idx="424">
                  <c:v>1.921797484641635</c:v>
                </c:pt>
                <c:pt idx="425">
                  <c:v>1.8668923532089212</c:v>
                </c:pt>
                <c:pt idx="426">
                  <c:v>2.1</c:v>
                </c:pt>
                <c:pt idx="427">
                  <c:v>1.9788769025487936</c:v>
                </c:pt>
                <c:pt idx="428">
                  <c:v>2.1</c:v>
                </c:pt>
                <c:pt idx="429">
                  <c:v>1.9788769025487936</c:v>
                </c:pt>
                <c:pt idx="430">
                  <c:v>2.1</c:v>
                </c:pt>
                <c:pt idx="431">
                  <c:v>2.1</c:v>
                </c:pt>
                <c:pt idx="432">
                  <c:v>2.1</c:v>
                </c:pt>
                <c:pt idx="433">
                  <c:v>2.1</c:v>
                </c:pt>
                <c:pt idx="434">
                  <c:v>1.9788769025487936</c:v>
                </c:pt>
                <c:pt idx="435">
                  <c:v>1.8140589569160999</c:v>
                </c:pt>
                <c:pt idx="436">
                  <c:v>1.921797484641635</c:v>
                </c:pt>
                <c:pt idx="437">
                  <c:v>1.9788769025487936</c:v>
                </c:pt>
                <c:pt idx="438">
                  <c:v>2.1</c:v>
                </c:pt>
                <c:pt idx="439">
                  <c:v>1.8668923532089212</c:v>
                </c:pt>
                <c:pt idx="440">
                  <c:v>1.921797484641635</c:v>
                </c:pt>
                <c:pt idx="441">
                  <c:v>1.9788769025487936</c:v>
                </c:pt>
                <c:pt idx="442">
                  <c:v>1.921797484641635</c:v>
                </c:pt>
                <c:pt idx="443">
                  <c:v>1.921797484641635</c:v>
                </c:pt>
                <c:pt idx="444">
                  <c:v>1.9788769025487936</c:v>
                </c:pt>
                <c:pt idx="445">
                  <c:v>1.921797484641635</c:v>
                </c:pt>
                <c:pt idx="446">
                  <c:v>1.9788769025487936</c:v>
                </c:pt>
                <c:pt idx="447">
                  <c:v>2.0382393106480534</c:v>
                </c:pt>
                <c:pt idx="448">
                  <c:v>2.1</c:v>
                </c:pt>
                <c:pt idx="449">
                  <c:v>2.0382393106480534</c:v>
                </c:pt>
                <c:pt idx="450">
                  <c:v>2.0382393106480534</c:v>
                </c:pt>
                <c:pt idx="451">
                  <c:v>1.9788769025487936</c:v>
                </c:pt>
                <c:pt idx="452">
                  <c:v>2.0382393106480534</c:v>
                </c:pt>
                <c:pt idx="453">
                  <c:v>1.9788769025487936</c:v>
                </c:pt>
                <c:pt idx="454">
                  <c:v>2.0382393106480534</c:v>
                </c:pt>
                <c:pt idx="455">
                  <c:v>2.0382393106480534</c:v>
                </c:pt>
                <c:pt idx="456">
                  <c:v>1.9788769025487936</c:v>
                </c:pt>
                <c:pt idx="457">
                  <c:v>2.1</c:v>
                </c:pt>
                <c:pt idx="458">
                  <c:v>2.1</c:v>
                </c:pt>
                <c:pt idx="459">
                  <c:v>2.0382393106480534</c:v>
                </c:pt>
                <c:pt idx="460">
                  <c:v>2.0382393106480534</c:v>
                </c:pt>
                <c:pt idx="461">
                  <c:v>2.1</c:v>
                </c:pt>
                <c:pt idx="462">
                  <c:v>2.7351039401658714</c:v>
                </c:pt>
                <c:pt idx="463">
                  <c:v>1.7464309302443732</c:v>
                </c:pt>
                <c:pt idx="464">
                  <c:v>1.9557919890760127</c:v>
                </c:pt>
                <c:pt idx="465">
                  <c:v>2.0731091360034979</c:v>
                </c:pt>
                <c:pt idx="466">
                  <c:v>2.0133116505769513</c:v>
                </c:pt>
                <c:pt idx="467">
                  <c:v>2.0133116505769513</c:v>
                </c:pt>
                <c:pt idx="468">
                  <c:v>1.9557919890760127</c:v>
                </c:pt>
                <c:pt idx="469">
                  <c:v>2.0731091360034979</c:v>
                </c:pt>
                <c:pt idx="470">
                  <c:v>1.9004427167692475</c:v>
                </c:pt>
                <c:pt idx="471">
                  <c:v>2.0133116505769513</c:v>
                </c:pt>
                <c:pt idx="472">
                  <c:v>2.0133116505769513</c:v>
                </c:pt>
                <c:pt idx="473">
                  <c:v>2.0133116505769513</c:v>
                </c:pt>
                <c:pt idx="474">
                  <c:v>2.0731091360034979</c:v>
                </c:pt>
                <c:pt idx="475">
                  <c:v>2.0731091360034979</c:v>
                </c:pt>
                <c:pt idx="476">
                  <c:v>2.0133116505769513</c:v>
                </c:pt>
                <c:pt idx="477">
                  <c:v>2.0731091360034979</c:v>
                </c:pt>
                <c:pt idx="478">
                  <c:v>2.0731091360034979</c:v>
                </c:pt>
                <c:pt idx="479">
                  <c:v>2.0731091360034979</c:v>
                </c:pt>
                <c:pt idx="480">
                  <c:v>2.0731091360034979</c:v>
                </c:pt>
                <c:pt idx="481">
                  <c:v>2.0731091360034979</c:v>
                </c:pt>
                <c:pt idx="482">
                  <c:v>2.0731091360034979</c:v>
                </c:pt>
                <c:pt idx="483">
                  <c:v>2.0731091360034979</c:v>
                </c:pt>
                <c:pt idx="484">
                  <c:v>1.9868264766223951</c:v>
                </c:pt>
                <c:pt idx="485">
                  <c:v>1.9311243509742941</c:v>
                </c:pt>
                <c:pt idx="486">
                  <c:v>1.9868264766223951</c:v>
                </c:pt>
                <c:pt idx="487">
                  <c:v>2.0446916249431042</c:v>
                </c:pt>
                <c:pt idx="488">
                  <c:v>2.1673413694582022</c:v>
                </c:pt>
                <c:pt idx="489">
                  <c:v>1.9868264766223951</c:v>
                </c:pt>
                <c:pt idx="490">
                  <c:v>2.1048258165122671</c:v>
                </c:pt>
                <c:pt idx="491">
                  <c:v>1.9311243509742941</c:v>
                </c:pt>
                <c:pt idx="492">
                  <c:v>1.8774851168489597</c:v>
                </c:pt>
                <c:pt idx="493">
                  <c:v>2.0446916249431042</c:v>
                </c:pt>
                <c:pt idx="494">
                  <c:v>2.1048258165122671</c:v>
                </c:pt>
                <c:pt idx="495">
                  <c:v>2.0446916249431042</c:v>
                </c:pt>
                <c:pt idx="496">
                  <c:v>2.1048258165122671</c:v>
                </c:pt>
                <c:pt idx="497">
                  <c:v>2.1048258165122671</c:v>
                </c:pt>
                <c:pt idx="498">
                  <c:v>2.1048258165122671</c:v>
                </c:pt>
                <c:pt idx="499">
                  <c:v>1.4991389560867605</c:v>
                </c:pt>
                <c:pt idx="500">
                  <c:v>2.0150862792775244</c:v>
                </c:pt>
                <c:pt idx="501">
                  <c:v>1.9051973784484073</c:v>
                </c:pt>
                <c:pt idx="502">
                  <c:v>2.0150862792775244</c:v>
                </c:pt>
                <c:pt idx="503">
                  <c:v>1.9051973784484073</c:v>
                </c:pt>
                <c:pt idx="504">
                  <c:v>2.1963399824475829</c:v>
                </c:pt>
                <c:pt idx="505">
                  <c:v>2.0150862792775244</c:v>
                </c:pt>
                <c:pt idx="506">
                  <c:v>2.1335912608101957</c:v>
                </c:pt>
                <c:pt idx="507">
                  <c:v>1.7326254056942387</c:v>
                </c:pt>
                <c:pt idx="508">
                  <c:v>2.04074469222713</c:v>
                </c:pt>
                <c:pt idx="509">
                  <c:v>2.04074469222713</c:v>
                </c:pt>
                <c:pt idx="510">
                  <c:v>2.0990482075807546</c:v>
                </c:pt>
                <c:pt idx="511">
                  <c:v>2.0990482075807546</c:v>
                </c:pt>
                <c:pt idx="512">
                  <c:v>2.1595939963286903</c:v>
                </c:pt>
                <c:pt idx="513">
                  <c:v>2.1595939963286903</c:v>
                </c:pt>
                <c:pt idx="514">
                  <c:v>2.1595939963286903</c:v>
                </c:pt>
                <c:pt idx="515">
                  <c:v>1.5921449189036303</c:v>
                </c:pt>
                <c:pt idx="516">
                  <c:v>2.1830101358839848</c:v>
                </c:pt>
                <c:pt idx="517">
                  <c:v>2.2459777561818379</c:v>
                </c:pt>
                <c:pt idx="518">
                  <c:v>1.4509365795621074</c:v>
                </c:pt>
                <c:pt idx="519">
                  <c:v>2.0848953961648737</c:v>
                </c:pt>
                <c:pt idx="520">
                  <c:v>2.2669720641872151</c:v>
                </c:pt>
                <c:pt idx="521">
                  <c:v>1.3997368494722993</c:v>
                </c:pt>
                <c:pt idx="522">
                  <c:v>1.7482375580118292</c:v>
                </c:pt>
                <c:pt idx="523">
                  <c:v>2.1036814425244179</c:v>
                </c:pt>
                <c:pt idx="524">
                  <c:v>1.3828277587890625</c:v>
                </c:pt>
                <c:pt idx="525">
                  <c:v>1.4597255715925406</c:v>
                </c:pt>
                <c:pt idx="526">
                  <c:v>1.6121517550690081</c:v>
                </c:pt>
                <c:pt idx="527">
                  <c:v>2.0084818798416584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484528"/>
        <c:axId val="529492368"/>
      </c:scatterChart>
      <c:valAx>
        <c:axId val="52948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2368"/>
        <c:crosses val="autoZero"/>
        <c:crossBetween val="midCat"/>
      </c:valAx>
      <c:valAx>
        <c:axId val="529492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355981992318"/>
          <c:y val="4.5540769746585337E-2"/>
          <c:w val="0.81651387947367504"/>
          <c:h val="0.81173931873717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'albacore Weight frequency'!$D$3:$D$9</c:f>
              <c:strCache>
                <c:ptCount val="7"/>
                <c:pt idx="0">
                  <c:v>[12;15[</c:v>
                </c:pt>
                <c:pt idx="1">
                  <c:v>[15;18[</c:v>
                </c:pt>
                <c:pt idx="2">
                  <c:v>[18;21[</c:v>
                </c:pt>
                <c:pt idx="3">
                  <c:v>[21;24[</c:v>
                </c:pt>
                <c:pt idx="4">
                  <c:v>[24;27[</c:v>
                </c:pt>
                <c:pt idx="5">
                  <c:v>[27;30[</c:v>
                </c:pt>
                <c:pt idx="6">
                  <c:v>[30;33]</c:v>
                </c:pt>
              </c:strCache>
            </c:strRef>
          </c:cat>
          <c:val>
            <c:numRef>
              <c:f>'albacore Weight frequency'!$F$3:$F$9</c:f>
              <c:numCache>
                <c:formatCode>0.0000%</c:formatCode>
                <c:ptCount val="7"/>
                <c:pt idx="0">
                  <c:v>3.4416826003824091E-2</c:v>
                </c:pt>
                <c:pt idx="1">
                  <c:v>0.34225621414913959</c:v>
                </c:pt>
                <c:pt idx="2">
                  <c:v>0.41873804971319312</c:v>
                </c:pt>
                <c:pt idx="3">
                  <c:v>0.15296367112810708</c:v>
                </c:pt>
                <c:pt idx="4">
                  <c:v>3.2504780114722756E-2</c:v>
                </c:pt>
                <c:pt idx="5">
                  <c:v>1.5296367112810707E-2</c:v>
                </c:pt>
                <c:pt idx="6">
                  <c:v>3.8240917782026767E-3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29480608"/>
        <c:axId val="529486096"/>
      </c:barChart>
      <c:catAx>
        <c:axId val="5294806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>
            <c:manualLayout>
              <c:xMode val="edge"/>
              <c:yMode val="edge"/>
              <c:x val="0.41740147575892639"/>
              <c:y val="0.95469636046404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529486096"/>
        <c:crosses val="autoZero"/>
        <c:auto val="1"/>
        <c:lblAlgn val="ctr"/>
        <c:lblOffset val="100"/>
        <c:noMultiLvlLbl val="0"/>
      </c:catAx>
      <c:valAx>
        <c:axId val="529486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0" u="none" strike="noStrike" baseline="0">
                    <a:effectLst/>
                  </a:rPr>
                  <a:t>Frequency(%)</a:t>
                </a:r>
                <a:r>
                  <a:rPr lang="fr-FR" sz="1000" b="0" i="0" u="none" strike="noStrike" baseline="0">
                    <a:effectLst/>
                  </a:rPr>
                  <a:t> 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0%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1853349174987"/>
          <c:y val="0.12608408731642595"/>
          <c:w val="0.85212456979213214"/>
          <c:h val="0.67713360615348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'albacore Fork length frequency'!$G$1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'albacore Fork length frequency'!$E$2:$E$11</c:f>
              <c:strCache>
                <c:ptCount val="10"/>
                <c:pt idx="0">
                  <c:v>80-85</c:v>
                </c:pt>
                <c:pt idx="1">
                  <c:v>85-90</c:v>
                </c:pt>
                <c:pt idx="2">
                  <c:v>90-95</c:v>
                </c:pt>
                <c:pt idx="3">
                  <c:v>95-100</c:v>
                </c:pt>
                <c:pt idx="4">
                  <c:v>100-105</c:v>
                </c:pt>
                <c:pt idx="5">
                  <c:v>105-110</c:v>
                </c:pt>
                <c:pt idx="6">
                  <c:v>110-115</c:v>
                </c:pt>
                <c:pt idx="7">
                  <c:v>115-120</c:v>
                </c:pt>
                <c:pt idx="8">
                  <c:v>120-125</c:v>
                </c:pt>
                <c:pt idx="9">
                  <c:v>125-130</c:v>
                </c:pt>
              </c:strCache>
            </c:strRef>
          </c:cat>
          <c:val>
            <c:numRef>
              <c:f>'albacore Fork length frequency'!$G$2:$G$11</c:f>
              <c:numCache>
                <c:formatCode>0.000</c:formatCode>
                <c:ptCount val="10"/>
                <c:pt idx="0">
                  <c:v>0.95602294455066916</c:v>
                </c:pt>
                <c:pt idx="1">
                  <c:v>0.76481835564053535</c:v>
                </c:pt>
                <c:pt idx="2">
                  <c:v>17.017208413001914</c:v>
                </c:pt>
                <c:pt idx="3">
                  <c:v>55.066921606118548</c:v>
                </c:pt>
                <c:pt idx="4">
                  <c:v>20.458891013384321</c:v>
                </c:pt>
                <c:pt idx="5">
                  <c:v>3.8240917782026767</c:v>
                </c:pt>
                <c:pt idx="6">
                  <c:v>0.19120458891013384</c:v>
                </c:pt>
                <c:pt idx="7">
                  <c:v>0.76481835564053535</c:v>
                </c:pt>
                <c:pt idx="8">
                  <c:v>0.38240917782026768</c:v>
                </c:pt>
                <c:pt idx="9">
                  <c:v>0.57361376673040154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529487272"/>
        <c:axId val="529483352"/>
      </c:barChart>
      <c:catAx>
        <c:axId val="52948727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Fork length(cm)</a:t>
                </a:r>
              </a:p>
            </c:rich>
          </c:tx>
          <c:layout>
            <c:manualLayout>
              <c:xMode val="edge"/>
              <c:yMode val="edge"/>
              <c:x val="0.40503340096160945"/>
              <c:y val="0.87349043207395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529483352"/>
        <c:crosses val="autoZero"/>
        <c:auto val="1"/>
        <c:lblAlgn val="ctr"/>
        <c:lblOffset val="100"/>
        <c:noMultiLvlLbl val="0"/>
      </c:catAx>
      <c:valAx>
        <c:axId val="52948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0" u="none" strike="noStrike" baseline="0">
                    <a:effectLst/>
                  </a:rPr>
                  <a:t>Frequency(%)</a:t>
                </a:r>
                <a:r>
                  <a:rPr lang="fr-FR" sz="1000" b="0" i="0" u="none" strike="noStrike" baseline="0"/>
                  <a:t> </a:t>
                </a:r>
                <a:br>
                  <a:rPr lang="fr-FR" sz="1000" b="0" i="0" u="none" strike="noStrike" baseline="0"/>
                </a:br>
                <a:endParaRPr lang="fr-FR"/>
              </a:p>
            </c:rich>
          </c:tx>
          <c:layout>
            <c:manualLayout>
              <c:xMode val="edge"/>
              <c:yMode val="edge"/>
              <c:x val="1.0529780624042889E-2"/>
              <c:y val="0.3662135778696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" sourceLinked="1"/>
        <c:majorTickMark val="cross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  <a:headEnd type="none" w="lg" len="sm"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'albacore Fork length frequency'!$E$2:$E$11</c:f>
              <c:strCache>
                <c:ptCount val="10"/>
                <c:pt idx="0">
                  <c:v>80-85</c:v>
                </c:pt>
                <c:pt idx="1">
                  <c:v>85-90</c:v>
                </c:pt>
                <c:pt idx="2">
                  <c:v>90-95</c:v>
                </c:pt>
                <c:pt idx="3">
                  <c:v>95-100</c:v>
                </c:pt>
                <c:pt idx="4">
                  <c:v>100-105</c:v>
                </c:pt>
                <c:pt idx="5">
                  <c:v>105-110</c:v>
                </c:pt>
                <c:pt idx="6">
                  <c:v>110-115</c:v>
                </c:pt>
                <c:pt idx="7">
                  <c:v>115-120</c:v>
                </c:pt>
                <c:pt idx="8">
                  <c:v>120-125</c:v>
                </c:pt>
                <c:pt idx="9">
                  <c:v>125-130</c:v>
                </c:pt>
              </c:strCache>
            </c:strRef>
          </c:cat>
          <c:val>
            <c:numRef>
              <c:f>'albacore Fork length frequency'!$H$2:$H$11</c:f>
              <c:numCache>
                <c:formatCode>General</c:formatCode>
                <c:ptCount val="10"/>
                <c:pt idx="0">
                  <c:v>2.24346329446719</c:v>
                </c:pt>
                <c:pt idx="1">
                  <c:v>2.1117067020138687</c:v>
                </c:pt>
                <c:pt idx="2">
                  <c:v>1.8792413154111913</c:v>
                </c:pt>
                <c:pt idx="3">
                  <c:v>1.9119418376659629</c:v>
                </c:pt>
                <c:pt idx="4">
                  <c:v>1.9434621812885229</c:v>
                </c:pt>
                <c:pt idx="5">
                  <c:v>1.9512817831621898</c:v>
                </c:pt>
                <c:pt idx="6">
                  <c:v>1.7326254056942387</c:v>
                </c:pt>
                <c:pt idx="7">
                  <c:v>1.7120008282109698</c:v>
                </c:pt>
                <c:pt idx="8">
                  <c:v>1.5315441673155576</c:v>
                </c:pt>
                <c:pt idx="9">
                  <c:v>1.4140967266179674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486488"/>
        <c:axId val="529482568"/>
      </c:lineChart>
      <c:catAx>
        <c:axId val="52948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Fork lenght(cm)</a:t>
                </a:r>
              </a:p>
            </c:rich>
          </c:tx>
          <c:layout>
            <c:manualLayout>
              <c:xMode val="edge"/>
              <c:yMode val="edge"/>
              <c:x val="0.4807209098862642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2568"/>
        <c:crosses val="autoZero"/>
        <c:auto val="1"/>
        <c:lblAlgn val="ctr"/>
        <c:lblOffset val="100"/>
        <c:noMultiLvlLbl val="0"/>
      </c:catAx>
      <c:valAx>
        <c:axId val="529482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4.4444444444444446E-2"/>
              <c:y val="0.39826771653543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8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180975</xdr:rowOff>
    </xdr:from>
    <xdr:to>
      <xdr:col>16</xdr:col>
      <xdr:colOff>238125</xdr:colOff>
      <xdr:row>12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4</xdr:row>
      <xdr:rowOff>180975</xdr:rowOff>
    </xdr:from>
    <xdr:to>
      <xdr:col>17</xdr:col>
      <xdr:colOff>238125</xdr:colOff>
      <xdr:row>14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219074</xdr:colOff>
      <xdr:row>0</xdr:row>
      <xdr:rowOff>376236</xdr:rowOff>
    </xdr:from>
    <xdr:to>
      <xdr:col>20</xdr:col>
      <xdr:colOff>190500</xdr:colOff>
      <xdr:row>19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438150</xdr:colOff>
      <xdr:row>19</xdr:row>
      <xdr:rowOff>119062</xdr:rowOff>
    </xdr:from>
    <xdr:to>
      <xdr:col>18</xdr:col>
      <xdr:colOff>361950</xdr:colOff>
      <xdr:row>33</xdr:row>
      <xdr:rowOff>61912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361950</xdr:colOff>
      <xdr:row>33</xdr:row>
      <xdr:rowOff>128587</xdr:rowOff>
    </xdr:from>
    <xdr:to>
      <xdr:col>17</xdr:col>
      <xdr:colOff>647700</xdr:colOff>
      <xdr:row>47</xdr:row>
      <xdr:rowOff>71437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109536</xdr:rowOff>
    </xdr:from>
    <xdr:to>
      <xdr:col>7</xdr:col>
      <xdr:colOff>314325</xdr:colOff>
      <xdr:row>23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0.13101</cdr:x>
      <cdr:y>0.8465</cdr:y>
    </cdr:from>
    <cdr:to>
      <cdr:x>0.19139</cdr:x>
      <cdr:y>0.92396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3721" y="2124585"/>
          <a:ext cx="347357" cy="19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</a:t>
          </a:r>
        </a:p>
      </cdr:txBody>
    </cdr:sp>
  </cdr:relSizeAnchor>
  <cdr:relSizeAnchor xmlns:cdr="http://schemas.openxmlformats.org/drawingml/2006/chartDrawing">
    <cdr:from>
      <cdr:x>0.24895</cdr:x>
      <cdr:y>0.84444</cdr:y>
    </cdr:from>
    <cdr:to>
      <cdr:x>0.30933</cdr:x>
      <cdr:y>0.9219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432260" y="2119420"/>
          <a:ext cx="347357" cy="19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15</a:t>
          </a:r>
        </a:p>
      </cdr:txBody>
    </cdr:sp>
  </cdr:relSizeAnchor>
  <cdr:relSizeAnchor xmlns:cdr="http://schemas.openxmlformats.org/drawingml/2006/chartDrawing">
    <cdr:from>
      <cdr:x>0.36148</cdr:x>
      <cdr:y>0.84424</cdr:y>
    </cdr:from>
    <cdr:to>
      <cdr:x>0.42186</cdr:x>
      <cdr:y>0.9217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079625" y="2118916"/>
          <a:ext cx="347357" cy="19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18</a:t>
          </a:r>
        </a:p>
      </cdr:txBody>
    </cdr:sp>
  </cdr:relSizeAnchor>
  <cdr:relSizeAnchor xmlns:cdr="http://schemas.openxmlformats.org/drawingml/2006/chartDrawing">
    <cdr:from>
      <cdr:x>0.48068</cdr:x>
      <cdr:y>0.83618</cdr:y>
    </cdr:from>
    <cdr:to>
      <cdr:x>0.54106</cdr:x>
      <cdr:y>0.97301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765425" y="2098675"/>
          <a:ext cx="347357" cy="343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21</a:t>
          </a:r>
        </a:p>
      </cdr:txBody>
    </cdr:sp>
  </cdr:relSizeAnchor>
  <cdr:relSizeAnchor xmlns:cdr="http://schemas.openxmlformats.org/drawingml/2006/chartDrawing">
    <cdr:from>
      <cdr:x>0.59327</cdr:x>
      <cdr:y>0.83997</cdr:y>
    </cdr:from>
    <cdr:to>
      <cdr:x>0.65364</cdr:x>
      <cdr:y>0.97681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413125" y="2108200"/>
          <a:ext cx="347357" cy="343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24</a:t>
          </a:r>
        </a:p>
      </cdr:txBody>
    </cdr:sp>
  </cdr:relSizeAnchor>
  <cdr:relSizeAnchor xmlns:cdr="http://schemas.openxmlformats.org/drawingml/2006/chartDrawing">
    <cdr:from>
      <cdr:x>0.71247</cdr:x>
      <cdr:y>0.83997</cdr:y>
    </cdr:from>
    <cdr:to>
      <cdr:x>0.77285</cdr:x>
      <cdr:y>0.97681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4098925" y="2108200"/>
          <a:ext cx="347357" cy="343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27</a:t>
          </a:r>
        </a:p>
      </cdr:txBody>
    </cdr:sp>
  </cdr:relSizeAnchor>
  <cdr:relSizeAnchor xmlns:cdr="http://schemas.openxmlformats.org/drawingml/2006/chartDrawing">
    <cdr:from>
      <cdr:x>0.83168</cdr:x>
      <cdr:y>0.83281</cdr:y>
    </cdr:from>
    <cdr:to>
      <cdr:x>0.89206</cdr:x>
      <cdr:y>0.96964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4784725" y="2090212"/>
          <a:ext cx="347357" cy="343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30</a:t>
          </a:r>
        </a:p>
      </cdr:txBody>
    </cdr:sp>
  </cdr:relSizeAnchor>
  <cdr:relSizeAnchor xmlns:cdr="http://schemas.openxmlformats.org/drawingml/2006/chartDrawing">
    <cdr:from>
      <cdr:x>0.93962</cdr:x>
      <cdr:y>0.83302</cdr:y>
    </cdr:from>
    <cdr:to>
      <cdr:x>1</cdr:x>
      <cdr:y>0.91229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5405743" y="2090739"/>
          <a:ext cx="347357" cy="198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66675</xdr:rowOff>
    </xdr:from>
    <xdr:to>
      <xdr:col>15</xdr:col>
      <xdr:colOff>461962</xdr:colOff>
      <xdr:row>14</xdr:row>
      <xdr:rowOff>195264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114299</xdr:colOff>
      <xdr:row>15</xdr:row>
      <xdr:rowOff>109536</xdr:rowOff>
    </xdr:from>
    <xdr:to>
      <xdr:col>16</xdr:col>
      <xdr:colOff>600074</xdr:colOff>
      <xdr:row>29</xdr:row>
      <xdr:rowOff>95249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0.09477</cdr:x>
      <cdr:y>0.80305</cdr:y>
    </cdr:from>
    <cdr:to>
      <cdr:x>0.15795</cdr:x>
      <cdr:y>0.88072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57201" y="275749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80</a:t>
          </a:r>
        </a:p>
      </cdr:txBody>
    </cdr:sp>
  </cdr:relSizeAnchor>
  <cdr:relSizeAnchor xmlns:cdr="http://schemas.openxmlformats.org/drawingml/2006/chartDrawing">
    <cdr:from>
      <cdr:x>0.16848</cdr:x>
      <cdr:y>0.79981</cdr:y>
    </cdr:from>
    <cdr:to>
      <cdr:x>0.23166</cdr:x>
      <cdr:y>0.87748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812800" y="2746375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85</a:t>
          </a:r>
        </a:p>
      </cdr:txBody>
    </cdr:sp>
  </cdr:relSizeAnchor>
  <cdr:relSizeAnchor xmlns:cdr="http://schemas.openxmlformats.org/drawingml/2006/chartDrawing">
    <cdr:from>
      <cdr:x>0.25337</cdr:x>
      <cdr:y>0.80814</cdr:y>
    </cdr:from>
    <cdr:to>
      <cdr:x>0.31655</cdr:x>
      <cdr:y>0.88581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222375" y="277495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90</a:t>
          </a:r>
        </a:p>
      </cdr:txBody>
    </cdr:sp>
  </cdr:relSizeAnchor>
  <cdr:relSizeAnchor xmlns:cdr="http://schemas.openxmlformats.org/drawingml/2006/chartDrawing">
    <cdr:from>
      <cdr:x>0.33827</cdr:x>
      <cdr:y>0.80583</cdr:y>
    </cdr:from>
    <cdr:to>
      <cdr:x>0.40145</cdr:x>
      <cdr:y>0.90245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631950" y="2767014"/>
          <a:ext cx="304800" cy="331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95</a:t>
          </a:r>
        </a:p>
      </cdr:txBody>
    </cdr:sp>
  </cdr:relSizeAnchor>
  <cdr:relSizeAnchor xmlns:cdr="http://schemas.openxmlformats.org/drawingml/2006/chartDrawing">
    <cdr:from>
      <cdr:x>0.42119</cdr:x>
      <cdr:y>0.80028</cdr:y>
    </cdr:from>
    <cdr:to>
      <cdr:x>0.48437</cdr:x>
      <cdr:y>0.89135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032000" y="2747964"/>
          <a:ext cx="304800" cy="312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100</a:t>
          </a:r>
        </a:p>
      </cdr:txBody>
    </cdr:sp>
  </cdr:relSizeAnchor>
  <cdr:relSizeAnchor xmlns:cdr="http://schemas.openxmlformats.org/drawingml/2006/chartDrawing">
    <cdr:from>
      <cdr:x>0.51004</cdr:x>
      <cdr:y>0.79704</cdr:y>
    </cdr:from>
    <cdr:to>
      <cdr:x>0.57321</cdr:x>
      <cdr:y>0.87471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460625" y="273685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105</a:t>
          </a:r>
        </a:p>
      </cdr:txBody>
    </cdr:sp>
  </cdr:relSizeAnchor>
  <cdr:relSizeAnchor xmlns:cdr="http://schemas.openxmlformats.org/drawingml/2006/chartDrawing">
    <cdr:from>
      <cdr:x>0.59296</cdr:x>
      <cdr:y>0.79612</cdr:y>
    </cdr:from>
    <cdr:to>
      <cdr:x>0.65614</cdr:x>
      <cdr:y>0.88858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860675" y="2733675"/>
          <a:ext cx="304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110</a:t>
          </a:r>
        </a:p>
      </cdr:txBody>
    </cdr:sp>
  </cdr:relSizeAnchor>
  <cdr:relSizeAnchor xmlns:cdr="http://schemas.openxmlformats.org/drawingml/2006/chartDrawing">
    <cdr:from>
      <cdr:x>0.68575</cdr:x>
      <cdr:y>0.79704</cdr:y>
    </cdr:from>
    <cdr:to>
      <cdr:x>0.74893</cdr:x>
      <cdr:y>0.87471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308350" y="273685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115</a:t>
          </a:r>
        </a:p>
      </cdr:txBody>
    </cdr:sp>
  </cdr:relSizeAnchor>
  <cdr:relSizeAnchor xmlns:cdr="http://schemas.openxmlformats.org/drawingml/2006/chartDrawing">
    <cdr:from>
      <cdr:x>0.7588</cdr:x>
      <cdr:y>0.79704</cdr:y>
    </cdr:from>
    <cdr:to>
      <cdr:x>0.82198</cdr:x>
      <cdr:y>0.87471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660775" y="2736850"/>
          <a:ext cx="304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120</a:t>
          </a:r>
        </a:p>
      </cdr:txBody>
    </cdr:sp>
  </cdr:relSizeAnchor>
  <cdr:relSizeAnchor xmlns:cdr="http://schemas.openxmlformats.org/drawingml/2006/chartDrawing">
    <cdr:from>
      <cdr:x>0.84962</cdr:x>
      <cdr:y>0.79889</cdr:y>
    </cdr:from>
    <cdr:to>
      <cdr:x>0.9128</cdr:x>
      <cdr:y>0.90245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4098925" y="2743200"/>
          <a:ext cx="3048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125</a:t>
          </a:r>
        </a:p>
      </cdr:txBody>
    </cdr:sp>
  </cdr:relSizeAnchor>
  <cdr:relSizeAnchor xmlns:cdr="http://schemas.openxmlformats.org/drawingml/2006/chartDrawing">
    <cdr:from>
      <cdr:x>0.93452</cdr:x>
      <cdr:y>0.79334</cdr:y>
    </cdr:from>
    <cdr:to>
      <cdr:x>0.9977</cdr:x>
      <cdr:y>0.89135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508500" y="2724150"/>
          <a:ext cx="304800" cy="33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130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0</xdr:rowOff>
    </xdr:from>
    <xdr:to>
      <xdr:col>15</xdr:col>
      <xdr:colOff>161925</xdr:colOff>
      <xdr:row>13</xdr:row>
      <xdr:rowOff>52387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223837</xdr:colOff>
      <xdr:row>13</xdr:row>
      <xdr:rowOff>128587</xdr:rowOff>
    </xdr:from>
    <xdr:to>
      <xdr:col>15</xdr:col>
      <xdr:colOff>223837</xdr:colOff>
      <xdr:row>26</xdr:row>
      <xdr:rowOff>147637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14287</xdr:rowOff>
    </xdr:from>
    <xdr:to>
      <xdr:col>15</xdr:col>
      <xdr:colOff>285750</xdr:colOff>
      <xdr:row>14</xdr:row>
      <xdr:rowOff>157162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15</xdr:row>
      <xdr:rowOff>109537</xdr:rowOff>
    </xdr:from>
    <xdr:to>
      <xdr:col>15</xdr:col>
      <xdr:colOff>285750</xdr:colOff>
      <xdr:row>29</xdr:row>
      <xdr:rowOff>52387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"/>
  <sheetViews>
    <sheetView topLeftCell="A157" workbookViewId="0">
      <selection activeCell="B170" sqref="B170"/>
    </sheetView>
  </sheetViews>
  <sheetFormatPr baseColWidth="10" defaultRowHeight="15" x14ac:dyDescent="0.25"/>
  <cols>
    <col min="1" max="1" width="36.85546875" customWidth="1"/>
    <col min="2" max="2" width="15.7109375" customWidth="1"/>
    <col min="6" max="6" width="23" customWidth="1"/>
  </cols>
  <sheetData>
    <row r="1" spans="1:9" x14ac:dyDescent="0.25">
      <c r="A1" t="s">
        <v>13</v>
      </c>
    </row>
    <row r="2" spans="1:9" ht="15.75" thickBot="1" x14ac:dyDescent="0.3"/>
    <row r="3" spans="1:9" x14ac:dyDescent="0.25">
      <c r="A3" s="22" t="s">
        <v>92</v>
      </c>
      <c r="B3" s="22"/>
    </row>
    <row r="4" spans="1:9" x14ac:dyDescent="0.25">
      <c r="A4" s="16" t="s">
        <v>93</v>
      </c>
      <c r="B4" s="16">
        <v>0.86569030790023416</v>
      </c>
    </row>
    <row r="5" spans="1:9" x14ac:dyDescent="0.25">
      <c r="A5" s="16" t="s">
        <v>94</v>
      </c>
      <c r="B5" s="16">
        <v>0.74941970919240219</v>
      </c>
    </row>
    <row r="6" spans="1:9" x14ac:dyDescent="0.25">
      <c r="A6" s="16" t="s">
        <v>94</v>
      </c>
      <c r="B6" s="16">
        <v>0.74894332080683645</v>
      </c>
    </row>
    <row r="7" spans="1:9" x14ac:dyDescent="0.25">
      <c r="A7" s="16" t="s">
        <v>95</v>
      </c>
      <c r="B7" s="16">
        <v>3.2419437979117546E-2</v>
      </c>
    </row>
    <row r="8" spans="1:9" ht="15.75" thickBot="1" x14ac:dyDescent="0.3">
      <c r="A8" s="17" t="s">
        <v>10</v>
      </c>
      <c r="B8" s="17">
        <v>528</v>
      </c>
    </row>
    <row r="10" spans="1:9" ht="15.75" thickBot="1" x14ac:dyDescent="0.3">
      <c r="A10" t="s">
        <v>14</v>
      </c>
    </row>
    <row r="11" spans="1:9" x14ac:dyDescent="0.25">
      <c r="A11" s="18"/>
      <c r="B11" s="18" t="s">
        <v>11</v>
      </c>
      <c r="C11" s="18" t="s">
        <v>16</v>
      </c>
      <c r="D11" s="18" t="s">
        <v>17</v>
      </c>
      <c r="E11" s="18" t="s">
        <v>12</v>
      </c>
      <c r="F11" s="18" t="s">
        <v>99</v>
      </c>
    </row>
    <row r="12" spans="1:9" x14ac:dyDescent="0.25">
      <c r="A12" s="16" t="s">
        <v>96</v>
      </c>
      <c r="B12" s="16">
        <v>1</v>
      </c>
      <c r="C12" s="16">
        <v>1.6533884868020028</v>
      </c>
      <c r="D12" s="16">
        <v>1.6533884868020028</v>
      </c>
      <c r="E12" s="16">
        <v>1573.1275822402044</v>
      </c>
      <c r="F12" s="16">
        <v>3.3623326094014844E-160</v>
      </c>
    </row>
    <row r="13" spans="1:9" x14ac:dyDescent="0.25">
      <c r="A13" s="16" t="s">
        <v>97</v>
      </c>
      <c r="B13" s="16">
        <v>526</v>
      </c>
      <c r="C13" s="16">
        <v>0.55283649837185278</v>
      </c>
      <c r="D13" s="16">
        <v>1.0510199588818494E-3</v>
      </c>
      <c r="E13" s="16"/>
      <c r="F13" s="16"/>
    </row>
    <row r="14" spans="1:9" ht="15.75" thickBot="1" x14ac:dyDescent="0.3">
      <c r="A14" s="17" t="s">
        <v>15</v>
      </c>
      <c r="B14" s="17">
        <v>527</v>
      </c>
      <c r="C14" s="17">
        <v>2.2062249851738556</v>
      </c>
      <c r="D14" s="17"/>
      <c r="E14" s="17"/>
      <c r="F14" s="17"/>
    </row>
    <row r="15" spans="1:9" ht="15.75" thickBot="1" x14ac:dyDescent="0.3"/>
    <row r="16" spans="1:9" x14ac:dyDescent="0.25">
      <c r="A16" s="18"/>
      <c r="B16" s="18" t="s">
        <v>100</v>
      </c>
      <c r="C16" s="18" t="s">
        <v>95</v>
      </c>
      <c r="D16" s="18" t="s">
        <v>101</v>
      </c>
      <c r="E16" s="18" t="s">
        <v>18</v>
      </c>
      <c r="F16" s="18" t="s">
        <v>102</v>
      </c>
      <c r="G16" s="18" t="s">
        <v>103</v>
      </c>
      <c r="H16" s="18" t="s">
        <v>104</v>
      </c>
      <c r="I16" s="18" t="s">
        <v>105</v>
      </c>
    </row>
    <row r="17" spans="1:9" x14ac:dyDescent="0.25">
      <c r="A17" s="16" t="s">
        <v>98</v>
      </c>
      <c r="B17" s="16">
        <v>-4.1481767669430392</v>
      </c>
      <c r="C17" s="16">
        <v>0.13647579900700574</v>
      </c>
      <c r="D17" s="16">
        <v>-30.394962309252353</v>
      </c>
      <c r="E17" s="16">
        <v>6.7549571175558405E-118</v>
      </c>
      <c r="F17" s="16">
        <v>-4.4162813211772205</v>
      </c>
      <c r="G17" s="16">
        <v>-3.8800722127088574</v>
      </c>
      <c r="H17" s="16">
        <v>-4.4162813211772205</v>
      </c>
      <c r="I17" s="16">
        <v>-3.8800722127088574</v>
      </c>
    </row>
    <row r="18" spans="1:9" ht="15.75" thickBot="1" x14ac:dyDescent="0.3">
      <c r="A18" s="17" t="s">
        <v>115</v>
      </c>
      <c r="B18" s="17">
        <v>2.7134830733572479</v>
      </c>
      <c r="C18" s="17">
        <v>6.8414025300832751E-2</v>
      </c>
      <c r="D18" s="17">
        <v>39.662672404165917</v>
      </c>
      <c r="E18" s="17">
        <v>3.3623326094097085E-160</v>
      </c>
      <c r="F18" s="17">
        <v>2.5790847998896989</v>
      </c>
      <c r="G18" s="17">
        <v>2.847881346824797</v>
      </c>
      <c r="H18" s="17">
        <v>2.5790847998896989</v>
      </c>
      <c r="I18" s="17">
        <v>2.847881346824797</v>
      </c>
    </row>
    <row r="22" spans="1:9" x14ac:dyDescent="0.25">
      <c r="A22" t="s">
        <v>116</v>
      </c>
      <c r="F22" t="s">
        <v>120</v>
      </c>
    </row>
    <row r="23" spans="1:9" ht="15.75" thickBot="1" x14ac:dyDescent="0.3"/>
    <row r="24" spans="1:9" x14ac:dyDescent="0.25">
      <c r="A24" s="18" t="s">
        <v>117</v>
      </c>
      <c r="B24" s="18" t="s">
        <v>118</v>
      </c>
      <c r="C24" s="18" t="s">
        <v>97</v>
      </c>
      <c r="D24" s="18" t="s">
        <v>119</v>
      </c>
      <c r="F24" s="18" t="s">
        <v>121</v>
      </c>
      <c r="G24" s="18" t="s">
        <v>122</v>
      </c>
    </row>
    <row r="25" spans="1:9" x14ac:dyDescent="0.25">
      <c r="A25" s="16">
        <v>1</v>
      </c>
      <c r="B25" s="16">
        <v>1.1805282622241311</v>
      </c>
      <c r="C25" s="16">
        <v>-0.10134701617650621</v>
      </c>
      <c r="D25" s="16">
        <v>-3.1290890349610838</v>
      </c>
      <c r="F25" s="16">
        <v>9.4696969696969696E-2</v>
      </c>
      <c r="G25" s="16">
        <v>1.0791812460476249</v>
      </c>
    </row>
    <row r="26" spans="1:9" x14ac:dyDescent="0.25">
      <c r="A26" s="16">
        <v>2</v>
      </c>
      <c r="B26" s="16">
        <v>1.167648891126464</v>
      </c>
      <c r="C26" s="16">
        <v>-5.3705538819627252E-2</v>
      </c>
      <c r="D26" s="16">
        <v>-1.6581584636344615</v>
      </c>
      <c r="F26" s="16">
        <v>0.28409090909090906</v>
      </c>
      <c r="G26" s="16">
        <v>1.1139433523068367</v>
      </c>
    </row>
    <row r="27" spans="1:9" x14ac:dyDescent="0.25">
      <c r="A27" s="16">
        <v>3</v>
      </c>
      <c r="B27" s="16">
        <v>1.1932683941504294</v>
      </c>
      <c r="C27" s="16">
        <v>-7.9325041843592681E-2</v>
      </c>
      <c r="D27" s="16">
        <v>-2.4491605968775927</v>
      </c>
      <c r="F27" s="16">
        <v>0.47348484848484851</v>
      </c>
      <c r="G27" s="16">
        <v>1.1139433523068367</v>
      </c>
    </row>
    <row r="28" spans="1:9" x14ac:dyDescent="0.25">
      <c r="A28" s="16">
        <v>4</v>
      </c>
      <c r="B28" s="16">
        <v>1.114675895488082</v>
      </c>
      <c r="C28" s="16">
        <v>-7.3254318124527096E-4</v>
      </c>
      <c r="D28" s="16">
        <v>-2.2617270074118397E-2</v>
      </c>
      <c r="F28" s="16">
        <v>0.66287878787878785</v>
      </c>
      <c r="G28" s="16">
        <v>1.1139433523068367</v>
      </c>
    </row>
    <row r="29" spans="1:9" x14ac:dyDescent="0.25">
      <c r="A29" s="16">
        <v>5</v>
      </c>
      <c r="B29" s="16">
        <v>1.0872688293978197</v>
      </c>
      <c r="C29" s="16">
        <v>2.6674522909017062E-2</v>
      </c>
      <c r="D29" s="16">
        <v>0.82357587126252696</v>
      </c>
      <c r="F29" s="16">
        <v>0.85227272727272729</v>
      </c>
      <c r="G29" s="16">
        <v>1.1139433523068367</v>
      </c>
    </row>
    <row r="30" spans="1:9" x14ac:dyDescent="0.25">
      <c r="A30" s="16">
        <v>6</v>
      </c>
      <c r="B30" s="16">
        <v>1.0872688293978197</v>
      </c>
      <c r="C30" s="16">
        <v>2.6674522909017062E-2</v>
      </c>
      <c r="D30" s="16">
        <v>0.82357587126252696</v>
      </c>
      <c r="F30" s="16">
        <v>1.0416666666666667</v>
      </c>
      <c r="G30" s="16">
        <v>1.1139433523068367</v>
      </c>
    </row>
    <row r="31" spans="1:9" x14ac:dyDescent="0.25">
      <c r="A31" s="16">
        <v>7</v>
      </c>
      <c r="B31" s="16">
        <v>1.0872688293978197</v>
      </c>
      <c r="C31" s="16">
        <v>2.6674522909017062E-2</v>
      </c>
      <c r="D31" s="16">
        <v>0.82357587126252696</v>
      </c>
      <c r="F31" s="16">
        <v>1.231060606060606</v>
      </c>
      <c r="G31" s="16">
        <v>1.1139433523068367</v>
      </c>
    </row>
    <row r="32" spans="1:9" x14ac:dyDescent="0.25">
      <c r="A32" s="16">
        <v>8</v>
      </c>
      <c r="B32" s="16">
        <v>1.1932683941504294</v>
      </c>
      <c r="C32" s="16">
        <v>-7.9325041843592681E-2</v>
      </c>
      <c r="D32" s="16">
        <v>-2.4491605968775927</v>
      </c>
      <c r="F32" s="16">
        <v>1.4204545454545454</v>
      </c>
      <c r="G32" s="16">
        <v>1.1139433523068367</v>
      </c>
    </row>
    <row r="33" spans="1:7" x14ac:dyDescent="0.25">
      <c r="A33" s="16">
        <v>9</v>
      </c>
      <c r="B33" s="16">
        <v>1.167648891126464</v>
      </c>
      <c r="C33" s="16">
        <v>-2.1520855448226017E-2</v>
      </c>
      <c r="D33" s="16">
        <v>-0.66445639296124759</v>
      </c>
      <c r="F33" s="16">
        <v>1.6098484848484849</v>
      </c>
      <c r="G33" s="16">
        <v>1.146128035678238</v>
      </c>
    </row>
    <row r="34" spans="1:7" x14ac:dyDescent="0.25">
      <c r="A34" s="16">
        <v>10</v>
      </c>
      <c r="B34" s="16">
        <v>1.1805282622241311</v>
      </c>
      <c r="C34" s="16">
        <v>-3.4400226545893142E-2</v>
      </c>
      <c r="D34" s="16">
        <v>-1.0621069642293459</v>
      </c>
      <c r="F34" s="16">
        <v>1.7992424242424243</v>
      </c>
      <c r="G34" s="16">
        <v>1.146128035678238</v>
      </c>
    </row>
    <row r="35" spans="1:7" x14ac:dyDescent="0.25">
      <c r="A35" s="16">
        <v>11</v>
      </c>
      <c r="B35" s="16">
        <v>1.1546272036557612</v>
      </c>
      <c r="C35" s="16">
        <v>-8.4991679775232587E-3</v>
      </c>
      <c r="D35" s="16">
        <v>-0.26241180380133822</v>
      </c>
      <c r="F35" s="16">
        <v>1.9886363636363638</v>
      </c>
      <c r="G35" s="16">
        <v>1.146128035678238</v>
      </c>
    </row>
    <row r="36" spans="1:7" x14ac:dyDescent="0.25">
      <c r="A36" s="16">
        <v>12</v>
      </c>
      <c r="B36" s="16">
        <v>1.1805282622241311</v>
      </c>
      <c r="C36" s="16">
        <v>-3.4400226545893142E-2</v>
      </c>
      <c r="D36" s="16">
        <v>-1.0621069642293459</v>
      </c>
      <c r="F36" s="16">
        <v>2.1780303030303032</v>
      </c>
      <c r="G36" s="16">
        <v>1.146128035678238</v>
      </c>
    </row>
    <row r="37" spans="1:7" x14ac:dyDescent="0.25">
      <c r="A37" s="16">
        <v>13</v>
      </c>
      <c r="B37" s="16">
        <v>1.1805282622241311</v>
      </c>
      <c r="C37" s="16">
        <v>-3.4400226545893142E-2</v>
      </c>
      <c r="D37" s="16">
        <v>-1.0621069642293459</v>
      </c>
      <c r="F37" s="16">
        <v>2.3674242424242422</v>
      </c>
      <c r="G37" s="16">
        <v>1.146128035678238</v>
      </c>
    </row>
    <row r="38" spans="1:7" x14ac:dyDescent="0.25">
      <c r="A38" s="16">
        <v>14</v>
      </c>
      <c r="B38" s="16">
        <v>1.2058722653694609</v>
      </c>
      <c r="C38" s="16">
        <v>-5.974422969122295E-2</v>
      </c>
      <c r="D38" s="16">
        <v>-1.8446030389628665</v>
      </c>
      <c r="F38" s="16">
        <v>2.5568181818181817</v>
      </c>
      <c r="G38" s="16">
        <v>1.146128035678238</v>
      </c>
    </row>
    <row r="39" spans="1:7" x14ac:dyDescent="0.25">
      <c r="A39" s="16">
        <v>15</v>
      </c>
      <c r="B39" s="16">
        <v>1.21834275978732</v>
      </c>
      <c r="C39" s="16">
        <v>-7.2214724109082029E-2</v>
      </c>
      <c r="D39" s="16">
        <v>-2.2296295431029258</v>
      </c>
      <c r="F39" s="16">
        <v>2.7462121212121211</v>
      </c>
      <c r="G39" s="16">
        <v>1.146128035678238</v>
      </c>
    </row>
    <row r="40" spans="1:7" x14ac:dyDescent="0.25">
      <c r="A40" s="16">
        <v>16</v>
      </c>
      <c r="B40" s="16">
        <v>1.21834275978732</v>
      </c>
      <c r="C40" s="16">
        <v>-7.2214724109082029E-2</v>
      </c>
      <c r="D40" s="16">
        <v>-2.2296295431029258</v>
      </c>
      <c r="F40" s="16">
        <v>2.9356060606060606</v>
      </c>
      <c r="G40" s="16">
        <v>1.146128035678238</v>
      </c>
    </row>
    <row r="41" spans="1:7" x14ac:dyDescent="0.25">
      <c r="A41" s="16">
        <v>17</v>
      </c>
      <c r="B41" s="16">
        <v>1.2058722653694609</v>
      </c>
      <c r="C41" s="16">
        <v>-5.974422969122295E-2</v>
      </c>
      <c r="D41" s="16">
        <v>-1.8446030389628665</v>
      </c>
      <c r="F41" s="16">
        <v>3.125</v>
      </c>
      <c r="G41" s="16">
        <v>1.146128035678238</v>
      </c>
    </row>
    <row r="42" spans="1:7" x14ac:dyDescent="0.25">
      <c r="A42" s="16">
        <v>18</v>
      </c>
      <c r="B42" s="16">
        <v>1.21834275978732</v>
      </c>
      <c r="C42" s="16">
        <v>-7.2214724109082029E-2</v>
      </c>
      <c r="D42" s="16">
        <v>-2.2296295431029258</v>
      </c>
      <c r="F42" s="16">
        <v>3.3143939393939394</v>
      </c>
      <c r="G42" s="16">
        <v>1.146128035678238</v>
      </c>
    </row>
    <row r="43" spans="1:7" x14ac:dyDescent="0.25">
      <c r="A43" s="16">
        <v>19</v>
      </c>
      <c r="B43" s="16">
        <v>1.2058722653694609</v>
      </c>
      <c r="C43" s="16">
        <v>-5.974422969122295E-2</v>
      </c>
      <c r="D43" s="16">
        <v>-1.8446030389628665</v>
      </c>
      <c r="F43" s="16">
        <v>3.5037878787878789</v>
      </c>
      <c r="G43" s="16">
        <v>1.146128035678238</v>
      </c>
    </row>
    <row r="44" spans="1:7" x14ac:dyDescent="0.25">
      <c r="A44" s="16">
        <v>20</v>
      </c>
      <c r="B44" s="16">
        <v>1.0592091531701548</v>
      </c>
      <c r="C44" s="16">
        <v>0.1168821058855265</v>
      </c>
      <c r="D44" s="16">
        <v>3.6087349160097344</v>
      </c>
      <c r="F44" s="16">
        <v>3.6931818181818183</v>
      </c>
      <c r="G44" s="16">
        <v>1.1760912590556813</v>
      </c>
    </row>
    <row r="45" spans="1:7" x14ac:dyDescent="0.25">
      <c r="A45" s="16">
        <v>21</v>
      </c>
      <c r="B45" s="16">
        <v>1.1932683941504294</v>
      </c>
      <c r="C45" s="16">
        <v>-1.7177135094748053E-2</v>
      </c>
      <c r="D45" s="16">
        <v>-0.53034403088308324</v>
      </c>
      <c r="F45" s="16">
        <v>3.8825757575757578</v>
      </c>
      <c r="G45" s="16">
        <v>1.1760912590556813</v>
      </c>
    </row>
    <row r="46" spans="1:7" x14ac:dyDescent="0.25">
      <c r="A46" s="16">
        <v>22</v>
      </c>
      <c r="B46" s="16">
        <v>1.21834275978732</v>
      </c>
      <c r="C46" s="16">
        <v>-4.2251500731638636E-2</v>
      </c>
      <c r="D46" s="16">
        <v>-1.3045150477816303</v>
      </c>
      <c r="F46" s="16">
        <v>4.0719696969696964</v>
      </c>
      <c r="G46" s="16">
        <v>1.1760912590556813</v>
      </c>
    </row>
    <row r="47" spans="1:7" x14ac:dyDescent="0.25">
      <c r="A47" s="16">
        <v>23</v>
      </c>
      <c r="B47" s="16">
        <v>1.21834275978732</v>
      </c>
      <c r="C47" s="16">
        <v>-4.2251500731638636E-2</v>
      </c>
      <c r="D47" s="16">
        <v>-1.3045150477816303</v>
      </c>
      <c r="F47" s="16">
        <v>4.2613636363636367</v>
      </c>
      <c r="G47" s="16">
        <v>1.1760912590556813</v>
      </c>
    </row>
    <row r="48" spans="1:7" x14ac:dyDescent="0.25">
      <c r="A48" s="16">
        <v>24</v>
      </c>
      <c r="B48" s="16">
        <v>1.2058722653694609</v>
      </c>
      <c r="C48" s="16">
        <v>-2.9781006313779557E-2</v>
      </c>
      <c r="D48" s="16">
        <v>-0.91948854364157084</v>
      </c>
      <c r="F48" s="16">
        <v>4.4507575757575761</v>
      </c>
      <c r="G48" s="16">
        <v>1.1760912590556813</v>
      </c>
    </row>
    <row r="49" spans="1:7" x14ac:dyDescent="0.25">
      <c r="A49" s="16">
        <v>25</v>
      </c>
      <c r="B49" s="16">
        <v>1.23068267071283</v>
      </c>
      <c r="C49" s="16">
        <v>-5.4591411657148647E-2</v>
      </c>
      <c r="D49" s="16">
        <v>-1.6855097867107165</v>
      </c>
      <c r="F49" s="16">
        <v>4.6401515151515147</v>
      </c>
      <c r="G49" s="16">
        <v>1.1760912590556813</v>
      </c>
    </row>
    <row r="50" spans="1:7" x14ac:dyDescent="0.25">
      <c r="A50" s="16">
        <v>26</v>
      </c>
      <c r="B50" s="16">
        <v>1.23068267071283</v>
      </c>
      <c r="C50" s="16">
        <v>-5.4591411657148647E-2</v>
      </c>
      <c r="D50" s="16">
        <v>-1.6855097867107165</v>
      </c>
      <c r="F50" s="16">
        <v>4.8295454545454541</v>
      </c>
      <c r="G50" s="16">
        <v>1.1760912590556813</v>
      </c>
    </row>
    <row r="51" spans="1:7" x14ac:dyDescent="0.25">
      <c r="A51" s="16">
        <v>27</v>
      </c>
      <c r="B51" s="16">
        <v>1.2058722653694609</v>
      </c>
      <c r="C51" s="16">
        <v>-2.9781006313779557E-2</v>
      </c>
      <c r="D51" s="16">
        <v>-0.91948854364157084</v>
      </c>
      <c r="F51" s="16">
        <v>5.0189393939393936</v>
      </c>
      <c r="G51" s="16">
        <v>1.1760912590556813</v>
      </c>
    </row>
    <row r="52" spans="1:7" x14ac:dyDescent="0.25">
      <c r="A52" s="16">
        <v>28</v>
      </c>
      <c r="B52" s="16">
        <v>1.1932683941504294</v>
      </c>
      <c r="C52" s="16">
        <v>-1.7177135094748053E-2</v>
      </c>
      <c r="D52" s="16">
        <v>-0.53034403088308324</v>
      </c>
      <c r="F52" s="16">
        <v>5.208333333333333</v>
      </c>
      <c r="G52" s="16">
        <v>1.1760912590556813</v>
      </c>
    </row>
    <row r="53" spans="1:7" x14ac:dyDescent="0.25">
      <c r="A53" s="16">
        <v>29</v>
      </c>
      <c r="B53" s="16">
        <v>1.1805282622241311</v>
      </c>
      <c r="C53" s="16">
        <v>-4.4370031684497491E-3</v>
      </c>
      <c r="D53" s="16">
        <v>-0.13699246890805028</v>
      </c>
      <c r="F53" s="16">
        <v>5.3977272727272725</v>
      </c>
      <c r="G53" s="16">
        <v>1.1760912590556813</v>
      </c>
    </row>
    <row r="54" spans="1:7" x14ac:dyDescent="0.25">
      <c r="A54" s="16">
        <v>30</v>
      </c>
      <c r="B54" s="16">
        <v>1.1546272036557612</v>
      </c>
      <c r="C54" s="16">
        <v>2.1464055399920134E-2</v>
      </c>
      <c r="D54" s="16">
        <v>0.66270269151995742</v>
      </c>
      <c r="F54" s="16">
        <v>5.5871212121212119</v>
      </c>
      <c r="G54" s="16">
        <v>1.1760912590556813</v>
      </c>
    </row>
    <row r="55" spans="1:7" x14ac:dyDescent="0.25">
      <c r="A55" s="16">
        <v>31</v>
      </c>
      <c r="B55" s="16">
        <v>1.1932683941504294</v>
      </c>
      <c r="C55" s="16">
        <v>-1.7177135094748053E-2</v>
      </c>
      <c r="D55" s="16">
        <v>-0.53034403088308324</v>
      </c>
      <c r="F55" s="16">
        <v>5.7765151515151514</v>
      </c>
      <c r="G55" s="16">
        <v>1.1760912590556813</v>
      </c>
    </row>
    <row r="56" spans="1:7" x14ac:dyDescent="0.25">
      <c r="A56" s="16">
        <v>32</v>
      </c>
      <c r="B56" s="16">
        <v>1.1805282622241311</v>
      </c>
      <c r="C56" s="16">
        <v>-4.4370031684497491E-3</v>
      </c>
      <c r="D56" s="16">
        <v>-0.13699246890805028</v>
      </c>
      <c r="F56" s="16">
        <v>5.9659090909090908</v>
      </c>
      <c r="G56" s="16">
        <v>1.1760912590556813</v>
      </c>
    </row>
    <row r="57" spans="1:7" x14ac:dyDescent="0.25">
      <c r="A57" s="16">
        <v>33</v>
      </c>
      <c r="B57" s="16">
        <v>1.1932683941504294</v>
      </c>
      <c r="C57" s="16">
        <v>-1.7177135094748053E-2</v>
      </c>
      <c r="D57" s="16">
        <v>-0.53034403088308324</v>
      </c>
      <c r="F57" s="16">
        <v>6.1553030303030303</v>
      </c>
      <c r="G57" s="16">
        <v>1.1760912590556813</v>
      </c>
    </row>
    <row r="58" spans="1:7" x14ac:dyDescent="0.25">
      <c r="A58" s="16">
        <v>34</v>
      </c>
      <c r="B58" s="16">
        <v>1.2058722653694609</v>
      </c>
      <c r="C58" s="16">
        <v>-2.9781006313779557E-2</v>
      </c>
      <c r="D58" s="16">
        <v>-0.91948854364157084</v>
      </c>
      <c r="F58" s="16">
        <v>6.3446969696969697</v>
      </c>
      <c r="G58" s="16">
        <v>1.1760912590556813</v>
      </c>
    </row>
    <row r="59" spans="1:7" x14ac:dyDescent="0.25">
      <c r="A59" s="16">
        <v>35</v>
      </c>
      <c r="B59" s="16">
        <v>1.23068267071283</v>
      </c>
      <c r="C59" s="16">
        <v>-5.4591411657148647E-2</v>
      </c>
      <c r="D59" s="16">
        <v>-1.6855097867107165</v>
      </c>
      <c r="F59" s="16">
        <v>6.5340909090909092</v>
      </c>
      <c r="G59" s="16">
        <v>1.1760912590556813</v>
      </c>
    </row>
    <row r="60" spans="1:7" x14ac:dyDescent="0.25">
      <c r="A60" s="16">
        <v>36</v>
      </c>
      <c r="B60" s="16">
        <v>1.1932683941504294</v>
      </c>
      <c r="C60" s="16">
        <v>-1.7177135094748053E-2</v>
      </c>
      <c r="D60" s="16">
        <v>-0.53034403088308324</v>
      </c>
      <c r="F60" s="16">
        <v>6.7234848484848486</v>
      </c>
      <c r="G60" s="16">
        <v>1.1760912590556813</v>
      </c>
    </row>
    <row r="61" spans="1:7" x14ac:dyDescent="0.25">
      <c r="A61" s="16">
        <v>37</v>
      </c>
      <c r="B61" s="16">
        <v>1.1932683941504294</v>
      </c>
      <c r="C61" s="16">
        <v>-1.7177135094748053E-2</v>
      </c>
      <c r="D61" s="16">
        <v>-0.53034403088308324</v>
      </c>
      <c r="F61" s="16">
        <v>6.9128787878787881</v>
      </c>
      <c r="G61" s="16">
        <v>1.1760912590556813</v>
      </c>
    </row>
    <row r="62" spans="1:7" x14ac:dyDescent="0.25">
      <c r="A62" s="16">
        <v>38</v>
      </c>
      <c r="B62" s="16">
        <v>1.1805282622241311</v>
      </c>
      <c r="C62" s="16">
        <v>-4.4370031684497491E-3</v>
      </c>
      <c r="D62" s="16">
        <v>-0.13699246890805028</v>
      </c>
      <c r="F62" s="16">
        <v>7.1022727272727275</v>
      </c>
      <c r="G62" s="16">
        <v>1.1760912590556813</v>
      </c>
    </row>
    <row r="63" spans="1:7" x14ac:dyDescent="0.25">
      <c r="A63" s="16">
        <v>39</v>
      </c>
      <c r="B63" s="16">
        <v>1.2058722653694609</v>
      </c>
      <c r="C63" s="16">
        <v>-2.9781006313779557E-2</v>
      </c>
      <c r="D63" s="16">
        <v>-0.91948854364157084</v>
      </c>
      <c r="F63" s="16">
        <v>7.291666666666667</v>
      </c>
      <c r="G63" s="16">
        <v>1.1760912590556813</v>
      </c>
    </row>
    <row r="64" spans="1:7" x14ac:dyDescent="0.25">
      <c r="A64" s="16">
        <v>40</v>
      </c>
      <c r="B64" s="16">
        <v>1.1932683941504294</v>
      </c>
      <c r="C64" s="16">
        <v>-1.7177135094748053E-2</v>
      </c>
      <c r="D64" s="16">
        <v>-0.53034403088308324</v>
      </c>
      <c r="F64" s="16">
        <v>7.4810606060606064</v>
      </c>
      <c r="G64" s="16">
        <v>1.1760912590556813</v>
      </c>
    </row>
    <row r="65" spans="1:7" x14ac:dyDescent="0.25">
      <c r="A65" s="16">
        <v>41</v>
      </c>
      <c r="B65" s="16">
        <v>1.1932683941504294</v>
      </c>
      <c r="C65" s="16">
        <v>-1.7177135094748053E-2</v>
      </c>
      <c r="D65" s="16">
        <v>-0.53034403088308324</v>
      </c>
      <c r="F65" s="16">
        <v>7.6704545454545459</v>
      </c>
      <c r="G65" s="16">
        <v>1.1760912590556813</v>
      </c>
    </row>
    <row r="66" spans="1:7" x14ac:dyDescent="0.25">
      <c r="A66" s="16">
        <v>42</v>
      </c>
      <c r="B66" s="16">
        <v>1.2058722653694609</v>
      </c>
      <c r="C66" s="16">
        <v>-2.9781006313779557E-2</v>
      </c>
      <c r="D66" s="16">
        <v>-0.91948854364157084</v>
      </c>
      <c r="F66" s="16">
        <v>7.8598484848484844</v>
      </c>
      <c r="G66" s="16">
        <v>1.1760912590556813</v>
      </c>
    </row>
    <row r="67" spans="1:7" x14ac:dyDescent="0.25">
      <c r="A67" s="16">
        <v>43</v>
      </c>
      <c r="B67" s="16">
        <v>1.1805282622241311</v>
      </c>
      <c r="C67" s="16">
        <v>-4.4370031684497491E-3</v>
      </c>
      <c r="D67" s="16">
        <v>-0.13699246890805028</v>
      </c>
      <c r="F67" s="16">
        <v>8.0492424242424239</v>
      </c>
      <c r="G67" s="16">
        <v>1.1760912590556813</v>
      </c>
    </row>
    <row r="68" spans="1:7" x14ac:dyDescent="0.25">
      <c r="A68" s="16">
        <v>44</v>
      </c>
      <c r="B68" s="16">
        <v>1.2058722653694609</v>
      </c>
      <c r="C68" s="16">
        <v>-2.9781006313779557E-2</v>
      </c>
      <c r="D68" s="16">
        <v>-0.91948854364157084</v>
      </c>
      <c r="F68" s="16">
        <v>8.2386363636363633</v>
      </c>
      <c r="G68" s="16">
        <v>1.1760912590556813</v>
      </c>
    </row>
    <row r="69" spans="1:7" x14ac:dyDescent="0.25">
      <c r="A69" s="16">
        <v>45</v>
      </c>
      <c r="B69" s="16">
        <v>1.21834275978732</v>
      </c>
      <c r="C69" s="16">
        <v>-4.2251500731638636E-2</v>
      </c>
      <c r="D69" s="16">
        <v>-1.3045150477816303</v>
      </c>
      <c r="F69" s="16">
        <v>8.4280303030303028</v>
      </c>
      <c r="G69" s="16">
        <v>1.1760912590556813</v>
      </c>
    </row>
    <row r="70" spans="1:7" x14ac:dyDescent="0.25">
      <c r="A70" s="16">
        <v>46</v>
      </c>
      <c r="B70" s="16">
        <v>1.2058722653694609</v>
      </c>
      <c r="C70" s="16">
        <v>-2.9781006313779557E-2</v>
      </c>
      <c r="D70" s="16">
        <v>-0.91948854364157084</v>
      </c>
      <c r="F70" s="16">
        <v>8.6174242424242422</v>
      </c>
      <c r="G70" s="16">
        <v>1.1760912590556813</v>
      </c>
    </row>
    <row r="71" spans="1:7" x14ac:dyDescent="0.25">
      <c r="A71" s="16">
        <v>47</v>
      </c>
      <c r="B71" s="16">
        <v>1.2058722653694609</v>
      </c>
      <c r="C71" s="16">
        <v>-2.9781006313779557E-2</v>
      </c>
      <c r="D71" s="16">
        <v>-0.91948854364157084</v>
      </c>
      <c r="F71" s="16">
        <v>8.8068181818181817</v>
      </c>
      <c r="G71" s="16">
        <v>1.1760912590556813</v>
      </c>
    </row>
    <row r="72" spans="1:7" x14ac:dyDescent="0.25">
      <c r="A72" s="16">
        <v>48</v>
      </c>
      <c r="B72" s="16">
        <v>1.2058722653694609</v>
      </c>
      <c r="C72" s="16">
        <v>-2.9781006313779557E-2</v>
      </c>
      <c r="D72" s="16">
        <v>-0.91948854364157084</v>
      </c>
      <c r="F72" s="16">
        <v>8.9962121212121211</v>
      </c>
      <c r="G72" s="16">
        <v>1.1760912590556813</v>
      </c>
    </row>
    <row r="73" spans="1:7" x14ac:dyDescent="0.25">
      <c r="A73" s="16">
        <v>49</v>
      </c>
      <c r="B73" s="16">
        <v>1.23068267071283</v>
      </c>
      <c r="C73" s="16">
        <v>-5.4591411657148647E-2</v>
      </c>
      <c r="D73" s="16">
        <v>-1.6855097867107165</v>
      </c>
      <c r="F73" s="16">
        <v>9.1856060606060588</v>
      </c>
      <c r="G73" s="16">
        <v>1.1760912590556813</v>
      </c>
    </row>
    <row r="74" spans="1:7" x14ac:dyDescent="0.25">
      <c r="A74" s="16">
        <v>50</v>
      </c>
      <c r="B74" s="16">
        <v>1.21834275978732</v>
      </c>
      <c r="C74" s="16">
        <v>-4.2251500731638636E-2</v>
      </c>
      <c r="D74" s="16">
        <v>-1.3045150477816303</v>
      </c>
      <c r="F74" s="16">
        <v>9.3749999999999982</v>
      </c>
      <c r="G74" s="16">
        <v>1.1760912590556813</v>
      </c>
    </row>
    <row r="75" spans="1:7" x14ac:dyDescent="0.25">
      <c r="A75" s="16">
        <v>51</v>
      </c>
      <c r="B75" s="16">
        <v>1.21834275978732</v>
      </c>
      <c r="C75" s="16">
        <v>-4.2251500731638636E-2</v>
      </c>
      <c r="D75" s="16">
        <v>-1.3045150477816303</v>
      </c>
      <c r="F75" s="16">
        <v>9.5643939393939377</v>
      </c>
      <c r="G75" s="16">
        <v>1.1760912590556813</v>
      </c>
    </row>
    <row r="76" spans="1:7" x14ac:dyDescent="0.25">
      <c r="A76" s="16">
        <v>52</v>
      </c>
      <c r="B76" s="16">
        <v>1.21834275978732</v>
      </c>
      <c r="C76" s="16">
        <v>-4.2251500731638636E-2</v>
      </c>
      <c r="D76" s="16">
        <v>-1.3045150477816303</v>
      </c>
      <c r="F76" s="16">
        <v>9.7537878787878771</v>
      </c>
      <c r="G76" s="16">
        <v>1.1760912590556813</v>
      </c>
    </row>
    <row r="77" spans="1:7" x14ac:dyDescent="0.25">
      <c r="A77" s="16">
        <v>53</v>
      </c>
      <c r="B77" s="16">
        <v>1.23068267071283</v>
      </c>
      <c r="C77" s="16">
        <v>-5.4591411657148647E-2</v>
      </c>
      <c r="D77" s="16">
        <v>-1.6855097867107165</v>
      </c>
      <c r="F77" s="16">
        <v>9.9431818181818166</v>
      </c>
      <c r="G77" s="16">
        <v>1.1760912590556813</v>
      </c>
    </row>
    <row r="78" spans="1:7" x14ac:dyDescent="0.25">
      <c r="A78" s="16">
        <v>54</v>
      </c>
      <c r="B78" s="16">
        <v>1.21834275978732</v>
      </c>
      <c r="C78" s="16">
        <v>-4.2251500731638636E-2</v>
      </c>
      <c r="D78" s="16">
        <v>-1.3045150477816303</v>
      </c>
      <c r="F78" s="16">
        <v>10.132575757575756</v>
      </c>
      <c r="G78" s="16">
        <v>1.1760912590556813</v>
      </c>
    </row>
    <row r="79" spans="1:7" x14ac:dyDescent="0.25">
      <c r="A79" s="16">
        <v>55</v>
      </c>
      <c r="B79" s="16">
        <v>1.2058722653694609</v>
      </c>
      <c r="C79" s="16">
        <v>-2.9781006313779557E-2</v>
      </c>
      <c r="D79" s="16">
        <v>-0.91948854364157084</v>
      </c>
      <c r="F79" s="16">
        <v>10.321969696969695</v>
      </c>
      <c r="G79" s="16">
        <v>1.1760912590556813</v>
      </c>
    </row>
    <row r="80" spans="1:7" x14ac:dyDescent="0.25">
      <c r="A80" s="16">
        <v>56</v>
      </c>
      <c r="B80" s="16">
        <v>1.21834275978732</v>
      </c>
      <c r="C80" s="16">
        <v>-4.2251500731638636E-2</v>
      </c>
      <c r="D80" s="16">
        <v>-1.3045150477816303</v>
      </c>
      <c r="F80" s="16">
        <v>10.511363636363635</v>
      </c>
      <c r="G80" s="16">
        <v>1.1760912590556813</v>
      </c>
    </row>
    <row r="81" spans="1:7" x14ac:dyDescent="0.25">
      <c r="A81" s="16">
        <v>57</v>
      </c>
      <c r="B81" s="16">
        <v>1.21834275978732</v>
      </c>
      <c r="C81" s="16">
        <v>-4.2251500731638636E-2</v>
      </c>
      <c r="D81" s="16">
        <v>-1.3045150477816303</v>
      </c>
      <c r="F81" s="16">
        <v>10.700757575757574</v>
      </c>
      <c r="G81" s="16">
        <v>1.1760912590556813</v>
      </c>
    </row>
    <row r="82" spans="1:7" x14ac:dyDescent="0.25">
      <c r="A82" s="16">
        <v>58</v>
      </c>
      <c r="B82" s="16">
        <v>1.2058722653694609</v>
      </c>
      <c r="C82" s="16">
        <v>-2.9781006313779557E-2</v>
      </c>
      <c r="D82" s="16">
        <v>-0.91948854364157084</v>
      </c>
      <c r="F82" s="16">
        <v>10.890151515151514</v>
      </c>
      <c r="G82" s="16">
        <v>1.1760912590556813</v>
      </c>
    </row>
    <row r="83" spans="1:7" x14ac:dyDescent="0.25">
      <c r="A83" s="16">
        <v>59</v>
      </c>
      <c r="B83" s="16">
        <v>1.23068267071283</v>
      </c>
      <c r="C83" s="16">
        <v>-5.4591411657148647E-2</v>
      </c>
      <c r="D83" s="16">
        <v>-1.6855097867107165</v>
      </c>
      <c r="F83" s="16">
        <v>11.079545454545453</v>
      </c>
      <c r="G83" s="16">
        <v>1.1760912590556813</v>
      </c>
    </row>
    <row r="84" spans="1:7" x14ac:dyDescent="0.25">
      <c r="A84" s="16">
        <v>60</v>
      </c>
      <c r="B84" s="16">
        <v>1.21834275978732</v>
      </c>
      <c r="C84" s="16">
        <v>-4.2251500731638636E-2</v>
      </c>
      <c r="D84" s="16">
        <v>-1.3045150477816303</v>
      </c>
      <c r="F84" s="16">
        <v>11.268939393939393</v>
      </c>
      <c r="G84" s="16">
        <v>1.1760912590556813</v>
      </c>
    </row>
    <row r="85" spans="1:7" x14ac:dyDescent="0.25">
      <c r="A85" s="16">
        <v>61</v>
      </c>
      <c r="B85" s="16">
        <v>1.21834275978732</v>
      </c>
      <c r="C85" s="16">
        <v>-4.2251500731638636E-2</v>
      </c>
      <c r="D85" s="16">
        <v>-1.3045150477816303</v>
      </c>
      <c r="F85" s="16">
        <v>11.458333333333332</v>
      </c>
      <c r="G85" s="16">
        <v>1.1760912590556813</v>
      </c>
    </row>
    <row r="86" spans="1:7" x14ac:dyDescent="0.25">
      <c r="A86" s="16">
        <v>62</v>
      </c>
      <c r="B86" s="16">
        <v>1.21834275978732</v>
      </c>
      <c r="C86" s="16">
        <v>-4.2251500731638636E-2</v>
      </c>
      <c r="D86" s="16">
        <v>-1.3045150477816303</v>
      </c>
      <c r="F86" s="16">
        <v>11.647727272727272</v>
      </c>
      <c r="G86" s="16">
        <v>1.1760912590556813</v>
      </c>
    </row>
    <row r="87" spans="1:7" x14ac:dyDescent="0.25">
      <c r="A87" s="16">
        <v>63</v>
      </c>
      <c r="B87" s="16">
        <v>1.2058722653694609</v>
      </c>
      <c r="C87" s="16">
        <v>-2.9781006313779557E-2</v>
      </c>
      <c r="D87" s="16">
        <v>-0.91948854364157084</v>
      </c>
      <c r="F87" s="16">
        <v>11.837121212121211</v>
      </c>
      <c r="G87" s="16">
        <v>1.1760912590556813</v>
      </c>
    </row>
    <row r="88" spans="1:7" x14ac:dyDescent="0.25">
      <c r="A88" s="16">
        <v>64</v>
      </c>
      <c r="B88" s="16">
        <v>1.2058722653694609</v>
      </c>
      <c r="C88" s="16">
        <v>-2.9781006313779557E-2</v>
      </c>
      <c r="D88" s="16">
        <v>-0.91948854364157084</v>
      </c>
      <c r="F88" s="16">
        <v>12.02651515151515</v>
      </c>
      <c r="G88" s="16">
        <v>1.1760912590556813</v>
      </c>
    </row>
    <row r="89" spans="1:7" x14ac:dyDescent="0.25">
      <c r="A89" s="16">
        <v>65</v>
      </c>
      <c r="B89" s="16">
        <v>1.21834275978732</v>
      </c>
      <c r="C89" s="16">
        <v>-4.2251500731638636E-2</v>
      </c>
      <c r="D89" s="16">
        <v>-1.3045150477816303</v>
      </c>
      <c r="F89" s="16">
        <v>12.21590909090909</v>
      </c>
      <c r="G89" s="16">
        <v>1.1760912590556813</v>
      </c>
    </row>
    <row r="90" spans="1:7" x14ac:dyDescent="0.25">
      <c r="A90" s="16">
        <v>66</v>
      </c>
      <c r="B90" s="16">
        <v>1.21834275978732</v>
      </c>
      <c r="C90" s="16">
        <v>-4.2251500731638636E-2</v>
      </c>
      <c r="D90" s="16">
        <v>-1.3045150477816303</v>
      </c>
      <c r="F90" s="16">
        <v>12.405303030303029</v>
      </c>
      <c r="G90" s="16">
        <v>1.1760912590556813</v>
      </c>
    </row>
    <row r="91" spans="1:7" x14ac:dyDescent="0.25">
      <c r="A91" s="16">
        <v>67</v>
      </c>
      <c r="B91" s="16">
        <v>1.2428947046130405</v>
      </c>
      <c r="C91" s="16">
        <v>-3.8774721957115732E-2</v>
      </c>
      <c r="D91" s="16">
        <v>-1.1971695061882015</v>
      </c>
      <c r="F91" s="16">
        <v>12.594696969696969</v>
      </c>
      <c r="G91" s="16">
        <v>1.2041199826559248</v>
      </c>
    </row>
    <row r="92" spans="1:7" x14ac:dyDescent="0.25">
      <c r="A92" s="16">
        <v>68</v>
      </c>
      <c r="B92" s="16">
        <v>1.254981484676124</v>
      </c>
      <c r="C92" s="16">
        <v>-5.0861502020199234E-2</v>
      </c>
      <c r="D92" s="16">
        <v>-1.5703488299633817</v>
      </c>
      <c r="F92" s="16">
        <v>12.784090909090908</v>
      </c>
      <c r="G92" s="16">
        <v>1.2041199826559248</v>
      </c>
    </row>
    <row r="93" spans="1:7" x14ac:dyDescent="0.25">
      <c r="A93" s="16">
        <v>69</v>
      </c>
      <c r="B93" s="16">
        <v>1.1805282622241311</v>
      </c>
      <c r="C93" s="16">
        <v>2.3591720431793695E-2</v>
      </c>
      <c r="D93" s="16">
        <v>0.7283943475003436</v>
      </c>
      <c r="F93" s="16">
        <v>12.973484848484848</v>
      </c>
      <c r="G93" s="16">
        <v>1.2041199826559248</v>
      </c>
    </row>
    <row r="94" spans="1:7" x14ac:dyDescent="0.25">
      <c r="A94" s="16">
        <v>70</v>
      </c>
      <c r="B94" s="16">
        <v>1.2058722653694609</v>
      </c>
      <c r="C94" s="16">
        <v>-1.752282713536113E-3</v>
      </c>
      <c r="D94" s="16">
        <v>-5.410172723317689E-2</v>
      </c>
      <c r="F94" s="16">
        <v>13.162878787878787</v>
      </c>
      <c r="G94" s="16">
        <v>1.2041199826559248</v>
      </c>
    </row>
    <row r="95" spans="1:7" x14ac:dyDescent="0.25">
      <c r="A95" s="16">
        <v>71</v>
      </c>
      <c r="B95" s="16">
        <v>1.23068267071283</v>
      </c>
      <c r="C95" s="16">
        <v>-2.6562688056905204E-2</v>
      </c>
      <c r="D95" s="16">
        <v>-0.82012297030232262</v>
      </c>
      <c r="F95" s="16">
        <v>13.352272727272727</v>
      </c>
      <c r="G95" s="16">
        <v>1.2041199826559248</v>
      </c>
    </row>
    <row r="96" spans="1:7" x14ac:dyDescent="0.25">
      <c r="A96" s="16">
        <v>72</v>
      </c>
      <c r="B96" s="16">
        <v>1.2058722653694609</v>
      </c>
      <c r="C96" s="16">
        <v>-1.752282713536113E-3</v>
      </c>
      <c r="D96" s="16">
        <v>-5.410172723317689E-2</v>
      </c>
      <c r="F96" s="16">
        <v>13.541666666666666</v>
      </c>
      <c r="G96" s="16">
        <v>1.2041199826559248</v>
      </c>
    </row>
    <row r="97" spans="1:7" x14ac:dyDescent="0.25">
      <c r="A97" s="16">
        <v>73</v>
      </c>
      <c r="B97" s="16">
        <v>1.21834275978732</v>
      </c>
      <c r="C97" s="16">
        <v>-1.4222777131395192E-2</v>
      </c>
      <c r="D97" s="16">
        <v>-0.43912823137323642</v>
      </c>
      <c r="F97" s="16">
        <v>13.731060606060606</v>
      </c>
      <c r="G97" s="16">
        <v>1.2041199826559248</v>
      </c>
    </row>
    <row r="98" spans="1:7" x14ac:dyDescent="0.25">
      <c r="A98" s="16">
        <v>74</v>
      </c>
      <c r="B98" s="16">
        <v>1.1932683941504294</v>
      </c>
      <c r="C98" s="16">
        <v>1.0851588505495391E-2</v>
      </c>
      <c r="D98" s="16">
        <v>0.33504278552531069</v>
      </c>
      <c r="F98" s="16">
        <v>13.920454545454545</v>
      </c>
      <c r="G98" s="16">
        <v>1.2041199826559248</v>
      </c>
    </row>
    <row r="99" spans="1:7" x14ac:dyDescent="0.25">
      <c r="A99" s="16">
        <v>75</v>
      </c>
      <c r="B99" s="16">
        <v>1.1932683941504294</v>
      </c>
      <c r="C99" s="16">
        <v>1.0851588505495391E-2</v>
      </c>
      <c r="D99" s="16">
        <v>0.33504278552531069</v>
      </c>
      <c r="F99" s="16">
        <v>14.109848484848484</v>
      </c>
      <c r="G99" s="16">
        <v>1.2041199826559248</v>
      </c>
    </row>
    <row r="100" spans="1:7" x14ac:dyDescent="0.25">
      <c r="A100" s="16">
        <v>76</v>
      </c>
      <c r="B100" s="16">
        <v>1.254981484676124</v>
      </c>
      <c r="C100" s="16">
        <v>-5.0861502020199234E-2</v>
      </c>
      <c r="D100" s="16">
        <v>-1.5703488299633817</v>
      </c>
      <c r="F100" s="16">
        <v>14.299242424242424</v>
      </c>
      <c r="G100" s="16">
        <v>1.2041199826559248</v>
      </c>
    </row>
    <row r="101" spans="1:7" x14ac:dyDescent="0.25">
      <c r="A101" s="16">
        <v>77</v>
      </c>
      <c r="B101" s="16">
        <v>1.2058722653694609</v>
      </c>
      <c r="C101" s="16">
        <v>-1.752282713536113E-3</v>
      </c>
      <c r="D101" s="16">
        <v>-5.410172723317689E-2</v>
      </c>
      <c r="F101" s="16">
        <v>14.488636363636363</v>
      </c>
      <c r="G101" s="16">
        <v>1.2041199826559248</v>
      </c>
    </row>
    <row r="102" spans="1:7" x14ac:dyDescent="0.25">
      <c r="A102" s="16">
        <v>78</v>
      </c>
      <c r="B102" s="16">
        <v>1.21834275978732</v>
      </c>
      <c r="C102" s="16">
        <v>-1.4222777131395192E-2</v>
      </c>
      <c r="D102" s="16">
        <v>-0.43912823137323642</v>
      </c>
      <c r="F102" s="16">
        <v>14.678030303030303</v>
      </c>
      <c r="G102" s="16">
        <v>1.2041199826559248</v>
      </c>
    </row>
    <row r="103" spans="1:7" x14ac:dyDescent="0.25">
      <c r="A103" s="16">
        <v>79</v>
      </c>
      <c r="B103" s="16">
        <v>1.1932683941504294</v>
      </c>
      <c r="C103" s="16">
        <v>1.0851588505495391E-2</v>
      </c>
      <c r="D103" s="16">
        <v>0.33504278552531069</v>
      </c>
      <c r="F103" s="16">
        <v>14.867424242424242</v>
      </c>
      <c r="G103" s="16">
        <v>1.2041199826559248</v>
      </c>
    </row>
    <row r="104" spans="1:7" x14ac:dyDescent="0.25">
      <c r="A104" s="16">
        <v>80</v>
      </c>
      <c r="B104" s="16">
        <v>1.23068267071283</v>
      </c>
      <c r="C104" s="16">
        <v>-2.6562688056905204E-2</v>
      </c>
      <c r="D104" s="16">
        <v>-0.82012297030232262</v>
      </c>
      <c r="F104" s="16">
        <v>15.056818181818182</v>
      </c>
      <c r="G104" s="16">
        <v>1.2041199826559248</v>
      </c>
    </row>
    <row r="105" spans="1:7" x14ac:dyDescent="0.25">
      <c r="A105" s="16">
        <v>81</v>
      </c>
      <c r="B105" s="16">
        <v>1.2428947046130405</v>
      </c>
      <c r="C105" s="16">
        <v>-3.8774721957115732E-2</v>
      </c>
      <c r="D105" s="16">
        <v>-1.1971695061882015</v>
      </c>
      <c r="F105" s="16">
        <v>15.246212121212121</v>
      </c>
      <c r="G105" s="16">
        <v>1.2041199826559248</v>
      </c>
    </row>
    <row r="106" spans="1:7" x14ac:dyDescent="0.25">
      <c r="A106" s="16">
        <v>82</v>
      </c>
      <c r="B106" s="16">
        <v>1.21834275978732</v>
      </c>
      <c r="C106" s="16">
        <v>-1.4222777131395192E-2</v>
      </c>
      <c r="D106" s="16">
        <v>-0.43912823137323642</v>
      </c>
      <c r="F106" s="16">
        <v>15.435606060606059</v>
      </c>
      <c r="G106" s="16">
        <v>1.2041199826559248</v>
      </c>
    </row>
    <row r="107" spans="1:7" x14ac:dyDescent="0.25">
      <c r="A107" s="16">
        <v>83</v>
      </c>
      <c r="B107" s="16">
        <v>1.2058722653694609</v>
      </c>
      <c r="C107" s="16">
        <v>-1.752282713536113E-3</v>
      </c>
      <c r="D107" s="16">
        <v>-5.410172723317689E-2</v>
      </c>
      <c r="F107" s="16">
        <v>15.624999999999998</v>
      </c>
      <c r="G107" s="16">
        <v>1.2041199826559248</v>
      </c>
    </row>
    <row r="108" spans="1:7" x14ac:dyDescent="0.25">
      <c r="A108" s="16">
        <v>84</v>
      </c>
      <c r="B108" s="16">
        <v>1.2428947046130405</v>
      </c>
      <c r="C108" s="16">
        <v>-3.8774721957115732E-2</v>
      </c>
      <c r="D108" s="16">
        <v>-1.1971695061882015</v>
      </c>
      <c r="F108" s="16">
        <v>15.814393939393938</v>
      </c>
      <c r="G108" s="16">
        <v>1.2041199826559248</v>
      </c>
    </row>
    <row r="109" spans="1:7" x14ac:dyDescent="0.25">
      <c r="A109" s="16">
        <v>85</v>
      </c>
      <c r="B109" s="16">
        <v>1.2058722653694609</v>
      </c>
      <c r="C109" s="16">
        <v>-1.752282713536113E-3</v>
      </c>
      <c r="D109" s="16">
        <v>-5.410172723317689E-2</v>
      </c>
      <c r="F109" s="16">
        <v>16.003787878787879</v>
      </c>
      <c r="G109" s="16">
        <v>1.2041199826559248</v>
      </c>
    </row>
    <row r="110" spans="1:7" x14ac:dyDescent="0.25">
      <c r="A110" s="16">
        <v>86</v>
      </c>
      <c r="B110" s="16">
        <v>1.2428947046130405</v>
      </c>
      <c r="C110" s="16">
        <v>-3.8774721957115732E-2</v>
      </c>
      <c r="D110" s="16">
        <v>-1.1971695061882015</v>
      </c>
      <c r="F110" s="16">
        <v>16.193181818181817</v>
      </c>
      <c r="G110" s="16">
        <v>1.2041199826559248</v>
      </c>
    </row>
    <row r="111" spans="1:7" x14ac:dyDescent="0.25">
      <c r="A111" s="16">
        <v>87</v>
      </c>
      <c r="B111" s="16">
        <v>1.23068267071283</v>
      </c>
      <c r="C111" s="16">
        <v>-2.6562688056905204E-2</v>
      </c>
      <c r="D111" s="16">
        <v>-0.82012297030232262</v>
      </c>
      <c r="F111" s="16">
        <v>16.382575757575758</v>
      </c>
      <c r="G111" s="16">
        <v>1.2041199826559248</v>
      </c>
    </row>
    <row r="112" spans="1:7" x14ac:dyDescent="0.25">
      <c r="A112" s="16">
        <v>88</v>
      </c>
      <c r="B112" s="16">
        <v>1.2428947046130405</v>
      </c>
      <c r="C112" s="16">
        <v>-3.8774721957115732E-2</v>
      </c>
      <c r="D112" s="16">
        <v>-1.1971695061882015</v>
      </c>
      <c r="F112" s="16">
        <v>16.571969696969695</v>
      </c>
      <c r="G112" s="16">
        <v>1.2041199826559248</v>
      </c>
    </row>
    <row r="113" spans="1:7" x14ac:dyDescent="0.25">
      <c r="A113" s="16">
        <v>89</v>
      </c>
      <c r="B113" s="16">
        <v>1.23068267071283</v>
      </c>
      <c r="C113" s="16">
        <v>-2.6562688056905204E-2</v>
      </c>
      <c r="D113" s="16">
        <v>-0.82012297030232262</v>
      </c>
      <c r="F113" s="16">
        <v>16.761363636363637</v>
      </c>
      <c r="G113" s="16">
        <v>1.2041199826559248</v>
      </c>
    </row>
    <row r="114" spans="1:7" x14ac:dyDescent="0.25">
      <c r="A114" s="16">
        <v>90</v>
      </c>
      <c r="B114" s="16">
        <v>1.21834275978732</v>
      </c>
      <c r="C114" s="16">
        <v>-1.4222777131395192E-2</v>
      </c>
      <c r="D114" s="16">
        <v>-0.43912823137323642</v>
      </c>
      <c r="F114" s="16">
        <v>16.950757575757574</v>
      </c>
      <c r="G114" s="16">
        <v>1.2041199826559248</v>
      </c>
    </row>
    <row r="115" spans="1:7" x14ac:dyDescent="0.25">
      <c r="A115" s="16">
        <v>91</v>
      </c>
      <c r="B115" s="16">
        <v>1.254981484676124</v>
      </c>
      <c r="C115" s="16">
        <v>-5.0861502020199234E-2</v>
      </c>
      <c r="D115" s="16">
        <v>-1.5703488299633817</v>
      </c>
      <c r="F115" s="16">
        <v>17.140151515151516</v>
      </c>
      <c r="G115" s="16">
        <v>1.2041199826559248</v>
      </c>
    </row>
    <row r="116" spans="1:7" x14ac:dyDescent="0.25">
      <c r="A116" s="16">
        <v>92</v>
      </c>
      <c r="B116" s="16">
        <v>1.23068267071283</v>
      </c>
      <c r="C116" s="16">
        <v>-2.6562688056905204E-2</v>
      </c>
      <c r="D116" s="16">
        <v>-0.82012297030232262</v>
      </c>
      <c r="F116" s="16">
        <v>17.329545454545453</v>
      </c>
      <c r="G116" s="16">
        <v>1.2041199826559248</v>
      </c>
    </row>
    <row r="117" spans="1:7" x14ac:dyDescent="0.25">
      <c r="A117" s="16">
        <v>93</v>
      </c>
      <c r="B117" s="16">
        <v>1.21834275978732</v>
      </c>
      <c r="C117" s="16">
        <v>-1.4222777131395192E-2</v>
      </c>
      <c r="D117" s="16">
        <v>-0.43912823137323642</v>
      </c>
      <c r="F117" s="16">
        <v>17.518939393939394</v>
      </c>
      <c r="G117" s="16">
        <v>1.2041199826559248</v>
      </c>
    </row>
    <row r="118" spans="1:7" x14ac:dyDescent="0.25">
      <c r="A118" s="16">
        <v>94</v>
      </c>
      <c r="B118" s="16">
        <v>1.21834275978732</v>
      </c>
      <c r="C118" s="16">
        <v>-1.4222777131395192E-2</v>
      </c>
      <c r="D118" s="16">
        <v>-0.43912823137323642</v>
      </c>
      <c r="F118" s="16">
        <v>17.708333333333332</v>
      </c>
      <c r="G118" s="16">
        <v>1.2041199826559248</v>
      </c>
    </row>
    <row r="119" spans="1:7" x14ac:dyDescent="0.25">
      <c r="A119" s="16">
        <v>95</v>
      </c>
      <c r="B119" s="16">
        <v>1.23068267071283</v>
      </c>
      <c r="C119" s="16">
        <v>-2.6562688056905204E-2</v>
      </c>
      <c r="D119" s="16">
        <v>-0.82012297030232262</v>
      </c>
      <c r="F119" s="16">
        <v>17.897727272727273</v>
      </c>
      <c r="G119" s="16">
        <v>1.2041199826559248</v>
      </c>
    </row>
    <row r="120" spans="1:7" x14ac:dyDescent="0.25">
      <c r="A120" s="16">
        <v>96</v>
      </c>
      <c r="B120" s="16">
        <v>1.2428947046130405</v>
      </c>
      <c r="C120" s="16">
        <v>-3.8774721957115732E-2</v>
      </c>
      <c r="D120" s="16">
        <v>-1.1971695061882015</v>
      </c>
      <c r="F120" s="16">
        <v>18.087121212121211</v>
      </c>
      <c r="G120" s="16">
        <v>1.2041199826559248</v>
      </c>
    </row>
    <row r="121" spans="1:7" x14ac:dyDescent="0.25">
      <c r="A121" s="16">
        <v>97</v>
      </c>
      <c r="B121" s="16">
        <v>1.23068267071283</v>
      </c>
      <c r="C121" s="16">
        <v>-2.6562688056905204E-2</v>
      </c>
      <c r="D121" s="16">
        <v>-0.82012297030232262</v>
      </c>
      <c r="F121" s="16">
        <v>18.276515151515149</v>
      </c>
      <c r="G121" s="16">
        <v>1.2041199826559248</v>
      </c>
    </row>
    <row r="122" spans="1:7" x14ac:dyDescent="0.25">
      <c r="A122" s="16">
        <v>98</v>
      </c>
      <c r="B122" s="16">
        <v>1.2058722653694609</v>
      </c>
      <c r="C122" s="16">
        <v>-1.752282713536113E-3</v>
      </c>
      <c r="D122" s="16">
        <v>-5.410172723317689E-2</v>
      </c>
      <c r="F122" s="16">
        <v>18.46590909090909</v>
      </c>
      <c r="G122" s="16">
        <v>1.2041199826559248</v>
      </c>
    </row>
    <row r="123" spans="1:7" x14ac:dyDescent="0.25">
      <c r="A123" s="16">
        <v>99</v>
      </c>
      <c r="B123" s="16">
        <v>1.21834275978732</v>
      </c>
      <c r="C123" s="16">
        <v>-1.4222777131395192E-2</v>
      </c>
      <c r="D123" s="16">
        <v>-0.43912823137323642</v>
      </c>
      <c r="F123" s="16">
        <v>18.655303030303028</v>
      </c>
      <c r="G123" s="16">
        <v>1.2041199826559248</v>
      </c>
    </row>
    <row r="124" spans="1:7" x14ac:dyDescent="0.25">
      <c r="A124" s="16">
        <v>100</v>
      </c>
      <c r="B124" s="16">
        <v>1.23068267071283</v>
      </c>
      <c r="C124" s="16">
        <v>-2.6562688056905204E-2</v>
      </c>
      <c r="D124" s="16">
        <v>-0.82012297030232262</v>
      </c>
      <c r="F124" s="16">
        <v>18.844696969696969</v>
      </c>
      <c r="G124" s="16">
        <v>1.2041199826559248</v>
      </c>
    </row>
    <row r="125" spans="1:7" x14ac:dyDescent="0.25">
      <c r="A125" s="16">
        <v>101</v>
      </c>
      <c r="B125" s="16">
        <v>1.23068267071283</v>
      </c>
      <c r="C125" s="16">
        <v>-2.6562688056905204E-2</v>
      </c>
      <c r="D125" s="16">
        <v>-0.82012297030232262</v>
      </c>
      <c r="F125" s="16">
        <v>19.034090909090907</v>
      </c>
      <c r="G125" s="16">
        <v>1.2041199826559248</v>
      </c>
    </row>
    <row r="126" spans="1:7" x14ac:dyDescent="0.25">
      <c r="A126" s="16">
        <v>102</v>
      </c>
      <c r="B126" s="16">
        <v>1.21834275978732</v>
      </c>
      <c r="C126" s="16">
        <v>-1.4222777131395192E-2</v>
      </c>
      <c r="D126" s="16">
        <v>-0.43912823137323642</v>
      </c>
      <c r="F126" s="16">
        <v>19.223484848484848</v>
      </c>
      <c r="G126" s="16">
        <v>1.2041199826559248</v>
      </c>
    </row>
    <row r="127" spans="1:7" x14ac:dyDescent="0.25">
      <c r="A127" s="16">
        <v>103</v>
      </c>
      <c r="B127" s="16">
        <v>1.2428947046130405</v>
      </c>
      <c r="C127" s="16">
        <v>-3.8774721957115732E-2</v>
      </c>
      <c r="D127" s="16">
        <v>-1.1971695061882015</v>
      </c>
      <c r="F127" s="16">
        <v>19.412878787878785</v>
      </c>
      <c r="G127" s="16">
        <v>1.2041199826559248</v>
      </c>
    </row>
    <row r="128" spans="1:7" x14ac:dyDescent="0.25">
      <c r="A128" s="16">
        <v>104</v>
      </c>
      <c r="B128" s="16">
        <v>1.23068267071283</v>
      </c>
      <c r="C128" s="16">
        <v>-2.6562688056905204E-2</v>
      </c>
      <c r="D128" s="16">
        <v>-0.82012297030232262</v>
      </c>
      <c r="F128" s="16">
        <v>19.602272727272727</v>
      </c>
      <c r="G128" s="16">
        <v>1.2041199826559248</v>
      </c>
    </row>
    <row r="129" spans="1:7" x14ac:dyDescent="0.25">
      <c r="A129" s="16">
        <v>105</v>
      </c>
      <c r="B129" s="16">
        <v>1.23068267071283</v>
      </c>
      <c r="C129" s="16">
        <v>-2.6562688056905204E-2</v>
      </c>
      <c r="D129" s="16">
        <v>-0.82012297030232262</v>
      </c>
      <c r="F129" s="16">
        <v>19.791666666666664</v>
      </c>
      <c r="G129" s="16">
        <v>1.2041199826559248</v>
      </c>
    </row>
    <row r="130" spans="1:7" x14ac:dyDescent="0.25">
      <c r="A130" s="16">
        <v>106</v>
      </c>
      <c r="B130" s="16">
        <v>1.23068267071283</v>
      </c>
      <c r="C130" s="16">
        <v>-2.6562688056905204E-2</v>
      </c>
      <c r="D130" s="16">
        <v>-0.82012297030232262</v>
      </c>
      <c r="F130" s="16">
        <v>19.981060606060606</v>
      </c>
      <c r="G130" s="16">
        <v>1.2041199826559248</v>
      </c>
    </row>
    <row r="131" spans="1:7" x14ac:dyDescent="0.25">
      <c r="A131" s="16">
        <v>107</v>
      </c>
      <c r="B131" s="16">
        <v>1.21834275978732</v>
      </c>
      <c r="C131" s="16">
        <v>-1.4222777131395192E-2</v>
      </c>
      <c r="D131" s="16">
        <v>-0.43912823137323642</v>
      </c>
      <c r="F131" s="16">
        <v>20.170454545454543</v>
      </c>
      <c r="G131" s="16">
        <v>1.2041199826559248</v>
      </c>
    </row>
    <row r="132" spans="1:7" x14ac:dyDescent="0.25">
      <c r="A132" s="16">
        <v>108</v>
      </c>
      <c r="B132" s="16">
        <v>1.23068267071283</v>
      </c>
      <c r="C132" s="16">
        <v>-2.6562688056905204E-2</v>
      </c>
      <c r="D132" s="16">
        <v>-0.82012297030232262</v>
      </c>
      <c r="F132" s="16">
        <v>20.359848484848484</v>
      </c>
      <c r="G132" s="16">
        <v>1.2041199826559248</v>
      </c>
    </row>
    <row r="133" spans="1:7" x14ac:dyDescent="0.25">
      <c r="A133" s="16">
        <v>109</v>
      </c>
      <c r="B133" s="16">
        <v>1.23068267071283</v>
      </c>
      <c r="C133" s="16">
        <v>-2.6562688056905204E-2</v>
      </c>
      <c r="D133" s="16">
        <v>-0.82012297030232262</v>
      </c>
      <c r="F133" s="16">
        <v>20.549242424242422</v>
      </c>
      <c r="G133" s="16">
        <v>1.2041199826559248</v>
      </c>
    </row>
    <row r="134" spans="1:7" x14ac:dyDescent="0.25">
      <c r="A134" s="16">
        <v>110</v>
      </c>
      <c r="B134" s="16">
        <v>1.2428947046130405</v>
      </c>
      <c r="C134" s="16">
        <v>-3.8774721957115732E-2</v>
      </c>
      <c r="D134" s="16">
        <v>-1.1971695061882015</v>
      </c>
      <c r="F134" s="16">
        <v>20.738636363636363</v>
      </c>
      <c r="G134" s="16">
        <v>1.2041199826559248</v>
      </c>
    </row>
    <row r="135" spans="1:7" x14ac:dyDescent="0.25">
      <c r="A135" s="16">
        <v>111</v>
      </c>
      <c r="B135" s="16">
        <v>1.23068267071283</v>
      </c>
      <c r="C135" s="16">
        <v>-2.6562688056905204E-2</v>
      </c>
      <c r="D135" s="16">
        <v>-0.82012297030232262</v>
      </c>
      <c r="F135" s="16">
        <v>20.928030303030301</v>
      </c>
      <c r="G135" s="16">
        <v>1.2041199826559248</v>
      </c>
    </row>
    <row r="136" spans="1:7" x14ac:dyDescent="0.25">
      <c r="A136" s="16">
        <v>112</v>
      </c>
      <c r="B136" s="16">
        <v>1.23068267071283</v>
      </c>
      <c r="C136" s="16">
        <v>-2.6562688056905204E-2</v>
      </c>
      <c r="D136" s="16">
        <v>-0.82012297030232262</v>
      </c>
      <c r="F136" s="16">
        <v>21.117424242424242</v>
      </c>
      <c r="G136" s="16">
        <v>1.2041199826559248</v>
      </c>
    </row>
    <row r="137" spans="1:7" x14ac:dyDescent="0.25">
      <c r="A137" s="16">
        <v>113</v>
      </c>
      <c r="B137" s="16">
        <v>1.23068267071283</v>
      </c>
      <c r="C137" s="16">
        <v>-2.6562688056905204E-2</v>
      </c>
      <c r="D137" s="16">
        <v>-0.82012297030232262</v>
      </c>
      <c r="F137" s="16">
        <v>21.30681818181818</v>
      </c>
      <c r="G137" s="16">
        <v>1.2041199826559248</v>
      </c>
    </row>
    <row r="138" spans="1:7" x14ac:dyDescent="0.25">
      <c r="A138" s="16">
        <v>114</v>
      </c>
      <c r="B138" s="16">
        <v>1.21834275978732</v>
      </c>
      <c r="C138" s="16">
        <v>-1.4222777131395192E-2</v>
      </c>
      <c r="D138" s="16">
        <v>-0.43912823137323642</v>
      </c>
      <c r="F138" s="16">
        <v>21.496212121212121</v>
      </c>
      <c r="G138" s="16">
        <v>1.2041199826559248</v>
      </c>
    </row>
    <row r="139" spans="1:7" x14ac:dyDescent="0.25">
      <c r="A139" s="16">
        <v>115</v>
      </c>
      <c r="B139" s="16">
        <v>1.23068267071283</v>
      </c>
      <c r="C139" s="16">
        <v>-2.6562688056905204E-2</v>
      </c>
      <c r="D139" s="16">
        <v>-0.82012297030232262</v>
      </c>
      <c r="F139" s="16">
        <v>21.685606060606059</v>
      </c>
      <c r="G139" s="16">
        <v>1.2041199826559248</v>
      </c>
    </row>
    <row r="140" spans="1:7" x14ac:dyDescent="0.25">
      <c r="A140" s="16">
        <v>116</v>
      </c>
      <c r="B140" s="16">
        <v>1.23068267071283</v>
      </c>
      <c r="C140" s="16">
        <v>-2.6562688056905204E-2</v>
      </c>
      <c r="D140" s="16">
        <v>-0.82012297030232262</v>
      </c>
      <c r="F140" s="16">
        <v>21.875</v>
      </c>
      <c r="G140" s="16">
        <v>1.2041199826559248</v>
      </c>
    </row>
    <row r="141" spans="1:7" x14ac:dyDescent="0.25">
      <c r="A141" s="16">
        <v>117</v>
      </c>
      <c r="B141" s="16">
        <v>1.1281440503729145</v>
      </c>
      <c r="C141" s="16">
        <v>0.10230487100535934</v>
      </c>
      <c r="D141" s="16">
        <v>3.1586628019561465</v>
      </c>
      <c r="F141" s="16">
        <v>22.064393939393938</v>
      </c>
      <c r="G141" s="16">
        <v>1.2304489213782739</v>
      </c>
    </row>
    <row r="142" spans="1:7" x14ac:dyDescent="0.25">
      <c r="A142" s="16">
        <v>118</v>
      </c>
      <c r="B142" s="16">
        <v>1.254981484676124</v>
      </c>
      <c r="C142" s="16">
        <v>-2.4532563297850141E-2</v>
      </c>
      <c r="D142" s="16">
        <v>-0.75744287015908029</v>
      </c>
      <c r="F142" s="16">
        <v>22.253787878787879</v>
      </c>
      <c r="G142" s="16">
        <v>1.2304489213782739</v>
      </c>
    </row>
    <row r="143" spans="1:7" x14ac:dyDescent="0.25">
      <c r="A143" s="16">
        <v>119</v>
      </c>
      <c r="B143" s="16">
        <v>1.2787893797714567</v>
      </c>
      <c r="C143" s="16">
        <v>-4.8340458393182795E-2</v>
      </c>
      <c r="D143" s="16">
        <v>-1.4925116102053089</v>
      </c>
      <c r="F143" s="16">
        <v>22.443181818181817</v>
      </c>
      <c r="G143" s="16">
        <v>1.2304489213782739</v>
      </c>
    </row>
    <row r="144" spans="1:7" x14ac:dyDescent="0.25">
      <c r="A144" s="16">
        <v>120</v>
      </c>
      <c r="B144" s="16">
        <v>1.254981484676124</v>
      </c>
      <c r="C144" s="16">
        <v>-2.4532563297850141E-2</v>
      </c>
      <c r="D144" s="16">
        <v>-0.75744287015908029</v>
      </c>
      <c r="F144" s="16">
        <v>22.632575757575758</v>
      </c>
      <c r="G144" s="16">
        <v>1.2304489213782739</v>
      </c>
    </row>
    <row r="145" spans="1:7" x14ac:dyDescent="0.25">
      <c r="A145" s="16">
        <v>121</v>
      </c>
      <c r="B145" s="16">
        <v>1.23068267071283</v>
      </c>
      <c r="C145" s="16">
        <v>-2.3374933455611036E-4</v>
      </c>
      <c r="D145" s="16">
        <v>-7.2170104980212512E-3</v>
      </c>
      <c r="F145" s="16">
        <v>22.821969696969695</v>
      </c>
      <c r="G145" s="16">
        <v>1.2304489213782739</v>
      </c>
    </row>
    <row r="146" spans="1:7" x14ac:dyDescent="0.25">
      <c r="A146" s="16">
        <v>122</v>
      </c>
      <c r="B146" s="16">
        <v>1.254981484676124</v>
      </c>
      <c r="C146" s="16">
        <v>-2.4532563297850141E-2</v>
      </c>
      <c r="D146" s="16">
        <v>-0.75744287015908029</v>
      </c>
      <c r="F146" s="16">
        <v>23.011363636363637</v>
      </c>
      <c r="G146" s="16">
        <v>1.2304489213782739</v>
      </c>
    </row>
    <row r="147" spans="1:7" x14ac:dyDescent="0.25">
      <c r="A147" s="16">
        <v>123</v>
      </c>
      <c r="B147" s="16">
        <v>1.2428947046130405</v>
      </c>
      <c r="C147" s="16">
        <v>-1.2445783234766639E-2</v>
      </c>
      <c r="D147" s="16">
        <v>-0.3842635463839002</v>
      </c>
      <c r="F147" s="16">
        <v>23.200757575757574</v>
      </c>
      <c r="G147" s="16">
        <v>1.2304489213782739</v>
      </c>
    </row>
    <row r="148" spans="1:7" x14ac:dyDescent="0.25">
      <c r="A148" s="16">
        <v>124</v>
      </c>
      <c r="B148" s="16">
        <v>1.1932683941504294</v>
      </c>
      <c r="C148" s="16">
        <v>3.7180527227844484E-2</v>
      </c>
      <c r="D148" s="16">
        <v>1.147948745329612</v>
      </c>
      <c r="F148" s="16">
        <v>23.390151515151516</v>
      </c>
      <c r="G148" s="16">
        <v>1.2304489213782739</v>
      </c>
    </row>
    <row r="149" spans="1:7" x14ac:dyDescent="0.25">
      <c r="A149" s="16">
        <v>125</v>
      </c>
      <c r="B149" s="16">
        <v>1.2428947046130405</v>
      </c>
      <c r="C149" s="16">
        <v>-1.2445783234766639E-2</v>
      </c>
      <c r="D149" s="16">
        <v>-0.3842635463839002</v>
      </c>
      <c r="F149" s="16">
        <v>23.579545454545453</v>
      </c>
      <c r="G149" s="16">
        <v>1.2304489213782739</v>
      </c>
    </row>
    <row r="150" spans="1:7" x14ac:dyDescent="0.25">
      <c r="A150" s="16">
        <v>126</v>
      </c>
      <c r="B150" s="16">
        <v>1.2058722653694609</v>
      </c>
      <c r="C150" s="16">
        <v>2.457665600881298E-2</v>
      </c>
      <c r="D150" s="16">
        <v>0.75880423257112439</v>
      </c>
      <c r="F150" s="16">
        <v>23.768939393939394</v>
      </c>
      <c r="G150" s="16">
        <v>1.2304489213782739</v>
      </c>
    </row>
    <row r="151" spans="1:7" x14ac:dyDescent="0.25">
      <c r="A151" s="16">
        <v>127</v>
      </c>
      <c r="B151" s="16">
        <v>1.21834275978732</v>
      </c>
      <c r="C151" s="16">
        <v>1.2106161590953901E-2</v>
      </c>
      <c r="D151" s="16">
        <v>0.37377772843106494</v>
      </c>
      <c r="F151" s="16">
        <v>23.958333333333332</v>
      </c>
      <c r="G151" s="16">
        <v>1.2304489213782739</v>
      </c>
    </row>
    <row r="152" spans="1:7" x14ac:dyDescent="0.25">
      <c r="A152" s="16">
        <v>128</v>
      </c>
      <c r="B152" s="16">
        <v>1.21834275978732</v>
      </c>
      <c r="C152" s="16">
        <v>1.2106161590953901E-2</v>
      </c>
      <c r="D152" s="16">
        <v>0.37377772843106494</v>
      </c>
      <c r="F152" s="16">
        <v>24.147727272727273</v>
      </c>
      <c r="G152" s="16">
        <v>1.2304489213782739</v>
      </c>
    </row>
    <row r="153" spans="1:7" x14ac:dyDescent="0.25">
      <c r="A153" s="16">
        <v>129</v>
      </c>
      <c r="B153" s="16">
        <v>1.254981484676124</v>
      </c>
      <c r="C153" s="16">
        <v>-2.4532563297850141E-2</v>
      </c>
      <c r="D153" s="16">
        <v>-0.75744287015908029</v>
      </c>
      <c r="F153" s="16">
        <v>24.337121212121211</v>
      </c>
      <c r="G153" s="16">
        <v>1.2304489213782739</v>
      </c>
    </row>
    <row r="154" spans="1:7" x14ac:dyDescent="0.25">
      <c r="A154" s="16">
        <v>130</v>
      </c>
      <c r="B154" s="16">
        <v>1.23068267071283</v>
      </c>
      <c r="C154" s="16">
        <v>-2.3374933455611036E-4</v>
      </c>
      <c r="D154" s="16">
        <v>-7.2170104980212512E-3</v>
      </c>
      <c r="F154" s="16">
        <v>24.526515151515149</v>
      </c>
      <c r="G154" s="16">
        <v>1.2304489213782739</v>
      </c>
    </row>
    <row r="155" spans="1:7" x14ac:dyDescent="0.25">
      <c r="A155" s="16">
        <v>131</v>
      </c>
      <c r="B155" s="16">
        <v>1.2787893797714567</v>
      </c>
      <c r="C155" s="16">
        <v>-4.8340458393182795E-2</v>
      </c>
      <c r="D155" s="16">
        <v>-1.4925116102053089</v>
      </c>
      <c r="F155" s="16">
        <v>24.71590909090909</v>
      </c>
      <c r="G155" s="16">
        <v>1.2304489213782739</v>
      </c>
    </row>
    <row r="156" spans="1:7" x14ac:dyDescent="0.25">
      <c r="A156" s="16">
        <v>132</v>
      </c>
      <c r="B156" s="16">
        <v>1.2428947046130405</v>
      </c>
      <c r="C156" s="16">
        <v>-1.2445783234766639E-2</v>
      </c>
      <c r="D156" s="16">
        <v>-0.3842635463839002</v>
      </c>
      <c r="F156" s="16">
        <v>24.905303030303028</v>
      </c>
      <c r="G156" s="16">
        <v>1.2304489213782739</v>
      </c>
    </row>
    <row r="157" spans="1:7" x14ac:dyDescent="0.25">
      <c r="A157" s="16">
        <v>133</v>
      </c>
      <c r="B157" s="16">
        <v>1.254981484676124</v>
      </c>
      <c r="C157" s="16">
        <v>-2.4532563297850141E-2</v>
      </c>
      <c r="D157" s="16">
        <v>-0.75744287015908029</v>
      </c>
      <c r="F157" s="16">
        <v>25.094696969696969</v>
      </c>
      <c r="G157" s="16">
        <v>1.2304489213782739</v>
      </c>
    </row>
    <row r="158" spans="1:7" x14ac:dyDescent="0.25">
      <c r="A158" s="16">
        <v>134</v>
      </c>
      <c r="B158" s="16">
        <v>1.2905153543843069</v>
      </c>
      <c r="C158" s="16">
        <v>-6.0066433006032982E-2</v>
      </c>
      <c r="D158" s="16">
        <v>-1.8545510660231235</v>
      </c>
      <c r="F158" s="16">
        <v>25.284090909090907</v>
      </c>
      <c r="G158" s="16">
        <v>1.2304489213782739</v>
      </c>
    </row>
    <row r="159" spans="1:7" x14ac:dyDescent="0.25">
      <c r="A159" s="16">
        <v>135</v>
      </c>
      <c r="B159" s="16">
        <v>1.3021258002753848</v>
      </c>
      <c r="C159" s="16">
        <v>-7.1676878897110941E-2</v>
      </c>
      <c r="D159" s="16">
        <v>-2.2130235726582312</v>
      </c>
      <c r="F159" s="16">
        <v>25.473484848484848</v>
      </c>
      <c r="G159" s="16">
        <v>1.2304489213782739</v>
      </c>
    </row>
    <row r="160" spans="1:7" x14ac:dyDescent="0.25">
      <c r="A160" s="16">
        <v>136</v>
      </c>
      <c r="B160" s="16">
        <v>1.254981484676124</v>
      </c>
      <c r="C160" s="16">
        <v>-2.4532563297850141E-2</v>
      </c>
      <c r="D160" s="16">
        <v>-0.75744287015908029</v>
      </c>
      <c r="F160" s="16">
        <v>25.662878787878785</v>
      </c>
      <c r="G160" s="16">
        <v>1.2304489213782739</v>
      </c>
    </row>
    <row r="161" spans="1:7" x14ac:dyDescent="0.25">
      <c r="A161" s="16">
        <v>137</v>
      </c>
      <c r="B161" s="16">
        <v>1.2058722653694609</v>
      </c>
      <c r="C161" s="16">
        <v>2.457665600881298E-2</v>
      </c>
      <c r="D161" s="16">
        <v>0.75880423257112439</v>
      </c>
      <c r="F161" s="16">
        <v>25.852272727272727</v>
      </c>
      <c r="G161" s="16">
        <v>1.2304489213782739</v>
      </c>
    </row>
    <row r="162" spans="1:7" x14ac:dyDescent="0.25">
      <c r="A162" s="16">
        <v>138</v>
      </c>
      <c r="B162" s="16">
        <v>1.21834275978732</v>
      </c>
      <c r="C162" s="16">
        <v>1.2106161590953901E-2</v>
      </c>
      <c r="D162" s="16">
        <v>0.37377772843106494</v>
      </c>
      <c r="F162" s="16">
        <v>26.041666666666664</v>
      </c>
      <c r="G162" s="16">
        <v>1.2304489213782739</v>
      </c>
    </row>
    <row r="163" spans="1:7" x14ac:dyDescent="0.25">
      <c r="A163" s="16">
        <v>139</v>
      </c>
      <c r="B163" s="16">
        <v>1.2058722653694609</v>
      </c>
      <c r="C163" s="16">
        <v>2.457665600881298E-2</v>
      </c>
      <c r="D163" s="16">
        <v>0.75880423257112439</v>
      </c>
      <c r="F163" s="16">
        <v>26.231060606060606</v>
      </c>
      <c r="G163" s="16">
        <v>1.2304489213782739</v>
      </c>
    </row>
    <row r="164" spans="1:7" x14ac:dyDescent="0.25">
      <c r="A164" s="16">
        <v>140</v>
      </c>
      <c r="B164" s="16">
        <v>1.1932683941504294</v>
      </c>
      <c r="C164" s="16">
        <v>3.7180527227844484E-2</v>
      </c>
      <c r="D164" s="16">
        <v>1.147948745329612</v>
      </c>
      <c r="F164" s="16">
        <v>26.420454545454543</v>
      </c>
      <c r="G164" s="16">
        <v>1.2304489213782739</v>
      </c>
    </row>
    <row r="165" spans="1:7" x14ac:dyDescent="0.25">
      <c r="A165" s="16">
        <v>141</v>
      </c>
      <c r="B165" s="16">
        <v>1.254981484676124</v>
      </c>
      <c r="C165" s="16">
        <v>-2.4532563297850141E-2</v>
      </c>
      <c r="D165" s="16">
        <v>-0.75744287015908029</v>
      </c>
      <c r="F165" s="16">
        <v>26.609848484848484</v>
      </c>
      <c r="G165" s="16">
        <v>1.2304489213782739</v>
      </c>
    </row>
    <row r="166" spans="1:7" x14ac:dyDescent="0.25">
      <c r="A166" s="16">
        <v>142</v>
      </c>
      <c r="B166" s="16">
        <v>1.23068267071283</v>
      </c>
      <c r="C166" s="16">
        <v>-2.3374933455611036E-4</v>
      </c>
      <c r="D166" s="16">
        <v>-7.2170104980212512E-3</v>
      </c>
      <c r="F166" s="16">
        <v>26.799242424242422</v>
      </c>
      <c r="G166" s="16">
        <v>1.2304489213782739</v>
      </c>
    </row>
    <row r="167" spans="1:7" x14ac:dyDescent="0.25">
      <c r="A167" s="16">
        <v>143</v>
      </c>
      <c r="B167" s="16">
        <v>1.2428947046130405</v>
      </c>
      <c r="C167" s="16">
        <v>-1.2445783234766639E-2</v>
      </c>
      <c r="D167" s="16">
        <v>-0.3842635463839002</v>
      </c>
      <c r="F167" s="16">
        <v>26.988636363636363</v>
      </c>
      <c r="G167" s="16">
        <v>1.2304489213782739</v>
      </c>
    </row>
    <row r="168" spans="1:7" x14ac:dyDescent="0.25">
      <c r="A168" s="16">
        <v>144</v>
      </c>
      <c r="B168" s="16">
        <v>1.2428947046130405</v>
      </c>
      <c r="C168" s="16">
        <v>-1.2445783234766639E-2</v>
      </c>
      <c r="D168" s="16">
        <v>-0.3842635463839002</v>
      </c>
      <c r="F168" s="16">
        <v>27.178030303030301</v>
      </c>
      <c r="G168" s="16">
        <v>1.2304489213782739</v>
      </c>
    </row>
    <row r="169" spans="1:7" x14ac:dyDescent="0.25">
      <c r="A169" s="16">
        <v>145</v>
      </c>
      <c r="B169" s="16">
        <v>1.2428947046130405</v>
      </c>
      <c r="C169" s="16">
        <v>-1.2445783234766639E-2</v>
      </c>
      <c r="D169" s="16">
        <v>-0.3842635463839002</v>
      </c>
      <c r="F169" s="16">
        <v>27.367424242424242</v>
      </c>
      <c r="G169" s="16">
        <v>1.2304489213782739</v>
      </c>
    </row>
    <row r="170" spans="1:7" x14ac:dyDescent="0.25">
      <c r="A170" s="16">
        <v>146</v>
      </c>
      <c r="B170" s="16">
        <v>1.23068267071283</v>
      </c>
      <c r="C170" s="16">
        <v>-2.3374933455611036E-4</v>
      </c>
      <c r="D170" s="16">
        <v>-7.2170104980212512E-3</v>
      </c>
      <c r="F170" s="16">
        <v>27.55681818181818</v>
      </c>
      <c r="G170" s="16">
        <v>1.2304489213782739</v>
      </c>
    </row>
    <row r="171" spans="1:7" x14ac:dyDescent="0.25">
      <c r="A171" s="16">
        <v>147</v>
      </c>
      <c r="B171" s="16">
        <v>1.23068267071283</v>
      </c>
      <c r="C171" s="16">
        <v>-2.3374933455611036E-4</v>
      </c>
      <c r="D171" s="16">
        <v>-7.2170104980212512E-3</v>
      </c>
      <c r="F171" s="16">
        <v>27.746212121212121</v>
      </c>
      <c r="G171" s="16">
        <v>1.2304489213782739</v>
      </c>
    </row>
    <row r="172" spans="1:7" x14ac:dyDescent="0.25">
      <c r="A172" s="16">
        <v>148</v>
      </c>
      <c r="B172" s="16">
        <v>1.2428947046130405</v>
      </c>
      <c r="C172" s="16">
        <v>-1.2445783234766639E-2</v>
      </c>
      <c r="D172" s="16">
        <v>-0.3842635463839002</v>
      </c>
      <c r="F172" s="16">
        <v>27.935606060606059</v>
      </c>
      <c r="G172" s="16">
        <v>1.2304489213782739</v>
      </c>
    </row>
    <row r="173" spans="1:7" x14ac:dyDescent="0.25">
      <c r="A173" s="16">
        <v>149</v>
      </c>
      <c r="B173" s="16">
        <v>1.23068267071283</v>
      </c>
      <c r="C173" s="16">
        <v>-2.3374933455611036E-4</v>
      </c>
      <c r="D173" s="16">
        <v>-7.2170104980212512E-3</v>
      </c>
      <c r="F173" s="16">
        <v>28.125</v>
      </c>
      <c r="G173" s="16">
        <v>1.2304489213782739</v>
      </c>
    </row>
    <row r="174" spans="1:7" x14ac:dyDescent="0.25">
      <c r="A174" s="16">
        <v>150</v>
      </c>
      <c r="B174" s="16">
        <v>1.21834275978732</v>
      </c>
      <c r="C174" s="16">
        <v>1.2106161590953901E-2</v>
      </c>
      <c r="D174" s="16">
        <v>0.37377772843106494</v>
      </c>
      <c r="F174" s="16">
        <v>28.314393939393938</v>
      </c>
      <c r="G174" s="16">
        <v>1.2304489213782739</v>
      </c>
    </row>
    <row r="175" spans="1:7" x14ac:dyDescent="0.25">
      <c r="A175" s="16">
        <v>151</v>
      </c>
      <c r="B175" s="16">
        <v>1.254981484676124</v>
      </c>
      <c r="C175" s="16">
        <v>-2.4532563297850141E-2</v>
      </c>
      <c r="D175" s="16">
        <v>-0.75744287015908029</v>
      </c>
      <c r="F175" s="16">
        <v>28.503787878787879</v>
      </c>
      <c r="G175" s="16">
        <v>1.2304489213782739</v>
      </c>
    </row>
    <row r="176" spans="1:7" x14ac:dyDescent="0.25">
      <c r="A176" s="16">
        <v>152</v>
      </c>
      <c r="B176" s="16">
        <v>1.2428947046130405</v>
      </c>
      <c r="C176" s="16">
        <v>-1.2445783234766639E-2</v>
      </c>
      <c r="D176" s="16">
        <v>-0.3842635463839002</v>
      </c>
      <c r="F176" s="16">
        <v>28.693181818181817</v>
      </c>
      <c r="G176" s="16">
        <v>1.2304489213782739</v>
      </c>
    </row>
    <row r="177" spans="1:7" x14ac:dyDescent="0.25">
      <c r="A177" s="16">
        <v>153</v>
      </c>
      <c r="B177" s="16">
        <v>1.254981484676124</v>
      </c>
      <c r="C177" s="16">
        <v>-2.4532563297850141E-2</v>
      </c>
      <c r="D177" s="16">
        <v>-0.75744287015908029</v>
      </c>
      <c r="F177" s="16">
        <v>28.882575757575758</v>
      </c>
      <c r="G177" s="16">
        <v>1.2304489213782739</v>
      </c>
    </row>
    <row r="178" spans="1:7" x14ac:dyDescent="0.25">
      <c r="A178" s="16">
        <v>154</v>
      </c>
      <c r="B178" s="16">
        <v>1.2428947046130405</v>
      </c>
      <c r="C178" s="16">
        <v>-1.2445783234766639E-2</v>
      </c>
      <c r="D178" s="16">
        <v>-0.3842635463839002</v>
      </c>
      <c r="F178" s="16">
        <v>29.071969696969695</v>
      </c>
      <c r="G178" s="16">
        <v>1.2304489213782739</v>
      </c>
    </row>
    <row r="179" spans="1:7" x14ac:dyDescent="0.25">
      <c r="A179" s="16">
        <v>155</v>
      </c>
      <c r="B179" s="16">
        <v>1.254981484676124</v>
      </c>
      <c r="C179" s="16">
        <v>-2.4532563297850141E-2</v>
      </c>
      <c r="D179" s="16">
        <v>-0.75744287015908029</v>
      </c>
      <c r="F179" s="16">
        <v>29.261363636363637</v>
      </c>
      <c r="G179" s="16">
        <v>1.2304489213782739</v>
      </c>
    </row>
    <row r="180" spans="1:7" x14ac:dyDescent="0.25">
      <c r="A180" s="16">
        <v>156</v>
      </c>
      <c r="B180" s="16">
        <v>1.23068267071283</v>
      </c>
      <c r="C180" s="16">
        <v>-2.3374933455611036E-4</v>
      </c>
      <c r="D180" s="16">
        <v>-7.2170104980212512E-3</v>
      </c>
      <c r="F180" s="16">
        <v>29.450757575757574</v>
      </c>
      <c r="G180" s="16">
        <v>1.2304489213782739</v>
      </c>
    </row>
    <row r="181" spans="1:7" x14ac:dyDescent="0.25">
      <c r="A181" s="16">
        <v>157</v>
      </c>
      <c r="B181" s="16">
        <v>1.23068267071283</v>
      </c>
      <c r="C181" s="16">
        <v>-2.3374933455611036E-4</v>
      </c>
      <c r="D181" s="16">
        <v>-7.2170104980212512E-3</v>
      </c>
      <c r="F181" s="16">
        <v>29.640151515151516</v>
      </c>
      <c r="G181" s="16">
        <v>1.2304489213782739</v>
      </c>
    </row>
    <row r="182" spans="1:7" x14ac:dyDescent="0.25">
      <c r="A182" s="16">
        <v>158</v>
      </c>
      <c r="B182" s="16">
        <v>1.2428947046130405</v>
      </c>
      <c r="C182" s="16">
        <v>-1.2445783234766639E-2</v>
      </c>
      <c r="D182" s="16">
        <v>-0.3842635463839002</v>
      </c>
      <c r="F182" s="16">
        <v>29.829545454545453</v>
      </c>
      <c r="G182" s="16">
        <v>1.2304489213782739</v>
      </c>
    </row>
    <row r="183" spans="1:7" x14ac:dyDescent="0.25">
      <c r="A183" s="16">
        <v>159</v>
      </c>
      <c r="B183" s="16">
        <v>1.2428947046130405</v>
      </c>
      <c r="C183" s="16">
        <v>-1.2445783234766639E-2</v>
      </c>
      <c r="D183" s="16">
        <v>-0.3842635463839002</v>
      </c>
      <c r="F183" s="16">
        <v>30.018939393939394</v>
      </c>
      <c r="G183" s="16">
        <v>1.2304489213782739</v>
      </c>
    </row>
    <row r="184" spans="1:7" x14ac:dyDescent="0.25">
      <c r="A184" s="16">
        <v>160</v>
      </c>
      <c r="B184" s="16">
        <v>1.2428947046130405</v>
      </c>
      <c r="C184" s="16">
        <v>-1.2445783234766639E-2</v>
      </c>
      <c r="D184" s="16">
        <v>-0.3842635463839002</v>
      </c>
      <c r="F184" s="16">
        <v>30.208333333333332</v>
      </c>
      <c r="G184" s="16">
        <v>1.2304489213782739</v>
      </c>
    </row>
    <row r="185" spans="1:7" x14ac:dyDescent="0.25">
      <c r="A185" s="16">
        <v>161</v>
      </c>
      <c r="B185" s="16">
        <v>1.2428947046130405</v>
      </c>
      <c r="C185" s="16">
        <v>-1.2445783234766639E-2</v>
      </c>
      <c r="D185" s="16">
        <v>-0.3842635463839002</v>
      </c>
      <c r="F185" s="16">
        <v>30.397727272727273</v>
      </c>
      <c r="G185" s="16">
        <v>1.2304489213782739</v>
      </c>
    </row>
    <row r="186" spans="1:7" x14ac:dyDescent="0.25">
      <c r="A186" s="16">
        <v>162</v>
      </c>
      <c r="B186" s="16">
        <v>1.23068267071283</v>
      </c>
      <c r="C186" s="16">
        <v>-2.3374933455611036E-4</v>
      </c>
      <c r="D186" s="16">
        <v>-7.2170104980212512E-3</v>
      </c>
      <c r="F186" s="16">
        <v>30.587121212121211</v>
      </c>
      <c r="G186" s="16">
        <v>1.2304489213782739</v>
      </c>
    </row>
    <row r="187" spans="1:7" x14ac:dyDescent="0.25">
      <c r="A187" s="16">
        <v>163</v>
      </c>
      <c r="B187" s="16">
        <v>1.2428947046130405</v>
      </c>
      <c r="C187" s="16">
        <v>-1.2445783234766639E-2</v>
      </c>
      <c r="D187" s="16">
        <v>-0.3842635463839002</v>
      </c>
      <c r="F187" s="16">
        <v>30.776515151515149</v>
      </c>
      <c r="G187" s="16">
        <v>1.2304489213782739</v>
      </c>
    </row>
    <row r="188" spans="1:7" x14ac:dyDescent="0.25">
      <c r="A188" s="16">
        <v>164</v>
      </c>
      <c r="B188" s="16">
        <v>1.23068267071283</v>
      </c>
      <c r="C188" s="16">
        <v>-2.3374933455611036E-4</v>
      </c>
      <c r="D188" s="16">
        <v>-7.2170104980212512E-3</v>
      </c>
      <c r="F188" s="16">
        <v>30.96590909090909</v>
      </c>
      <c r="G188" s="16">
        <v>1.2304489213782739</v>
      </c>
    </row>
    <row r="189" spans="1:7" x14ac:dyDescent="0.25">
      <c r="A189" s="16">
        <v>165</v>
      </c>
      <c r="B189" s="16">
        <v>1.2428947046130405</v>
      </c>
      <c r="C189" s="16">
        <v>-1.2445783234766639E-2</v>
      </c>
      <c r="D189" s="16">
        <v>-0.3842635463839002</v>
      </c>
      <c r="F189" s="16">
        <v>31.155303030303028</v>
      </c>
      <c r="G189" s="16">
        <v>1.2304489213782739</v>
      </c>
    </row>
    <row r="190" spans="1:7" x14ac:dyDescent="0.25">
      <c r="A190" s="16">
        <v>166</v>
      </c>
      <c r="B190" s="16">
        <v>1.23068267071283</v>
      </c>
      <c r="C190" s="16">
        <v>-2.3374933455611036E-4</v>
      </c>
      <c r="D190" s="16">
        <v>-7.2170104980212512E-3</v>
      </c>
      <c r="F190" s="16">
        <v>31.344696969696969</v>
      </c>
      <c r="G190" s="16">
        <v>1.2304489213782739</v>
      </c>
    </row>
    <row r="191" spans="1:7" x14ac:dyDescent="0.25">
      <c r="A191" s="16">
        <v>167</v>
      </c>
      <c r="B191" s="16">
        <v>1.2428947046130405</v>
      </c>
      <c r="C191" s="16">
        <v>-1.2445783234766639E-2</v>
      </c>
      <c r="D191" s="16">
        <v>-0.3842635463839002</v>
      </c>
      <c r="F191" s="16">
        <v>31.534090909090907</v>
      </c>
      <c r="G191" s="16">
        <v>1.2304489213782739</v>
      </c>
    </row>
    <row r="192" spans="1:7" x14ac:dyDescent="0.25">
      <c r="A192" s="16">
        <v>168</v>
      </c>
      <c r="B192" s="16">
        <v>1.2428947046130405</v>
      </c>
      <c r="C192" s="16">
        <v>-1.2445783234766639E-2</v>
      </c>
      <c r="D192" s="16">
        <v>-0.3842635463839002</v>
      </c>
      <c r="F192" s="16">
        <v>31.723484848484848</v>
      </c>
      <c r="G192" s="16">
        <v>1.2304489213782739</v>
      </c>
    </row>
    <row r="193" spans="1:7" x14ac:dyDescent="0.25">
      <c r="A193" s="16">
        <v>169</v>
      </c>
      <c r="B193" s="16">
        <v>1.23068267071283</v>
      </c>
      <c r="C193" s="16">
        <v>-2.3374933455611036E-4</v>
      </c>
      <c r="D193" s="16">
        <v>-7.2170104980212512E-3</v>
      </c>
      <c r="F193" s="16">
        <v>31.912878787878785</v>
      </c>
      <c r="G193" s="16">
        <v>1.2304489213782739</v>
      </c>
    </row>
    <row r="194" spans="1:7" x14ac:dyDescent="0.25">
      <c r="A194" s="16">
        <v>170</v>
      </c>
      <c r="B194" s="16">
        <v>1.21834275978732</v>
      </c>
      <c r="C194" s="16">
        <v>1.2106161590953901E-2</v>
      </c>
      <c r="D194" s="16">
        <v>0.37377772843106494</v>
      </c>
      <c r="F194" s="16">
        <v>32.102272727272727</v>
      </c>
      <c r="G194" s="16">
        <v>1.2304489213782739</v>
      </c>
    </row>
    <row r="195" spans="1:7" x14ac:dyDescent="0.25">
      <c r="A195" s="16">
        <v>171</v>
      </c>
      <c r="B195" s="16">
        <v>1.23068267071283</v>
      </c>
      <c r="C195" s="16">
        <v>-2.3374933455611036E-4</v>
      </c>
      <c r="D195" s="16">
        <v>-7.2170104980212512E-3</v>
      </c>
      <c r="F195" s="16">
        <v>32.291666666666664</v>
      </c>
      <c r="G195" s="16">
        <v>1.2304489213782739</v>
      </c>
    </row>
    <row r="196" spans="1:7" x14ac:dyDescent="0.25">
      <c r="A196" s="16">
        <v>172</v>
      </c>
      <c r="B196" s="16">
        <v>1.21834275978732</v>
      </c>
      <c r="C196" s="16">
        <v>1.2106161590953901E-2</v>
      </c>
      <c r="D196" s="16">
        <v>0.37377772843106494</v>
      </c>
      <c r="F196" s="16">
        <v>32.481060606060602</v>
      </c>
      <c r="G196" s="16">
        <v>1.2304489213782739</v>
      </c>
    </row>
    <row r="197" spans="1:7" x14ac:dyDescent="0.25">
      <c r="A197" s="16">
        <v>173</v>
      </c>
      <c r="B197" s="16">
        <v>1.254981484676124</v>
      </c>
      <c r="C197" s="16">
        <v>-2.4532563297850141E-2</v>
      </c>
      <c r="D197" s="16">
        <v>-0.75744287015908029</v>
      </c>
      <c r="F197" s="16">
        <v>32.670454545454547</v>
      </c>
      <c r="G197" s="16">
        <v>1.2304489213782739</v>
      </c>
    </row>
    <row r="198" spans="1:7" x14ac:dyDescent="0.25">
      <c r="A198" s="16">
        <v>174</v>
      </c>
      <c r="B198" s="16">
        <v>1.23068267071283</v>
      </c>
      <c r="C198" s="16">
        <v>-2.3374933455611036E-4</v>
      </c>
      <c r="D198" s="16">
        <v>-7.2170104980212512E-3</v>
      </c>
      <c r="F198" s="16">
        <v>32.859848484848484</v>
      </c>
      <c r="G198" s="16">
        <v>1.2304489213782739</v>
      </c>
    </row>
    <row r="199" spans="1:7" x14ac:dyDescent="0.25">
      <c r="A199" s="16">
        <v>175</v>
      </c>
      <c r="B199" s="16">
        <v>1.2428947046130405</v>
      </c>
      <c r="C199" s="16">
        <v>-1.2445783234766639E-2</v>
      </c>
      <c r="D199" s="16">
        <v>-0.3842635463839002</v>
      </c>
      <c r="F199" s="16">
        <v>33.049242424242422</v>
      </c>
      <c r="G199" s="16">
        <v>1.2304489213782739</v>
      </c>
    </row>
    <row r="200" spans="1:7" x14ac:dyDescent="0.25">
      <c r="A200" s="16">
        <v>176</v>
      </c>
      <c r="B200" s="16">
        <v>1.23068267071283</v>
      </c>
      <c r="C200" s="16">
        <v>-2.3374933455611036E-4</v>
      </c>
      <c r="D200" s="16">
        <v>-7.2170104980212512E-3</v>
      </c>
      <c r="F200" s="16">
        <v>33.23863636363636</v>
      </c>
      <c r="G200" s="16">
        <v>1.2304489213782739</v>
      </c>
    </row>
    <row r="201" spans="1:7" x14ac:dyDescent="0.25">
      <c r="A201" s="16">
        <v>177</v>
      </c>
      <c r="B201" s="16">
        <v>1.23068267071283</v>
      </c>
      <c r="C201" s="16">
        <v>-2.3374933455611036E-4</v>
      </c>
      <c r="D201" s="16">
        <v>-7.2170104980212512E-3</v>
      </c>
      <c r="F201" s="16">
        <v>33.428030303030305</v>
      </c>
      <c r="G201" s="16">
        <v>1.2304489213782739</v>
      </c>
    </row>
    <row r="202" spans="1:7" x14ac:dyDescent="0.25">
      <c r="A202" s="16">
        <v>178</v>
      </c>
      <c r="B202" s="16">
        <v>1.2428947046130405</v>
      </c>
      <c r="C202" s="16">
        <v>-1.2445783234766639E-2</v>
      </c>
      <c r="D202" s="16">
        <v>-0.3842635463839002</v>
      </c>
      <c r="F202" s="16">
        <v>33.617424242424242</v>
      </c>
      <c r="G202" s="16">
        <v>1.2304489213782739</v>
      </c>
    </row>
    <row r="203" spans="1:7" x14ac:dyDescent="0.25">
      <c r="A203" s="16">
        <v>179</v>
      </c>
      <c r="B203" s="16">
        <v>1.2428947046130405</v>
      </c>
      <c r="C203" s="16">
        <v>-1.2445783234766639E-2</v>
      </c>
      <c r="D203" s="16">
        <v>-0.3842635463839002</v>
      </c>
      <c r="F203" s="16">
        <v>33.80681818181818</v>
      </c>
      <c r="G203" s="16">
        <v>1.2304489213782739</v>
      </c>
    </row>
    <row r="204" spans="1:7" x14ac:dyDescent="0.25">
      <c r="A204" s="16">
        <v>180</v>
      </c>
      <c r="B204" s="16">
        <v>1.254981484676124</v>
      </c>
      <c r="C204" s="16">
        <v>-2.4532563297850141E-2</v>
      </c>
      <c r="D204" s="16">
        <v>-0.75744287015908029</v>
      </c>
      <c r="F204" s="16">
        <v>33.996212121212118</v>
      </c>
      <c r="G204" s="16">
        <v>1.2304489213782739</v>
      </c>
    </row>
    <row r="205" spans="1:7" x14ac:dyDescent="0.25">
      <c r="A205" s="16">
        <v>181</v>
      </c>
      <c r="B205" s="16">
        <v>1.23068267071283</v>
      </c>
      <c r="C205" s="16">
        <v>-2.3374933455611036E-4</v>
      </c>
      <c r="D205" s="16">
        <v>-7.2170104980212512E-3</v>
      </c>
      <c r="F205" s="16">
        <v>34.185606060606062</v>
      </c>
      <c r="G205" s="16">
        <v>1.2304489213782739</v>
      </c>
    </row>
    <row r="206" spans="1:7" x14ac:dyDescent="0.25">
      <c r="A206" s="16">
        <v>182</v>
      </c>
      <c r="B206" s="16">
        <v>1.2428947046130405</v>
      </c>
      <c r="C206" s="16">
        <v>-1.2445783234766639E-2</v>
      </c>
      <c r="D206" s="16">
        <v>-0.3842635463839002</v>
      </c>
      <c r="F206" s="16">
        <v>34.375</v>
      </c>
      <c r="G206" s="16">
        <v>1.2304489213782739</v>
      </c>
    </row>
    <row r="207" spans="1:7" x14ac:dyDescent="0.25">
      <c r="A207" s="16">
        <v>183</v>
      </c>
      <c r="B207" s="16">
        <v>1.254981484676124</v>
      </c>
      <c r="C207" s="16">
        <v>-2.4532563297850141E-2</v>
      </c>
      <c r="D207" s="16">
        <v>-0.75744287015908029</v>
      </c>
      <c r="F207" s="16">
        <v>34.564393939393938</v>
      </c>
      <c r="G207" s="16">
        <v>1.2304489213782739</v>
      </c>
    </row>
    <row r="208" spans="1:7" x14ac:dyDescent="0.25">
      <c r="A208" s="16">
        <v>184</v>
      </c>
      <c r="B208" s="16">
        <v>1.23068267071283</v>
      </c>
      <c r="C208" s="16">
        <v>-2.3374933455611036E-4</v>
      </c>
      <c r="D208" s="16">
        <v>-7.2170104980212512E-3</v>
      </c>
      <c r="F208" s="16">
        <v>34.753787878787875</v>
      </c>
      <c r="G208" s="16">
        <v>1.2304489213782739</v>
      </c>
    </row>
    <row r="209" spans="1:7" x14ac:dyDescent="0.25">
      <c r="A209" s="16">
        <v>185</v>
      </c>
      <c r="B209" s="16">
        <v>1.2428947046130405</v>
      </c>
      <c r="C209" s="16">
        <v>-1.2445783234766639E-2</v>
      </c>
      <c r="D209" s="16">
        <v>-0.3842635463839002</v>
      </c>
      <c r="F209" s="16">
        <v>34.94318181818182</v>
      </c>
      <c r="G209" s="16">
        <v>1.2304489213782739</v>
      </c>
    </row>
    <row r="210" spans="1:7" x14ac:dyDescent="0.25">
      <c r="A210" s="16">
        <v>186</v>
      </c>
      <c r="B210" s="16">
        <v>1.2428947046130405</v>
      </c>
      <c r="C210" s="16">
        <v>-1.2445783234766639E-2</v>
      </c>
      <c r="D210" s="16">
        <v>-0.3842635463839002</v>
      </c>
      <c r="F210" s="16">
        <v>35.132575757575758</v>
      </c>
      <c r="G210" s="16">
        <v>1.2304489213782739</v>
      </c>
    </row>
    <row r="211" spans="1:7" x14ac:dyDescent="0.25">
      <c r="A211" s="16">
        <v>187</v>
      </c>
      <c r="B211" s="16">
        <v>1.2428947046130405</v>
      </c>
      <c r="C211" s="16">
        <v>-1.2445783234766639E-2</v>
      </c>
      <c r="D211" s="16">
        <v>-0.3842635463839002</v>
      </c>
      <c r="F211" s="16">
        <v>35.321969696969695</v>
      </c>
      <c r="G211" s="16">
        <v>1.2304489213782739</v>
      </c>
    </row>
    <row r="212" spans="1:7" x14ac:dyDescent="0.25">
      <c r="A212" s="16">
        <v>188</v>
      </c>
      <c r="B212" s="16">
        <v>1.23068267071283</v>
      </c>
      <c r="C212" s="16">
        <v>-2.3374933455611036E-4</v>
      </c>
      <c r="D212" s="16">
        <v>-7.2170104980212512E-3</v>
      </c>
      <c r="F212" s="16">
        <v>35.511363636363633</v>
      </c>
      <c r="G212" s="16">
        <v>1.2304489213782739</v>
      </c>
    </row>
    <row r="213" spans="1:7" x14ac:dyDescent="0.25">
      <c r="A213" s="16">
        <v>189</v>
      </c>
      <c r="B213" s="16">
        <v>1.2428947046130405</v>
      </c>
      <c r="C213" s="16">
        <v>-1.2445783234766639E-2</v>
      </c>
      <c r="D213" s="16">
        <v>-0.3842635463839002</v>
      </c>
      <c r="F213" s="16">
        <v>35.700757575757578</v>
      </c>
      <c r="G213" s="16">
        <v>1.2304489213782739</v>
      </c>
    </row>
    <row r="214" spans="1:7" x14ac:dyDescent="0.25">
      <c r="A214" s="16">
        <v>190</v>
      </c>
      <c r="B214" s="16">
        <v>1.23068267071283</v>
      </c>
      <c r="C214" s="16">
        <v>-2.3374933455611036E-4</v>
      </c>
      <c r="D214" s="16">
        <v>-7.2170104980212512E-3</v>
      </c>
      <c r="F214" s="16">
        <v>35.890151515151516</v>
      </c>
      <c r="G214" s="16">
        <v>1.2304489213782739</v>
      </c>
    </row>
    <row r="215" spans="1:7" x14ac:dyDescent="0.25">
      <c r="A215" s="16">
        <v>191</v>
      </c>
      <c r="B215" s="16">
        <v>1.254981484676124</v>
      </c>
      <c r="C215" s="16">
        <v>-2.4532563297850141E-2</v>
      </c>
      <c r="D215" s="16">
        <v>-0.75744287015908029</v>
      </c>
      <c r="F215" s="16">
        <v>36.079545454545453</v>
      </c>
      <c r="G215" s="16">
        <v>1.2304489213782739</v>
      </c>
    </row>
    <row r="216" spans="1:7" x14ac:dyDescent="0.25">
      <c r="A216" s="16">
        <v>192</v>
      </c>
      <c r="B216" s="16">
        <v>1.2428947046130405</v>
      </c>
      <c r="C216" s="16">
        <v>-1.2445783234766639E-2</v>
      </c>
      <c r="D216" s="16">
        <v>-0.3842635463839002</v>
      </c>
      <c r="F216" s="16">
        <v>36.268939393939391</v>
      </c>
      <c r="G216" s="16">
        <v>1.2304489213782739</v>
      </c>
    </row>
    <row r="217" spans="1:7" x14ac:dyDescent="0.25">
      <c r="A217" s="16">
        <v>193</v>
      </c>
      <c r="B217" s="16">
        <v>1.2428947046130405</v>
      </c>
      <c r="C217" s="16">
        <v>-1.2445783234766639E-2</v>
      </c>
      <c r="D217" s="16">
        <v>-0.3842635463839002</v>
      </c>
      <c r="F217" s="16">
        <v>36.458333333333329</v>
      </c>
      <c r="G217" s="16">
        <v>1.2304489213782739</v>
      </c>
    </row>
    <row r="218" spans="1:7" x14ac:dyDescent="0.25">
      <c r="A218" s="16">
        <v>194</v>
      </c>
      <c r="B218" s="16">
        <v>1.2428947046130405</v>
      </c>
      <c r="C218" s="16">
        <v>-1.2445783234766639E-2</v>
      </c>
      <c r="D218" s="16">
        <v>-0.3842635463839002</v>
      </c>
      <c r="F218" s="16">
        <v>36.647727272727273</v>
      </c>
      <c r="G218" s="16">
        <v>1.2304489213782739</v>
      </c>
    </row>
    <row r="219" spans="1:7" x14ac:dyDescent="0.25">
      <c r="A219" s="16">
        <v>195</v>
      </c>
      <c r="B219" s="16">
        <v>1.2428947046130405</v>
      </c>
      <c r="C219" s="16">
        <v>-1.2445783234766639E-2</v>
      </c>
      <c r="D219" s="16">
        <v>-0.3842635463839002</v>
      </c>
      <c r="F219" s="16">
        <v>36.837121212121211</v>
      </c>
      <c r="G219" s="16">
        <v>1.2304489213782739</v>
      </c>
    </row>
    <row r="220" spans="1:7" x14ac:dyDescent="0.25">
      <c r="A220" s="16">
        <v>196</v>
      </c>
      <c r="B220" s="16">
        <v>1.2428947046130405</v>
      </c>
      <c r="C220" s="16">
        <v>-1.2445783234766639E-2</v>
      </c>
      <c r="D220" s="16">
        <v>-0.3842635463839002</v>
      </c>
      <c r="F220" s="16">
        <v>37.026515151515149</v>
      </c>
      <c r="G220" s="16">
        <v>1.2304489213782739</v>
      </c>
    </row>
    <row r="221" spans="1:7" x14ac:dyDescent="0.25">
      <c r="A221" s="16">
        <v>197</v>
      </c>
      <c r="B221" s="16">
        <v>1.23068267071283</v>
      </c>
      <c r="C221" s="16">
        <v>-2.3374933455611036E-4</v>
      </c>
      <c r="D221" s="16">
        <v>-7.2170104980212512E-3</v>
      </c>
      <c r="F221" s="16">
        <v>37.215909090909086</v>
      </c>
      <c r="G221" s="16">
        <v>1.2304489213782739</v>
      </c>
    </row>
    <row r="222" spans="1:7" x14ac:dyDescent="0.25">
      <c r="A222" s="16">
        <v>198</v>
      </c>
      <c r="B222" s="16">
        <v>1.23068267071283</v>
      </c>
      <c r="C222" s="16">
        <v>-2.3374933455611036E-4</v>
      </c>
      <c r="D222" s="16">
        <v>-7.2170104980212512E-3</v>
      </c>
      <c r="F222" s="16">
        <v>37.405303030303031</v>
      </c>
      <c r="G222" s="16">
        <v>1.2304489213782739</v>
      </c>
    </row>
    <row r="223" spans="1:7" x14ac:dyDescent="0.25">
      <c r="A223" s="16">
        <v>199</v>
      </c>
      <c r="B223" s="16">
        <v>1.2428947046130405</v>
      </c>
      <c r="C223" s="16">
        <v>-1.2445783234766639E-2</v>
      </c>
      <c r="D223" s="16">
        <v>-0.3842635463839002</v>
      </c>
      <c r="F223" s="16">
        <v>37.594696969696969</v>
      </c>
      <c r="G223" s="16">
        <v>1.2304489213782739</v>
      </c>
    </row>
    <row r="224" spans="1:7" x14ac:dyDescent="0.25">
      <c r="A224" s="16">
        <v>200</v>
      </c>
      <c r="B224" s="16">
        <v>1.2428947046130405</v>
      </c>
      <c r="C224" s="16">
        <v>1.2377800490265489E-2</v>
      </c>
      <c r="D224" s="16">
        <v>0.38216457920745539</v>
      </c>
      <c r="F224" s="16">
        <v>37.784090909090907</v>
      </c>
      <c r="G224" s="16">
        <v>1.255272505103306</v>
      </c>
    </row>
    <row r="225" spans="1:7" x14ac:dyDescent="0.25">
      <c r="A225" s="16">
        <v>201</v>
      </c>
      <c r="B225" s="16">
        <v>1.167648891126464</v>
      </c>
      <c r="C225" s="16">
        <v>8.7623613976842041E-2</v>
      </c>
      <c r="D225" s="16">
        <v>2.705379004164099</v>
      </c>
      <c r="F225" s="16">
        <v>37.973484848484844</v>
      </c>
      <c r="G225" s="16">
        <v>1.255272505103306</v>
      </c>
    </row>
    <row r="226" spans="1:7" x14ac:dyDescent="0.25">
      <c r="A226" s="16">
        <v>202</v>
      </c>
      <c r="B226" s="16">
        <v>1.3021258002753848</v>
      </c>
      <c r="C226" s="16">
        <v>-4.6853295172078813E-2</v>
      </c>
      <c r="D226" s="16">
        <v>-1.4465954470668758</v>
      </c>
      <c r="F226" s="16">
        <v>38.162878787878789</v>
      </c>
      <c r="G226" s="16">
        <v>1.255272505103306</v>
      </c>
    </row>
    <row r="227" spans="1:7" x14ac:dyDescent="0.25">
      <c r="A227" s="16">
        <v>203</v>
      </c>
      <c r="B227" s="16">
        <v>1.2787893797714567</v>
      </c>
      <c r="C227" s="16">
        <v>-2.3516874668150667E-2</v>
      </c>
      <c r="D227" s="16">
        <v>-0.72608348461395333</v>
      </c>
      <c r="F227" s="16">
        <v>38.352272727272727</v>
      </c>
      <c r="G227" s="16">
        <v>1.255272505103306</v>
      </c>
    </row>
    <row r="228" spans="1:7" x14ac:dyDescent="0.25">
      <c r="A228" s="16">
        <v>204</v>
      </c>
      <c r="B228" s="16">
        <v>1.2787893797714567</v>
      </c>
      <c r="C228" s="16">
        <v>-2.3516874668150667E-2</v>
      </c>
      <c r="D228" s="16">
        <v>-0.72608348461395333</v>
      </c>
      <c r="F228" s="16">
        <v>38.541666666666664</v>
      </c>
      <c r="G228" s="16">
        <v>1.255272505103306</v>
      </c>
    </row>
    <row r="229" spans="1:7" x14ac:dyDescent="0.25">
      <c r="A229" s="16">
        <v>205</v>
      </c>
      <c r="B229" s="16">
        <v>1.2428947046130405</v>
      </c>
      <c r="C229" s="16">
        <v>1.2377800490265489E-2</v>
      </c>
      <c r="D229" s="16">
        <v>0.38216457920745539</v>
      </c>
      <c r="F229" s="16">
        <v>38.731060606060602</v>
      </c>
      <c r="G229" s="16">
        <v>1.255272505103306</v>
      </c>
    </row>
    <row r="230" spans="1:7" x14ac:dyDescent="0.25">
      <c r="A230" s="16">
        <v>206</v>
      </c>
      <c r="B230" s="16">
        <v>1.23068267071283</v>
      </c>
      <c r="C230" s="16">
        <v>2.4589834390476017E-2</v>
      </c>
      <c r="D230" s="16">
        <v>0.75921111509333428</v>
      </c>
      <c r="F230" s="16">
        <v>38.920454545454547</v>
      </c>
      <c r="G230" s="16">
        <v>1.255272505103306</v>
      </c>
    </row>
    <row r="231" spans="1:7" x14ac:dyDescent="0.25">
      <c r="A231" s="16">
        <v>207</v>
      </c>
      <c r="B231" s="16">
        <v>1.2787893797714567</v>
      </c>
      <c r="C231" s="16">
        <v>-2.3516874668150667E-2</v>
      </c>
      <c r="D231" s="16">
        <v>-0.72608348461395333</v>
      </c>
      <c r="F231" s="16">
        <v>39.109848484848484</v>
      </c>
      <c r="G231" s="16">
        <v>1.255272505103306</v>
      </c>
    </row>
    <row r="232" spans="1:7" x14ac:dyDescent="0.25">
      <c r="A232" s="16">
        <v>208</v>
      </c>
      <c r="B232" s="16">
        <v>1.2787893797714567</v>
      </c>
      <c r="C232" s="16">
        <v>-2.3516874668150667E-2</v>
      </c>
      <c r="D232" s="16">
        <v>-0.72608348461395333</v>
      </c>
      <c r="F232" s="16">
        <v>39.299242424242422</v>
      </c>
      <c r="G232" s="16">
        <v>1.255272505103306</v>
      </c>
    </row>
    <row r="233" spans="1:7" x14ac:dyDescent="0.25">
      <c r="A233" s="16">
        <v>209</v>
      </c>
      <c r="B233" s="16">
        <v>1.254981484676124</v>
      </c>
      <c r="C233" s="16">
        <v>2.9102042718198717E-4</v>
      </c>
      <c r="D233" s="16">
        <v>8.9852554322753138E-3</v>
      </c>
      <c r="F233" s="16">
        <v>39.48863636363636</v>
      </c>
      <c r="G233" s="16">
        <v>1.255272505103306</v>
      </c>
    </row>
    <row r="234" spans="1:7" x14ac:dyDescent="0.25">
      <c r="A234" s="16">
        <v>210</v>
      </c>
      <c r="B234" s="16">
        <v>1.1805282622241311</v>
      </c>
      <c r="C234" s="16">
        <v>7.4744242879174916E-2</v>
      </c>
      <c r="D234" s="16">
        <v>2.3077284328960004</v>
      </c>
      <c r="F234" s="16">
        <v>39.678030303030305</v>
      </c>
      <c r="G234" s="16">
        <v>1.255272505103306</v>
      </c>
    </row>
    <row r="235" spans="1:7" x14ac:dyDescent="0.25">
      <c r="A235" s="16">
        <v>211</v>
      </c>
      <c r="B235" s="16">
        <v>1.254981484676124</v>
      </c>
      <c r="C235" s="16">
        <v>2.9102042718198717E-4</v>
      </c>
      <c r="D235" s="16">
        <v>8.9852554322753138E-3</v>
      </c>
      <c r="F235" s="16">
        <v>39.867424242424242</v>
      </c>
      <c r="G235" s="16">
        <v>1.255272505103306</v>
      </c>
    </row>
    <row r="236" spans="1:7" x14ac:dyDescent="0.25">
      <c r="A236" s="16">
        <v>212</v>
      </c>
      <c r="B236" s="16">
        <v>1.3021258002753848</v>
      </c>
      <c r="C236" s="16">
        <v>-4.6853295172078813E-2</v>
      </c>
      <c r="D236" s="16">
        <v>-1.4465954470668758</v>
      </c>
      <c r="F236" s="16">
        <v>40.05681818181818</v>
      </c>
      <c r="G236" s="16">
        <v>1.255272505103306</v>
      </c>
    </row>
    <row r="237" spans="1:7" x14ac:dyDescent="0.25">
      <c r="A237" s="16">
        <v>213</v>
      </c>
      <c r="B237" s="16">
        <v>1.2787893797714567</v>
      </c>
      <c r="C237" s="16">
        <v>-2.3516874668150667E-2</v>
      </c>
      <c r="D237" s="16">
        <v>-0.72608348461395333</v>
      </c>
      <c r="F237" s="16">
        <v>40.246212121212118</v>
      </c>
      <c r="G237" s="16">
        <v>1.255272505103306</v>
      </c>
    </row>
    <row r="238" spans="1:7" x14ac:dyDescent="0.25">
      <c r="A238" s="16">
        <v>214</v>
      </c>
      <c r="B238" s="16">
        <v>1.254981484676124</v>
      </c>
      <c r="C238" s="16">
        <v>2.9102042718198717E-4</v>
      </c>
      <c r="D238" s="16">
        <v>8.9852554322753138E-3</v>
      </c>
      <c r="F238" s="16">
        <v>40.435606060606062</v>
      </c>
      <c r="G238" s="16">
        <v>1.255272505103306</v>
      </c>
    </row>
    <row r="239" spans="1:7" x14ac:dyDescent="0.25">
      <c r="A239" s="16">
        <v>215</v>
      </c>
      <c r="B239" s="16">
        <v>1.3136229717178241</v>
      </c>
      <c r="C239" s="16">
        <v>-5.8350466614518037E-2</v>
      </c>
      <c r="D239" s="16">
        <v>-1.8015706052002831</v>
      </c>
      <c r="F239" s="16">
        <v>40.625</v>
      </c>
      <c r="G239" s="16">
        <v>1.255272505103306</v>
      </c>
    </row>
    <row r="240" spans="1:7" x14ac:dyDescent="0.25">
      <c r="A240" s="16">
        <v>216</v>
      </c>
      <c r="B240" s="16">
        <v>1.336286184134039</v>
      </c>
      <c r="C240" s="16">
        <v>-8.1013679030732977E-2</v>
      </c>
      <c r="D240" s="16">
        <v>-2.5012972685394974</v>
      </c>
      <c r="F240" s="16">
        <v>40.814393939393938</v>
      </c>
      <c r="G240" s="16">
        <v>1.255272505103306</v>
      </c>
    </row>
    <row r="241" spans="1:7" x14ac:dyDescent="0.25">
      <c r="A241" s="16">
        <v>217</v>
      </c>
      <c r="B241" s="16">
        <v>1.2428947046130405</v>
      </c>
      <c r="C241" s="16">
        <v>1.2377800490265489E-2</v>
      </c>
      <c r="D241" s="16">
        <v>0.38216457920745539</v>
      </c>
      <c r="F241" s="16">
        <v>41.003787878787875</v>
      </c>
      <c r="G241" s="16">
        <v>1.255272505103306</v>
      </c>
    </row>
    <row r="242" spans="1:7" x14ac:dyDescent="0.25">
      <c r="A242" s="16">
        <v>218</v>
      </c>
      <c r="B242" s="16">
        <v>1.254981484676124</v>
      </c>
      <c r="C242" s="16">
        <v>2.9102042718198717E-4</v>
      </c>
      <c r="D242" s="16">
        <v>8.9852554322753138E-3</v>
      </c>
      <c r="F242" s="16">
        <v>41.19318181818182</v>
      </c>
      <c r="G242" s="16">
        <v>1.255272505103306</v>
      </c>
    </row>
    <row r="243" spans="1:7" x14ac:dyDescent="0.25">
      <c r="A243" s="16">
        <v>219</v>
      </c>
      <c r="B243" s="16">
        <v>1.2787893797714567</v>
      </c>
      <c r="C243" s="16">
        <v>-2.3516874668150667E-2</v>
      </c>
      <c r="D243" s="16">
        <v>-0.72608348461395333</v>
      </c>
      <c r="F243" s="16">
        <v>41.382575757575758</v>
      </c>
      <c r="G243" s="16">
        <v>1.255272505103306</v>
      </c>
    </row>
    <row r="244" spans="1:7" x14ac:dyDescent="0.25">
      <c r="A244" s="16">
        <v>220</v>
      </c>
      <c r="B244" s="16">
        <v>1.3136229717178241</v>
      </c>
      <c r="C244" s="16">
        <v>-5.8350466614518037E-2</v>
      </c>
      <c r="D244" s="16">
        <v>-1.8015706052002831</v>
      </c>
      <c r="F244" s="16">
        <v>41.571969696969695</v>
      </c>
      <c r="G244" s="16">
        <v>1.255272505103306</v>
      </c>
    </row>
    <row r="245" spans="1:7" x14ac:dyDescent="0.25">
      <c r="A245" s="16">
        <v>221</v>
      </c>
      <c r="B245" s="16">
        <v>1.21834275978732</v>
      </c>
      <c r="C245" s="16">
        <v>3.6929745315986029E-2</v>
      </c>
      <c r="D245" s="16">
        <v>1.1402058540224205</v>
      </c>
      <c r="F245" s="16">
        <v>41.761363636363633</v>
      </c>
      <c r="G245" s="16">
        <v>1.255272505103306</v>
      </c>
    </row>
    <row r="246" spans="1:7" x14ac:dyDescent="0.25">
      <c r="A246" s="16">
        <v>222</v>
      </c>
      <c r="B246" s="16">
        <v>1.2787893797714567</v>
      </c>
      <c r="C246" s="16">
        <v>-2.3516874668150667E-2</v>
      </c>
      <c r="D246" s="16">
        <v>-0.72608348461395333</v>
      </c>
      <c r="F246" s="16">
        <v>41.950757575757578</v>
      </c>
      <c r="G246" s="16">
        <v>1.255272505103306</v>
      </c>
    </row>
    <row r="247" spans="1:7" x14ac:dyDescent="0.25">
      <c r="A247" s="16">
        <v>223</v>
      </c>
      <c r="B247" s="16">
        <v>1.254981484676124</v>
      </c>
      <c r="C247" s="16">
        <v>2.9102042718198717E-4</v>
      </c>
      <c r="D247" s="16">
        <v>8.9852554322753138E-3</v>
      </c>
      <c r="F247" s="16">
        <v>42.140151515151516</v>
      </c>
      <c r="G247" s="16">
        <v>1.255272505103306</v>
      </c>
    </row>
    <row r="248" spans="1:7" x14ac:dyDescent="0.25">
      <c r="A248" s="16">
        <v>224</v>
      </c>
      <c r="B248" s="16">
        <v>1.23068267071283</v>
      </c>
      <c r="C248" s="16">
        <v>2.4589834390476017E-2</v>
      </c>
      <c r="D248" s="16">
        <v>0.75921111509333428</v>
      </c>
      <c r="F248" s="16">
        <v>42.329545454545453</v>
      </c>
      <c r="G248" s="16">
        <v>1.255272505103306</v>
      </c>
    </row>
    <row r="249" spans="1:7" x14ac:dyDescent="0.25">
      <c r="A249" s="16">
        <v>225</v>
      </c>
      <c r="B249" s="16">
        <v>1.1932683941504294</v>
      </c>
      <c r="C249" s="16">
        <v>6.2004110952876612E-2</v>
      </c>
      <c r="D249" s="16">
        <v>1.9143768709209676</v>
      </c>
      <c r="F249" s="16">
        <v>42.518939393939391</v>
      </c>
      <c r="G249" s="16">
        <v>1.255272505103306</v>
      </c>
    </row>
    <row r="250" spans="1:7" x14ac:dyDescent="0.25">
      <c r="A250" s="16">
        <v>226</v>
      </c>
      <c r="B250" s="16">
        <v>1.23068267071283</v>
      </c>
      <c r="C250" s="16">
        <v>2.4589834390476017E-2</v>
      </c>
      <c r="D250" s="16">
        <v>0.75921111509333428</v>
      </c>
      <c r="F250" s="16">
        <v>42.708333333333329</v>
      </c>
      <c r="G250" s="16">
        <v>1.255272505103306</v>
      </c>
    </row>
    <row r="251" spans="1:7" x14ac:dyDescent="0.25">
      <c r="A251" s="16">
        <v>227</v>
      </c>
      <c r="B251" s="16">
        <v>1.2428947046130405</v>
      </c>
      <c r="C251" s="16">
        <v>1.2377800490265489E-2</v>
      </c>
      <c r="D251" s="16">
        <v>0.38216457920745539</v>
      </c>
      <c r="F251" s="16">
        <v>42.897727272727273</v>
      </c>
      <c r="G251" s="16">
        <v>1.255272505103306</v>
      </c>
    </row>
    <row r="252" spans="1:7" x14ac:dyDescent="0.25">
      <c r="A252" s="16">
        <v>228</v>
      </c>
      <c r="B252" s="16">
        <v>1.2787893797714567</v>
      </c>
      <c r="C252" s="16">
        <v>-2.3516874668150667E-2</v>
      </c>
      <c r="D252" s="16">
        <v>-0.72608348461395333</v>
      </c>
      <c r="F252" s="16">
        <v>43.087121212121211</v>
      </c>
      <c r="G252" s="16">
        <v>1.255272505103306</v>
      </c>
    </row>
    <row r="253" spans="1:7" x14ac:dyDescent="0.25">
      <c r="A253" s="16">
        <v>229</v>
      </c>
      <c r="B253" s="16">
        <v>1.254981484676124</v>
      </c>
      <c r="C253" s="16">
        <v>2.9102042718198717E-4</v>
      </c>
      <c r="D253" s="16">
        <v>8.9852554322753138E-3</v>
      </c>
      <c r="F253" s="16">
        <v>43.276515151515149</v>
      </c>
      <c r="G253" s="16">
        <v>1.255272505103306</v>
      </c>
    </row>
    <row r="254" spans="1:7" x14ac:dyDescent="0.25">
      <c r="A254" s="16">
        <v>230</v>
      </c>
      <c r="B254" s="16">
        <v>1.26694555419341</v>
      </c>
      <c r="C254" s="16">
        <v>-1.1673049090104026E-2</v>
      </c>
      <c r="D254" s="16">
        <v>-0.36040538034975966</v>
      </c>
      <c r="F254" s="16">
        <v>43.465909090909086</v>
      </c>
      <c r="G254" s="16">
        <v>1.255272505103306</v>
      </c>
    </row>
    <row r="255" spans="1:7" x14ac:dyDescent="0.25">
      <c r="A255" s="16">
        <v>231</v>
      </c>
      <c r="B255" s="16">
        <v>1.2787893797714567</v>
      </c>
      <c r="C255" s="16">
        <v>-2.3516874668150667E-2</v>
      </c>
      <c r="D255" s="16">
        <v>-0.72608348461395333</v>
      </c>
      <c r="F255" s="16">
        <v>43.655303030303031</v>
      </c>
      <c r="G255" s="16">
        <v>1.255272505103306</v>
      </c>
    </row>
    <row r="256" spans="1:7" x14ac:dyDescent="0.25">
      <c r="A256" s="16">
        <v>232</v>
      </c>
      <c r="B256" s="16">
        <v>1.2787893797714567</v>
      </c>
      <c r="C256" s="16">
        <v>-2.3516874668150667E-2</v>
      </c>
      <c r="D256" s="16">
        <v>-0.72608348461395333</v>
      </c>
      <c r="F256" s="16">
        <v>43.844696969696969</v>
      </c>
      <c r="G256" s="16">
        <v>1.255272505103306</v>
      </c>
    </row>
    <row r="257" spans="1:7" x14ac:dyDescent="0.25">
      <c r="A257" s="16">
        <v>233</v>
      </c>
      <c r="B257" s="16">
        <v>1.26694555419341</v>
      </c>
      <c r="C257" s="16">
        <v>-1.1673049090104026E-2</v>
      </c>
      <c r="D257" s="16">
        <v>-0.36040538034975966</v>
      </c>
      <c r="F257" s="16">
        <v>44.034090909090907</v>
      </c>
      <c r="G257" s="16">
        <v>1.255272505103306</v>
      </c>
    </row>
    <row r="258" spans="1:7" x14ac:dyDescent="0.25">
      <c r="A258" s="16">
        <v>234</v>
      </c>
      <c r="B258" s="16">
        <v>1.2787893797714567</v>
      </c>
      <c r="C258" s="16">
        <v>-2.3516874668150667E-2</v>
      </c>
      <c r="D258" s="16">
        <v>-0.72608348461395333</v>
      </c>
      <c r="F258" s="16">
        <v>44.223484848484844</v>
      </c>
      <c r="G258" s="16">
        <v>1.255272505103306</v>
      </c>
    </row>
    <row r="259" spans="1:7" x14ac:dyDescent="0.25">
      <c r="A259" s="16">
        <v>235</v>
      </c>
      <c r="B259" s="16">
        <v>1.254981484676124</v>
      </c>
      <c r="C259" s="16">
        <v>2.9102042718198717E-4</v>
      </c>
      <c r="D259" s="16">
        <v>8.9852554322753138E-3</v>
      </c>
      <c r="F259" s="16">
        <v>44.412878787878789</v>
      </c>
      <c r="G259" s="16">
        <v>1.255272505103306</v>
      </c>
    </row>
    <row r="260" spans="1:7" x14ac:dyDescent="0.25">
      <c r="A260" s="16">
        <v>236</v>
      </c>
      <c r="B260" s="16">
        <v>1.26694555419341</v>
      </c>
      <c r="C260" s="16">
        <v>-1.1673049090104026E-2</v>
      </c>
      <c r="D260" s="16">
        <v>-0.36040538034975966</v>
      </c>
      <c r="F260" s="16">
        <v>44.602272727272727</v>
      </c>
      <c r="G260" s="16">
        <v>1.255272505103306</v>
      </c>
    </row>
    <row r="261" spans="1:7" x14ac:dyDescent="0.25">
      <c r="A261" s="16">
        <v>237</v>
      </c>
      <c r="B261" s="16">
        <v>1.254981484676124</v>
      </c>
      <c r="C261" s="16">
        <v>2.9102042718198717E-4</v>
      </c>
      <c r="D261" s="16">
        <v>8.9852554322753138E-3</v>
      </c>
      <c r="F261" s="16">
        <v>44.791666666666664</v>
      </c>
      <c r="G261" s="16">
        <v>1.255272505103306</v>
      </c>
    </row>
    <row r="262" spans="1:7" x14ac:dyDescent="0.25">
      <c r="A262" s="16">
        <v>238</v>
      </c>
      <c r="B262" s="16">
        <v>1.254981484676124</v>
      </c>
      <c r="C262" s="16">
        <v>2.9102042718198717E-4</v>
      </c>
      <c r="D262" s="16">
        <v>8.9852554322753138E-3</v>
      </c>
      <c r="F262" s="16">
        <v>44.981060606060602</v>
      </c>
      <c r="G262" s="16">
        <v>1.255272505103306</v>
      </c>
    </row>
    <row r="263" spans="1:7" x14ac:dyDescent="0.25">
      <c r="A263" s="16">
        <v>239</v>
      </c>
      <c r="B263" s="16">
        <v>1.254981484676124</v>
      </c>
      <c r="C263" s="16">
        <v>2.9102042718198717E-4</v>
      </c>
      <c r="D263" s="16">
        <v>8.9852554322753138E-3</v>
      </c>
      <c r="F263" s="16">
        <v>45.170454545454547</v>
      </c>
      <c r="G263" s="16">
        <v>1.255272505103306</v>
      </c>
    </row>
    <row r="264" spans="1:7" x14ac:dyDescent="0.25">
      <c r="A264" s="16">
        <v>240</v>
      </c>
      <c r="B264" s="16">
        <v>1.26694555419341</v>
      </c>
      <c r="C264" s="16">
        <v>-1.1673049090104026E-2</v>
      </c>
      <c r="D264" s="16">
        <v>-0.36040538034975966</v>
      </c>
      <c r="F264" s="16">
        <v>45.359848484848484</v>
      </c>
      <c r="G264" s="16">
        <v>1.255272505103306</v>
      </c>
    </row>
    <row r="265" spans="1:7" x14ac:dyDescent="0.25">
      <c r="A265" s="16">
        <v>241</v>
      </c>
      <c r="B265" s="16">
        <v>1.26694555419341</v>
      </c>
      <c r="C265" s="16">
        <v>-1.1673049090104026E-2</v>
      </c>
      <c r="D265" s="16">
        <v>-0.36040538034975966</v>
      </c>
      <c r="F265" s="16">
        <v>45.549242424242422</v>
      </c>
      <c r="G265" s="16">
        <v>1.255272505103306</v>
      </c>
    </row>
    <row r="266" spans="1:7" x14ac:dyDescent="0.25">
      <c r="A266" s="16">
        <v>242</v>
      </c>
      <c r="B266" s="16">
        <v>1.254981484676124</v>
      </c>
      <c r="C266" s="16">
        <v>2.9102042718198717E-4</v>
      </c>
      <c r="D266" s="16">
        <v>8.9852554322753138E-3</v>
      </c>
      <c r="F266" s="16">
        <v>45.73863636363636</v>
      </c>
      <c r="G266" s="16">
        <v>1.255272505103306</v>
      </c>
    </row>
    <row r="267" spans="1:7" x14ac:dyDescent="0.25">
      <c r="A267" s="16">
        <v>243</v>
      </c>
      <c r="B267" s="16">
        <v>1.254981484676124</v>
      </c>
      <c r="C267" s="16">
        <v>2.9102042718198717E-4</v>
      </c>
      <c r="D267" s="16">
        <v>8.9852554322753138E-3</v>
      </c>
      <c r="F267" s="16">
        <v>45.928030303030305</v>
      </c>
      <c r="G267" s="16">
        <v>1.255272505103306</v>
      </c>
    </row>
    <row r="268" spans="1:7" x14ac:dyDescent="0.25">
      <c r="A268" s="16">
        <v>244</v>
      </c>
      <c r="B268" s="16">
        <v>1.26694555419341</v>
      </c>
      <c r="C268" s="16">
        <v>-1.1673049090104026E-2</v>
      </c>
      <c r="D268" s="16">
        <v>-0.36040538034975966</v>
      </c>
      <c r="F268" s="16">
        <v>46.117424242424242</v>
      </c>
      <c r="G268" s="16">
        <v>1.255272505103306</v>
      </c>
    </row>
    <row r="269" spans="1:7" x14ac:dyDescent="0.25">
      <c r="A269" s="16">
        <v>245</v>
      </c>
      <c r="B269" s="16">
        <v>1.254981484676124</v>
      </c>
      <c r="C269" s="16">
        <v>2.9102042718198717E-4</v>
      </c>
      <c r="D269" s="16">
        <v>8.9852554322753138E-3</v>
      </c>
      <c r="F269" s="16">
        <v>46.30681818181818</v>
      </c>
      <c r="G269" s="16">
        <v>1.255272505103306</v>
      </c>
    </row>
    <row r="270" spans="1:7" x14ac:dyDescent="0.25">
      <c r="A270" s="16">
        <v>246</v>
      </c>
      <c r="B270" s="16">
        <v>1.26694555419341</v>
      </c>
      <c r="C270" s="16">
        <v>-1.1673049090104026E-2</v>
      </c>
      <c r="D270" s="16">
        <v>-0.36040538034975966</v>
      </c>
      <c r="F270" s="16">
        <v>46.496212121212118</v>
      </c>
      <c r="G270" s="16">
        <v>1.255272505103306</v>
      </c>
    </row>
    <row r="271" spans="1:7" x14ac:dyDescent="0.25">
      <c r="A271" s="16">
        <v>247</v>
      </c>
      <c r="B271" s="16">
        <v>1.254981484676124</v>
      </c>
      <c r="C271" s="16">
        <v>2.9102042718198717E-4</v>
      </c>
      <c r="D271" s="16">
        <v>8.9852554322753138E-3</v>
      </c>
      <c r="F271" s="16">
        <v>46.685606060606062</v>
      </c>
      <c r="G271" s="16">
        <v>1.255272505103306</v>
      </c>
    </row>
    <row r="272" spans="1:7" x14ac:dyDescent="0.25">
      <c r="A272" s="16">
        <v>248</v>
      </c>
      <c r="B272" s="16">
        <v>1.254981484676124</v>
      </c>
      <c r="C272" s="16">
        <v>2.9102042718198717E-4</v>
      </c>
      <c r="D272" s="16">
        <v>8.9852554322753138E-3</v>
      </c>
      <c r="F272" s="16">
        <v>46.875</v>
      </c>
      <c r="G272" s="16">
        <v>1.255272505103306</v>
      </c>
    </row>
    <row r="273" spans="1:7" x14ac:dyDescent="0.25">
      <c r="A273" s="16">
        <v>249</v>
      </c>
      <c r="B273" s="16">
        <v>1.26694555419341</v>
      </c>
      <c r="C273" s="16">
        <v>-1.1673049090104026E-2</v>
      </c>
      <c r="D273" s="16">
        <v>-0.36040538034975966</v>
      </c>
      <c r="F273" s="16">
        <v>47.064393939393938</v>
      </c>
      <c r="G273" s="16">
        <v>1.255272505103306</v>
      </c>
    </row>
    <row r="274" spans="1:7" x14ac:dyDescent="0.25">
      <c r="A274" s="16">
        <v>250</v>
      </c>
      <c r="B274" s="16">
        <v>1.254981484676124</v>
      </c>
      <c r="C274" s="16">
        <v>2.9102042718198717E-4</v>
      </c>
      <c r="D274" s="16">
        <v>8.9852554322753138E-3</v>
      </c>
      <c r="F274" s="16">
        <v>47.253787878787875</v>
      </c>
      <c r="G274" s="16">
        <v>1.255272505103306</v>
      </c>
    </row>
    <row r="275" spans="1:7" x14ac:dyDescent="0.25">
      <c r="A275" s="16">
        <v>251</v>
      </c>
      <c r="B275" s="16">
        <v>1.254981484676124</v>
      </c>
      <c r="C275" s="16">
        <v>2.9102042718198717E-4</v>
      </c>
      <c r="D275" s="16">
        <v>8.9852554322753138E-3</v>
      </c>
      <c r="F275" s="16">
        <v>47.44318181818182</v>
      </c>
      <c r="G275" s="16">
        <v>1.255272505103306</v>
      </c>
    </row>
    <row r="276" spans="1:7" x14ac:dyDescent="0.25">
      <c r="A276" s="16">
        <v>252</v>
      </c>
      <c r="B276" s="16">
        <v>1.2428947046130405</v>
      </c>
      <c r="C276" s="16">
        <v>1.2377800490265489E-2</v>
      </c>
      <c r="D276" s="16">
        <v>0.38216457920745539</v>
      </c>
      <c r="F276" s="16">
        <v>47.632575757575758</v>
      </c>
      <c r="G276" s="16">
        <v>1.255272505103306</v>
      </c>
    </row>
    <row r="277" spans="1:7" x14ac:dyDescent="0.25">
      <c r="A277" s="16">
        <v>253</v>
      </c>
      <c r="B277" s="16">
        <v>1.254981484676124</v>
      </c>
      <c r="C277" s="16">
        <v>2.9102042718198717E-4</v>
      </c>
      <c r="D277" s="16">
        <v>8.9852554322753138E-3</v>
      </c>
      <c r="F277" s="16">
        <v>47.821969696969695</v>
      </c>
      <c r="G277" s="16">
        <v>1.255272505103306</v>
      </c>
    </row>
    <row r="278" spans="1:7" x14ac:dyDescent="0.25">
      <c r="A278" s="16">
        <v>254</v>
      </c>
      <c r="B278" s="16">
        <v>1.254981484676124</v>
      </c>
      <c r="C278" s="16">
        <v>2.9102042718198717E-4</v>
      </c>
      <c r="D278" s="16">
        <v>8.9852554322753138E-3</v>
      </c>
      <c r="F278" s="16">
        <v>48.011363636363633</v>
      </c>
      <c r="G278" s="16">
        <v>1.255272505103306</v>
      </c>
    </row>
    <row r="279" spans="1:7" x14ac:dyDescent="0.25">
      <c r="A279" s="16">
        <v>255</v>
      </c>
      <c r="B279" s="16">
        <v>1.254981484676124</v>
      </c>
      <c r="C279" s="16">
        <v>2.9102042718198717E-4</v>
      </c>
      <c r="D279" s="16">
        <v>8.9852554322753138E-3</v>
      </c>
      <c r="F279" s="16">
        <v>48.200757575757578</v>
      </c>
      <c r="G279" s="16">
        <v>1.255272505103306</v>
      </c>
    </row>
    <row r="280" spans="1:7" x14ac:dyDescent="0.25">
      <c r="A280" s="16">
        <v>256</v>
      </c>
      <c r="B280" s="16">
        <v>1.2428947046130405</v>
      </c>
      <c r="C280" s="16">
        <v>1.2377800490265489E-2</v>
      </c>
      <c r="D280" s="16">
        <v>0.38216457920745539</v>
      </c>
      <c r="F280" s="16">
        <v>48.390151515151516</v>
      </c>
      <c r="G280" s="16">
        <v>1.255272505103306</v>
      </c>
    </row>
    <row r="281" spans="1:7" x14ac:dyDescent="0.25">
      <c r="A281" s="16">
        <v>257</v>
      </c>
      <c r="B281" s="16">
        <v>1.23068267071283</v>
      </c>
      <c r="C281" s="16">
        <v>2.4589834390476017E-2</v>
      </c>
      <c r="D281" s="16">
        <v>0.75921111509333428</v>
      </c>
      <c r="F281" s="16">
        <v>48.579545454545453</v>
      </c>
      <c r="G281" s="16">
        <v>1.255272505103306</v>
      </c>
    </row>
    <row r="282" spans="1:7" x14ac:dyDescent="0.25">
      <c r="A282" s="16">
        <v>258</v>
      </c>
      <c r="B282" s="16">
        <v>1.2428947046130405</v>
      </c>
      <c r="C282" s="16">
        <v>1.2377800490265489E-2</v>
      </c>
      <c r="D282" s="16">
        <v>0.38216457920745539</v>
      </c>
      <c r="F282" s="16">
        <v>48.768939393939391</v>
      </c>
      <c r="G282" s="16">
        <v>1.255272505103306</v>
      </c>
    </row>
    <row r="283" spans="1:7" x14ac:dyDescent="0.25">
      <c r="A283" s="16">
        <v>259</v>
      </c>
      <c r="B283" s="16">
        <v>1.254981484676124</v>
      </c>
      <c r="C283" s="16">
        <v>2.9102042718198717E-4</v>
      </c>
      <c r="D283" s="16">
        <v>8.9852554322753138E-3</v>
      </c>
      <c r="F283" s="16">
        <v>48.958333333333329</v>
      </c>
      <c r="G283" s="16">
        <v>1.255272505103306</v>
      </c>
    </row>
    <row r="284" spans="1:7" x14ac:dyDescent="0.25">
      <c r="A284" s="16">
        <v>260</v>
      </c>
      <c r="B284" s="16">
        <v>1.254981484676124</v>
      </c>
      <c r="C284" s="16">
        <v>2.9102042718198717E-4</v>
      </c>
      <c r="D284" s="16">
        <v>8.9852554322753138E-3</v>
      </c>
      <c r="F284" s="16">
        <v>49.147727272727273</v>
      </c>
      <c r="G284" s="16">
        <v>1.255272505103306</v>
      </c>
    </row>
    <row r="285" spans="1:7" x14ac:dyDescent="0.25">
      <c r="A285" s="16">
        <v>261</v>
      </c>
      <c r="B285" s="16">
        <v>1.26694555419341</v>
      </c>
      <c r="C285" s="16">
        <v>-1.1673049090104026E-2</v>
      </c>
      <c r="D285" s="16">
        <v>-0.36040538034975966</v>
      </c>
      <c r="F285" s="16">
        <v>49.337121212121211</v>
      </c>
      <c r="G285" s="16">
        <v>1.255272505103306</v>
      </c>
    </row>
    <row r="286" spans="1:7" x14ac:dyDescent="0.25">
      <c r="A286" s="16">
        <v>262</v>
      </c>
      <c r="B286" s="16">
        <v>1.26694555419341</v>
      </c>
      <c r="C286" s="16">
        <v>-1.1673049090104026E-2</v>
      </c>
      <c r="D286" s="16">
        <v>-0.36040538034975966</v>
      </c>
      <c r="F286" s="16">
        <v>49.526515151515149</v>
      </c>
      <c r="G286" s="16">
        <v>1.255272505103306</v>
      </c>
    </row>
    <row r="287" spans="1:7" x14ac:dyDescent="0.25">
      <c r="A287" s="16">
        <v>263</v>
      </c>
      <c r="B287" s="16">
        <v>1.254981484676124</v>
      </c>
      <c r="C287" s="16">
        <v>2.9102042718198717E-4</v>
      </c>
      <c r="D287" s="16">
        <v>8.9852554322753138E-3</v>
      </c>
      <c r="F287" s="16">
        <v>49.715909090909086</v>
      </c>
      <c r="G287" s="16">
        <v>1.255272505103306</v>
      </c>
    </row>
    <row r="288" spans="1:7" x14ac:dyDescent="0.25">
      <c r="A288" s="16">
        <v>264</v>
      </c>
      <c r="B288" s="16">
        <v>1.254981484676124</v>
      </c>
      <c r="C288" s="16">
        <v>2.9102042718198717E-4</v>
      </c>
      <c r="D288" s="16">
        <v>8.9852554322753138E-3</v>
      </c>
      <c r="F288" s="16">
        <v>49.905303030303031</v>
      </c>
      <c r="G288" s="16">
        <v>1.255272505103306</v>
      </c>
    </row>
    <row r="289" spans="1:7" x14ac:dyDescent="0.25">
      <c r="A289" s="16">
        <v>265</v>
      </c>
      <c r="B289" s="16">
        <v>1.26694555419341</v>
      </c>
      <c r="C289" s="16">
        <v>-1.1673049090104026E-2</v>
      </c>
      <c r="D289" s="16">
        <v>-0.36040538034975966</v>
      </c>
      <c r="F289" s="16">
        <v>50.094696969696969</v>
      </c>
      <c r="G289" s="16">
        <v>1.255272505103306</v>
      </c>
    </row>
    <row r="290" spans="1:7" x14ac:dyDescent="0.25">
      <c r="A290" s="16">
        <v>266</v>
      </c>
      <c r="B290" s="16">
        <v>1.254981484676124</v>
      </c>
      <c r="C290" s="16">
        <v>2.9102042718198717E-4</v>
      </c>
      <c r="D290" s="16">
        <v>8.9852554322753138E-3</v>
      </c>
      <c r="F290" s="16">
        <v>50.284090909090907</v>
      </c>
      <c r="G290" s="16">
        <v>1.255272505103306</v>
      </c>
    </row>
    <row r="291" spans="1:7" x14ac:dyDescent="0.25">
      <c r="A291" s="16">
        <v>267</v>
      </c>
      <c r="B291" s="16">
        <v>1.254981484676124</v>
      </c>
      <c r="C291" s="16">
        <v>2.9102042718198717E-4</v>
      </c>
      <c r="D291" s="16">
        <v>8.9852554322753138E-3</v>
      </c>
      <c r="F291" s="16">
        <v>50.473484848484844</v>
      </c>
      <c r="G291" s="16">
        <v>1.255272505103306</v>
      </c>
    </row>
    <row r="292" spans="1:7" x14ac:dyDescent="0.25">
      <c r="A292" s="16">
        <v>268</v>
      </c>
      <c r="B292" s="16">
        <v>1.254981484676124</v>
      </c>
      <c r="C292" s="16">
        <v>2.9102042718198717E-4</v>
      </c>
      <c r="D292" s="16">
        <v>8.9852554322753138E-3</v>
      </c>
      <c r="F292" s="16">
        <v>50.662878787878789</v>
      </c>
      <c r="G292" s="16">
        <v>1.255272505103306</v>
      </c>
    </row>
    <row r="293" spans="1:7" x14ac:dyDescent="0.25">
      <c r="A293" s="16">
        <v>269</v>
      </c>
      <c r="B293" s="16">
        <v>1.254981484676124</v>
      </c>
      <c r="C293" s="16">
        <v>2.9102042718198717E-4</v>
      </c>
      <c r="D293" s="16">
        <v>8.9852554322753138E-3</v>
      </c>
      <c r="F293" s="16">
        <v>50.852272727272727</v>
      </c>
      <c r="G293" s="16">
        <v>1.255272505103306</v>
      </c>
    </row>
    <row r="294" spans="1:7" x14ac:dyDescent="0.25">
      <c r="A294" s="16">
        <v>270</v>
      </c>
      <c r="B294" s="16">
        <v>1.254981484676124</v>
      </c>
      <c r="C294" s="16">
        <v>2.9102042718198717E-4</v>
      </c>
      <c r="D294" s="16">
        <v>8.9852554322753138E-3</v>
      </c>
      <c r="F294" s="16">
        <v>51.041666666666664</v>
      </c>
      <c r="G294" s="16">
        <v>1.255272505103306</v>
      </c>
    </row>
    <row r="295" spans="1:7" x14ac:dyDescent="0.25">
      <c r="A295" s="16">
        <v>271</v>
      </c>
      <c r="B295" s="16">
        <v>1.26694555419341</v>
      </c>
      <c r="C295" s="16">
        <v>-1.1673049090104026E-2</v>
      </c>
      <c r="D295" s="16">
        <v>-0.36040538034975966</v>
      </c>
      <c r="F295" s="16">
        <v>51.231060606060602</v>
      </c>
      <c r="G295" s="16">
        <v>1.255272505103306</v>
      </c>
    </row>
    <row r="296" spans="1:7" x14ac:dyDescent="0.25">
      <c r="A296" s="16">
        <v>272</v>
      </c>
      <c r="B296" s="16">
        <v>1.2428947046130405</v>
      </c>
      <c r="C296" s="16">
        <v>1.2377800490265489E-2</v>
      </c>
      <c r="D296" s="16">
        <v>0.38216457920745539</v>
      </c>
      <c r="F296" s="16">
        <v>51.420454545454547</v>
      </c>
      <c r="G296" s="16">
        <v>1.255272505103306</v>
      </c>
    </row>
    <row r="297" spans="1:7" x14ac:dyDescent="0.25">
      <c r="A297" s="16">
        <v>273</v>
      </c>
      <c r="B297" s="16">
        <v>1.254981484676124</v>
      </c>
      <c r="C297" s="16">
        <v>2.9102042718198717E-4</v>
      </c>
      <c r="D297" s="16">
        <v>8.9852554322753138E-3</v>
      </c>
      <c r="F297" s="16">
        <v>51.609848484848484</v>
      </c>
      <c r="G297" s="16">
        <v>1.255272505103306</v>
      </c>
    </row>
    <row r="298" spans="1:7" x14ac:dyDescent="0.25">
      <c r="A298" s="16">
        <v>274</v>
      </c>
      <c r="B298" s="16">
        <v>1.254981484676124</v>
      </c>
      <c r="C298" s="16">
        <v>2.9102042718198717E-4</v>
      </c>
      <c r="D298" s="16">
        <v>8.9852554322753138E-3</v>
      </c>
      <c r="F298" s="16">
        <v>51.799242424242422</v>
      </c>
      <c r="G298" s="16">
        <v>1.255272505103306</v>
      </c>
    </row>
    <row r="299" spans="1:7" x14ac:dyDescent="0.25">
      <c r="A299" s="16">
        <v>275</v>
      </c>
      <c r="B299" s="16">
        <v>1.254981484676124</v>
      </c>
      <c r="C299" s="16">
        <v>2.9102042718198717E-4</v>
      </c>
      <c r="D299" s="16">
        <v>8.9852554322753138E-3</v>
      </c>
      <c r="F299" s="16">
        <v>51.98863636363636</v>
      </c>
      <c r="G299" s="16">
        <v>1.255272505103306</v>
      </c>
    </row>
    <row r="300" spans="1:7" x14ac:dyDescent="0.25">
      <c r="A300" s="16">
        <v>276</v>
      </c>
      <c r="B300" s="16">
        <v>1.254981484676124</v>
      </c>
      <c r="C300" s="16">
        <v>2.9102042718198717E-4</v>
      </c>
      <c r="D300" s="16">
        <v>8.9852554322753138E-3</v>
      </c>
      <c r="F300" s="16">
        <v>52.178030303030305</v>
      </c>
      <c r="G300" s="16">
        <v>1.255272505103306</v>
      </c>
    </row>
    <row r="301" spans="1:7" x14ac:dyDescent="0.25">
      <c r="A301" s="16">
        <v>277</v>
      </c>
      <c r="B301" s="16">
        <v>1.254981484676124</v>
      </c>
      <c r="C301" s="16">
        <v>2.9102042718198717E-4</v>
      </c>
      <c r="D301" s="16">
        <v>8.9852554322753138E-3</v>
      </c>
      <c r="F301" s="16">
        <v>52.367424242424242</v>
      </c>
      <c r="G301" s="16">
        <v>1.255272505103306</v>
      </c>
    </row>
    <row r="302" spans="1:7" x14ac:dyDescent="0.25">
      <c r="A302" s="16">
        <v>278</v>
      </c>
      <c r="B302" s="16">
        <v>1.26694555419341</v>
      </c>
      <c r="C302" s="16">
        <v>-1.1673049090104026E-2</v>
      </c>
      <c r="D302" s="16">
        <v>-0.36040538034975966</v>
      </c>
      <c r="F302" s="16">
        <v>52.55681818181818</v>
      </c>
      <c r="G302" s="16">
        <v>1.255272505103306</v>
      </c>
    </row>
    <row r="303" spans="1:7" x14ac:dyDescent="0.25">
      <c r="A303" s="16">
        <v>279</v>
      </c>
      <c r="B303" s="16">
        <v>1.2428947046130405</v>
      </c>
      <c r="C303" s="16">
        <v>1.2377800490265489E-2</v>
      </c>
      <c r="D303" s="16">
        <v>0.38216457920745539</v>
      </c>
      <c r="F303" s="16">
        <v>52.746212121212118</v>
      </c>
      <c r="G303" s="16">
        <v>1.255272505103306</v>
      </c>
    </row>
    <row r="304" spans="1:7" x14ac:dyDescent="0.25">
      <c r="A304" s="16">
        <v>280</v>
      </c>
      <c r="B304" s="16">
        <v>1.254981484676124</v>
      </c>
      <c r="C304" s="16">
        <v>2.9102042718198717E-4</v>
      </c>
      <c r="D304" s="16">
        <v>8.9852554322753138E-3</v>
      </c>
      <c r="F304" s="16">
        <v>52.935606060606062</v>
      </c>
      <c r="G304" s="16">
        <v>1.255272505103306</v>
      </c>
    </row>
    <row r="305" spans="1:7" x14ac:dyDescent="0.25">
      <c r="A305" s="16">
        <v>281</v>
      </c>
      <c r="B305" s="16">
        <v>1.2428947046130405</v>
      </c>
      <c r="C305" s="16">
        <v>1.2377800490265489E-2</v>
      </c>
      <c r="D305" s="16">
        <v>0.38216457920745539</v>
      </c>
      <c r="F305" s="16">
        <v>53.125</v>
      </c>
      <c r="G305" s="16">
        <v>1.255272505103306</v>
      </c>
    </row>
    <row r="306" spans="1:7" x14ac:dyDescent="0.25">
      <c r="A306" s="16">
        <v>282</v>
      </c>
      <c r="B306" s="16">
        <v>1.254981484676124</v>
      </c>
      <c r="C306" s="16">
        <v>2.9102042718198717E-4</v>
      </c>
      <c r="D306" s="16">
        <v>8.9852554322753138E-3</v>
      </c>
      <c r="F306" s="16">
        <v>53.314393939393938</v>
      </c>
      <c r="G306" s="16">
        <v>1.255272505103306</v>
      </c>
    </row>
    <row r="307" spans="1:7" x14ac:dyDescent="0.25">
      <c r="A307" s="16">
        <v>283</v>
      </c>
      <c r="B307" s="16">
        <v>1.254981484676124</v>
      </c>
      <c r="C307" s="16">
        <v>2.9102042718198717E-4</v>
      </c>
      <c r="D307" s="16">
        <v>8.9852554322753138E-3</v>
      </c>
      <c r="F307" s="16">
        <v>53.503787878787875</v>
      </c>
      <c r="G307" s="16">
        <v>1.255272505103306</v>
      </c>
    </row>
    <row r="308" spans="1:7" x14ac:dyDescent="0.25">
      <c r="A308" s="16">
        <v>284</v>
      </c>
      <c r="B308" s="16">
        <v>1.254981484676124</v>
      </c>
      <c r="C308" s="16">
        <v>2.9102042718198717E-4</v>
      </c>
      <c r="D308" s="16">
        <v>8.9852554322753138E-3</v>
      </c>
      <c r="F308" s="16">
        <v>53.69318181818182</v>
      </c>
      <c r="G308" s="16">
        <v>1.255272505103306</v>
      </c>
    </row>
    <row r="309" spans="1:7" x14ac:dyDescent="0.25">
      <c r="A309" s="16">
        <v>285</v>
      </c>
      <c r="B309" s="16">
        <v>1.254981484676124</v>
      </c>
      <c r="C309" s="16">
        <v>2.9102042718198717E-4</v>
      </c>
      <c r="D309" s="16">
        <v>8.9852554322753138E-3</v>
      </c>
      <c r="F309" s="16">
        <v>53.882575757575758</v>
      </c>
      <c r="G309" s="16">
        <v>1.255272505103306</v>
      </c>
    </row>
    <row r="310" spans="1:7" x14ac:dyDescent="0.25">
      <c r="A310" s="16">
        <v>286</v>
      </c>
      <c r="B310" s="16">
        <v>1.254981484676124</v>
      </c>
      <c r="C310" s="16">
        <v>2.9102042718198717E-4</v>
      </c>
      <c r="D310" s="16">
        <v>8.9852554322753138E-3</v>
      </c>
      <c r="F310" s="16">
        <v>54.071969696969695</v>
      </c>
      <c r="G310" s="16">
        <v>1.255272505103306</v>
      </c>
    </row>
    <row r="311" spans="1:7" x14ac:dyDescent="0.25">
      <c r="A311" s="16">
        <v>287</v>
      </c>
      <c r="B311" s="16">
        <v>1.3021258002753848</v>
      </c>
      <c r="C311" s="16">
        <v>-2.3372199322555964E-2</v>
      </c>
      <c r="D311" s="16">
        <v>-0.72161663344646398</v>
      </c>
      <c r="F311" s="16">
        <v>54.261363636363633</v>
      </c>
      <c r="G311" s="16">
        <v>1.2787536009528289</v>
      </c>
    </row>
    <row r="312" spans="1:7" x14ac:dyDescent="0.25">
      <c r="A312" s="16">
        <v>288</v>
      </c>
      <c r="B312" s="16">
        <v>1.336286184134039</v>
      </c>
      <c r="C312" s="16">
        <v>-5.7532583181210128E-2</v>
      </c>
      <c r="D312" s="16">
        <v>-1.7763184549190856</v>
      </c>
      <c r="F312" s="16">
        <v>54.450757575757578</v>
      </c>
      <c r="G312" s="16">
        <v>1.2787536009528289</v>
      </c>
    </row>
    <row r="313" spans="1:7" x14ac:dyDescent="0.25">
      <c r="A313" s="16">
        <v>289</v>
      </c>
      <c r="B313" s="16">
        <v>1.2787893797714567</v>
      </c>
      <c r="C313" s="16">
        <v>-3.5778818627818509E-5</v>
      </c>
      <c r="D313" s="16">
        <v>-1.1046709935415067E-3</v>
      </c>
      <c r="F313" s="16">
        <v>54.640151515151516</v>
      </c>
      <c r="G313" s="16">
        <v>1.2787536009528289</v>
      </c>
    </row>
    <row r="314" spans="1:7" x14ac:dyDescent="0.25">
      <c r="A314" s="16">
        <v>290</v>
      </c>
      <c r="B314" s="16">
        <v>1.2787893797714567</v>
      </c>
      <c r="C314" s="16">
        <v>-3.5778818627818509E-5</v>
      </c>
      <c r="D314" s="16">
        <v>-1.1046709935415067E-3</v>
      </c>
      <c r="F314" s="16">
        <v>54.829545454545453</v>
      </c>
      <c r="G314" s="16">
        <v>1.2787536009528289</v>
      </c>
    </row>
    <row r="315" spans="1:7" x14ac:dyDescent="0.25">
      <c r="A315" s="16">
        <v>291</v>
      </c>
      <c r="B315" s="16">
        <v>1.254981484676124</v>
      </c>
      <c r="C315" s="16">
        <v>2.3772116276704836E-2</v>
      </c>
      <c r="D315" s="16">
        <v>0.73396406905268718</v>
      </c>
      <c r="F315" s="16">
        <v>55.018939393939391</v>
      </c>
      <c r="G315" s="16">
        <v>1.2787536009528289</v>
      </c>
    </row>
    <row r="316" spans="1:7" x14ac:dyDescent="0.25">
      <c r="A316" s="16">
        <v>292</v>
      </c>
      <c r="B316" s="16">
        <v>1.23068267071283</v>
      </c>
      <c r="C316" s="16">
        <v>4.8070930239998866E-2</v>
      </c>
      <c r="D316" s="16">
        <v>1.4841899287137461</v>
      </c>
      <c r="F316" s="16">
        <v>55.208333333333329</v>
      </c>
      <c r="G316" s="16">
        <v>1.2787536009528289</v>
      </c>
    </row>
    <row r="317" spans="1:7" x14ac:dyDescent="0.25">
      <c r="A317" s="16">
        <v>293</v>
      </c>
      <c r="B317" s="16">
        <v>1.3250090576414477</v>
      </c>
      <c r="C317" s="16">
        <v>-4.6255456688618857E-2</v>
      </c>
      <c r="D317" s="16">
        <v>-1.428137184417936</v>
      </c>
      <c r="F317" s="16">
        <v>55.397727272727273</v>
      </c>
      <c r="G317" s="16">
        <v>1.2787536009528289</v>
      </c>
    </row>
    <row r="318" spans="1:7" x14ac:dyDescent="0.25">
      <c r="A318" s="16">
        <v>294</v>
      </c>
      <c r="B318" s="16">
        <v>1.2787893797714567</v>
      </c>
      <c r="C318" s="16">
        <v>-3.5778818627818509E-5</v>
      </c>
      <c r="D318" s="16">
        <v>-1.1046709935415067E-3</v>
      </c>
      <c r="F318" s="16">
        <v>55.587121212121211</v>
      </c>
      <c r="G318" s="16">
        <v>1.2787536009528289</v>
      </c>
    </row>
    <row r="319" spans="1:7" x14ac:dyDescent="0.25">
      <c r="A319" s="16">
        <v>295</v>
      </c>
      <c r="B319" s="16">
        <v>1.3474564168240706</v>
      </c>
      <c r="C319" s="16">
        <v>-6.8702815871241718E-2</v>
      </c>
      <c r="D319" s="16">
        <v>-2.1211993793605912</v>
      </c>
      <c r="F319" s="16">
        <v>55.776515151515149</v>
      </c>
      <c r="G319" s="16">
        <v>1.2787536009528289</v>
      </c>
    </row>
    <row r="320" spans="1:7" x14ac:dyDescent="0.25">
      <c r="A320" s="16">
        <v>296</v>
      </c>
      <c r="B320" s="16">
        <v>1.254981484676124</v>
      </c>
      <c r="C320" s="16">
        <v>2.3772116276704836E-2</v>
      </c>
      <c r="D320" s="16">
        <v>0.73396406905268718</v>
      </c>
      <c r="F320" s="16">
        <v>55.965909090909086</v>
      </c>
      <c r="G320" s="16">
        <v>1.2787536009528289</v>
      </c>
    </row>
    <row r="321" spans="1:7" x14ac:dyDescent="0.25">
      <c r="A321" s="16">
        <v>297</v>
      </c>
      <c r="B321" s="16">
        <v>1.2787893797714567</v>
      </c>
      <c r="C321" s="16">
        <v>-3.5778818627818509E-5</v>
      </c>
      <c r="D321" s="16">
        <v>-1.1046709935415067E-3</v>
      </c>
      <c r="F321" s="16">
        <v>56.155303030303031</v>
      </c>
      <c r="G321" s="16">
        <v>1.2787536009528289</v>
      </c>
    </row>
    <row r="322" spans="1:7" x14ac:dyDescent="0.25">
      <c r="A322" s="16">
        <v>298</v>
      </c>
      <c r="B322" s="16">
        <v>1.3021258002753848</v>
      </c>
      <c r="C322" s="16">
        <v>-2.3372199322555964E-2</v>
      </c>
      <c r="D322" s="16">
        <v>-0.72161663344646398</v>
      </c>
      <c r="F322" s="16">
        <v>56.344696969696969</v>
      </c>
      <c r="G322" s="16">
        <v>1.2787536009528289</v>
      </c>
    </row>
    <row r="323" spans="1:7" x14ac:dyDescent="0.25">
      <c r="A323" s="16">
        <v>299</v>
      </c>
      <c r="B323" s="16">
        <v>1.336286184134039</v>
      </c>
      <c r="C323" s="16">
        <v>-5.7532583181210128E-2</v>
      </c>
      <c r="D323" s="16">
        <v>-1.7763184549190856</v>
      </c>
      <c r="F323" s="16">
        <v>56.534090909090907</v>
      </c>
      <c r="G323" s="16">
        <v>1.2787536009528289</v>
      </c>
    </row>
    <row r="324" spans="1:7" x14ac:dyDescent="0.25">
      <c r="A324" s="16">
        <v>300</v>
      </c>
      <c r="B324" s="16">
        <v>1.2787893797714567</v>
      </c>
      <c r="C324" s="16">
        <v>-3.5778818627818509E-5</v>
      </c>
      <c r="D324" s="16">
        <v>-1.1046709935415067E-3</v>
      </c>
      <c r="F324" s="16">
        <v>56.723484848484844</v>
      </c>
      <c r="G324" s="16">
        <v>1.2787536009528289</v>
      </c>
    </row>
    <row r="325" spans="1:7" x14ac:dyDescent="0.25">
      <c r="A325" s="16">
        <v>301</v>
      </c>
      <c r="B325" s="16">
        <v>1.254981484676124</v>
      </c>
      <c r="C325" s="16">
        <v>2.3772116276704836E-2</v>
      </c>
      <c r="D325" s="16">
        <v>0.73396406905268718</v>
      </c>
      <c r="F325" s="16">
        <v>56.912878787878789</v>
      </c>
      <c r="G325" s="16">
        <v>1.2787536009528289</v>
      </c>
    </row>
    <row r="326" spans="1:7" x14ac:dyDescent="0.25">
      <c r="A326" s="16">
        <v>302</v>
      </c>
      <c r="B326" s="16">
        <v>1.3136229717178241</v>
      </c>
      <c r="C326" s="16">
        <v>-3.4869370764995189E-2</v>
      </c>
      <c r="D326" s="16">
        <v>-1.0765917915798713</v>
      </c>
      <c r="F326" s="16">
        <v>57.102272727272727</v>
      </c>
      <c r="G326" s="16">
        <v>1.2787536009528289</v>
      </c>
    </row>
    <row r="327" spans="1:7" x14ac:dyDescent="0.25">
      <c r="A327" s="16">
        <v>303</v>
      </c>
      <c r="B327" s="16">
        <v>1.254981484676124</v>
      </c>
      <c r="C327" s="16">
        <v>2.3772116276704836E-2</v>
      </c>
      <c r="D327" s="16">
        <v>0.73396406905268718</v>
      </c>
      <c r="F327" s="16">
        <v>57.291666666666664</v>
      </c>
      <c r="G327" s="16">
        <v>1.2787536009528289</v>
      </c>
    </row>
    <row r="328" spans="1:7" x14ac:dyDescent="0.25">
      <c r="A328" s="16">
        <v>304</v>
      </c>
      <c r="B328" s="16">
        <v>1.21834275978732</v>
      </c>
      <c r="C328" s="16">
        <v>6.0410841165508877E-2</v>
      </c>
      <c r="D328" s="16">
        <v>1.8651846676428323</v>
      </c>
      <c r="F328" s="16">
        <v>57.481060606060602</v>
      </c>
      <c r="G328" s="16">
        <v>1.2787536009528289</v>
      </c>
    </row>
    <row r="329" spans="1:7" x14ac:dyDescent="0.25">
      <c r="A329" s="16">
        <v>305</v>
      </c>
      <c r="B329" s="16">
        <v>1.21834275978732</v>
      </c>
      <c r="C329" s="16">
        <v>6.0410841165508877E-2</v>
      </c>
      <c r="D329" s="16">
        <v>1.8651846676428323</v>
      </c>
      <c r="F329" s="16">
        <v>57.670454545454547</v>
      </c>
      <c r="G329" s="16">
        <v>1.2787536009528289</v>
      </c>
    </row>
    <row r="330" spans="1:7" x14ac:dyDescent="0.25">
      <c r="A330" s="16">
        <v>306</v>
      </c>
      <c r="B330" s="16">
        <v>1.2428947046130405</v>
      </c>
      <c r="C330" s="16">
        <v>3.5858896339788338E-2</v>
      </c>
      <c r="D330" s="16">
        <v>1.1071433928278671</v>
      </c>
      <c r="F330" s="16">
        <v>57.859848484848484</v>
      </c>
      <c r="G330" s="16">
        <v>1.2787536009528289</v>
      </c>
    </row>
    <row r="331" spans="1:7" x14ac:dyDescent="0.25">
      <c r="A331" s="16">
        <v>307</v>
      </c>
      <c r="B331" s="16">
        <v>1.2428947046130405</v>
      </c>
      <c r="C331" s="16">
        <v>3.5858896339788338E-2</v>
      </c>
      <c r="D331" s="16">
        <v>1.1071433928278671</v>
      </c>
      <c r="F331" s="16">
        <v>58.049242424242422</v>
      </c>
      <c r="G331" s="16">
        <v>1.2787536009528289</v>
      </c>
    </row>
    <row r="332" spans="1:7" x14ac:dyDescent="0.25">
      <c r="A332" s="16">
        <v>308</v>
      </c>
      <c r="B332" s="16">
        <v>1.2428947046130405</v>
      </c>
      <c r="C332" s="16">
        <v>3.5858896339788338E-2</v>
      </c>
      <c r="D332" s="16">
        <v>1.1071433928278671</v>
      </c>
      <c r="F332" s="16">
        <v>58.23863636363636</v>
      </c>
      <c r="G332" s="16">
        <v>1.2787536009528289</v>
      </c>
    </row>
    <row r="333" spans="1:7" x14ac:dyDescent="0.25">
      <c r="A333" s="16">
        <v>309</v>
      </c>
      <c r="B333" s="16">
        <v>1.2787893797714567</v>
      </c>
      <c r="C333" s="16">
        <v>-3.5778818627818509E-5</v>
      </c>
      <c r="D333" s="16">
        <v>-1.1046709935415067E-3</v>
      </c>
      <c r="F333" s="16">
        <v>58.428030303030305</v>
      </c>
      <c r="G333" s="16">
        <v>1.2787536009528289</v>
      </c>
    </row>
    <row r="334" spans="1:7" x14ac:dyDescent="0.25">
      <c r="A334" s="16">
        <v>310</v>
      </c>
      <c r="B334" s="16">
        <v>1.2787893797714567</v>
      </c>
      <c r="C334" s="16">
        <v>-3.5778818627818509E-5</v>
      </c>
      <c r="D334" s="16">
        <v>-1.1046709935415067E-3</v>
      </c>
      <c r="F334" s="16">
        <v>58.617424242424242</v>
      </c>
      <c r="G334" s="16">
        <v>1.2787536009528289</v>
      </c>
    </row>
    <row r="335" spans="1:7" x14ac:dyDescent="0.25">
      <c r="A335" s="16">
        <v>311</v>
      </c>
      <c r="B335" s="16">
        <v>1.2787893797714567</v>
      </c>
      <c r="C335" s="16">
        <v>-3.5778818627818509E-5</v>
      </c>
      <c r="D335" s="16">
        <v>-1.1046709935415067E-3</v>
      </c>
      <c r="F335" s="16">
        <v>58.80681818181818</v>
      </c>
      <c r="G335" s="16">
        <v>1.2787536009528289</v>
      </c>
    </row>
    <row r="336" spans="1:7" x14ac:dyDescent="0.25">
      <c r="A336" s="16">
        <v>312</v>
      </c>
      <c r="B336" s="16">
        <v>1.2787893797714567</v>
      </c>
      <c r="C336" s="16">
        <v>-3.5778818627818509E-5</v>
      </c>
      <c r="D336" s="16">
        <v>-1.1046709935415067E-3</v>
      </c>
      <c r="F336" s="16">
        <v>58.996212121212118</v>
      </c>
      <c r="G336" s="16">
        <v>1.2787536009528289</v>
      </c>
    </row>
    <row r="337" spans="1:7" x14ac:dyDescent="0.25">
      <c r="A337" s="16">
        <v>313</v>
      </c>
      <c r="B337" s="16">
        <v>1.254981484676124</v>
      </c>
      <c r="C337" s="16">
        <v>2.3772116276704836E-2</v>
      </c>
      <c r="D337" s="16">
        <v>0.73396406905268718</v>
      </c>
      <c r="F337" s="16">
        <v>59.185606060606062</v>
      </c>
      <c r="G337" s="16">
        <v>1.2787536009528289</v>
      </c>
    </row>
    <row r="338" spans="1:7" x14ac:dyDescent="0.25">
      <c r="A338" s="16">
        <v>314</v>
      </c>
      <c r="B338" s="16">
        <v>1.2787893797714567</v>
      </c>
      <c r="C338" s="16">
        <v>-3.5778818627818509E-5</v>
      </c>
      <c r="D338" s="16">
        <v>-1.1046709935415067E-3</v>
      </c>
      <c r="F338" s="16">
        <v>59.375</v>
      </c>
      <c r="G338" s="16">
        <v>1.2787536009528289</v>
      </c>
    </row>
    <row r="339" spans="1:7" x14ac:dyDescent="0.25">
      <c r="A339" s="16">
        <v>315</v>
      </c>
      <c r="B339" s="16">
        <v>1.2787893797714567</v>
      </c>
      <c r="C339" s="16">
        <v>-3.5778818627818509E-5</v>
      </c>
      <c r="D339" s="16">
        <v>-1.1046709935415067E-3</v>
      </c>
      <c r="F339" s="16">
        <v>59.564393939393938</v>
      </c>
      <c r="G339" s="16">
        <v>1.2787536009528289</v>
      </c>
    </row>
    <row r="340" spans="1:7" x14ac:dyDescent="0.25">
      <c r="A340" s="16">
        <v>316</v>
      </c>
      <c r="B340" s="16">
        <v>1.2787893797714567</v>
      </c>
      <c r="C340" s="16">
        <v>-3.5778818627818509E-5</v>
      </c>
      <c r="D340" s="16">
        <v>-1.1046709935415067E-3</v>
      </c>
      <c r="F340" s="16">
        <v>59.753787878787875</v>
      </c>
      <c r="G340" s="16">
        <v>1.2787536009528289</v>
      </c>
    </row>
    <row r="341" spans="1:7" x14ac:dyDescent="0.25">
      <c r="A341" s="16">
        <v>317</v>
      </c>
      <c r="B341" s="16">
        <v>1.2787893797714567</v>
      </c>
      <c r="C341" s="16">
        <v>-3.5778818627818509E-5</v>
      </c>
      <c r="D341" s="16">
        <v>-1.1046709935415067E-3</v>
      </c>
      <c r="F341" s="16">
        <v>59.94318181818182</v>
      </c>
      <c r="G341" s="16">
        <v>1.2787536009528289</v>
      </c>
    </row>
    <row r="342" spans="1:7" x14ac:dyDescent="0.25">
      <c r="A342" s="16">
        <v>318</v>
      </c>
      <c r="B342" s="16">
        <v>1.2787893797714567</v>
      </c>
      <c r="C342" s="16">
        <v>-3.5778818627818509E-5</v>
      </c>
      <c r="D342" s="16">
        <v>-1.1046709935415067E-3</v>
      </c>
      <c r="F342" s="16">
        <v>60.132575757575758</v>
      </c>
      <c r="G342" s="16">
        <v>1.2787536009528289</v>
      </c>
    </row>
    <row r="343" spans="1:7" x14ac:dyDescent="0.25">
      <c r="A343" s="16">
        <v>319</v>
      </c>
      <c r="B343" s="16">
        <v>1.2787893797714567</v>
      </c>
      <c r="C343" s="16">
        <v>-3.5778818627818509E-5</v>
      </c>
      <c r="D343" s="16">
        <v>-1.1046709935415067E-3</v>
      </c>
      <c r="F343" s="16">
        <v>60.321969696969695</v>
      </c>
      <c r="G343" s="16">
        <v>1.2787536009528289</v>
      </c>
    </row>
    <row r="344" spans="1:7" x14ac:dyDescent="0.25">
      <c r="A344" s="16">
        <v>320</v>
      </c>
      <c r="B344" s="16">
        <v>1.254981484676124</v>
      </c>
      <c r="C344" s="16">
        <v>2.3772116276704836E-2</v>
      </c>
      <c r="D344" s="16">
        <v>0.73396406905268718</v>
      </c>
      <c r="F344" s="16">
        <v>60.511363636363633</v>
      </c>
      <c r="G344" s="16">
        <v>1.2787536009528289</v>
      </c>
    </row>
    <row r="345" spans="1:7" x14ac:dyDescent="0.25">
      <c r="A345" s="16">
        <v>321</v>
      </c>
      <c r="B345" s="16">
        <v>1.2787893797714567</v>
      </c>
      <c r="C345" s="16">
        <v>-3.5778818627818509E-5</v>
      </c>
      <c r="D345" s="16">
        <v>-1.1046709935415067E-3</v>
      </c>
      <c r="F345" s="16">
        <v>60.700757575757578</v>
      </c>
      <c r="G345" s="16">
        <v>1.2787536009528289</v>
      </c>
    </row>
    <row r="346" spans="1:7" x14ac:dyDescent="0.25">
      <c r="A346" s="16">
        <v>322</v>
      </c>
      <c r="B346" s="16">
        <v>1.26694555419341</v>
      </c>
      <c r="C346" s="16">
        <v>1.1808046759418822E-2</v>
      </c>
      <c r="D346" s="16">
        <v>0.36457343327065217</v>
      </c>
      <c r="F346" s="16">
        <v>60.890151515151516</v>
      </c>
      <c r="G346" s="16">
        <v>1.2787536009528289</v>
      </c>
    </row>
    <row r="347" spans="1:7" x14ac:dyDescent="0.25">
      <c r="A347" s="16">
        <v>323</v>
      </c>
      <c r="B347" s="16">
        <v>1.254981484676124</v>
      </c>
      <c r="C347" s="16">
        <v>2.3772116276704836E-2</v>
      </c>
      <c r="D347" s="16">
        <v>0.73396406905268718</v>
      </c>
      <c r="F347" s="16">
        <v>61.079545454545453</v>
      </c>
      <c r="G347" s="16">
        <v>1.2787536009528289</v>
      </c>
    </row>
    <row r="348" spans="1:7" x14ac:dyDescent="0.25">
      <c r="A348" s="16">
        <v>324</v>
      </c>
      <c r="B348" s="16">
        <v>1.26694555419341</v>
      </c>
      <c r="C348" s="16">
        <v>1.1808046759418822E-2</v>
      </c>
      <c r="D348" s="16">
        <v>0.36457343327065217</v>
      </c>
      <c r="F348" s="16">
        <v>61.268939393939391</v>
      </c>
      <c r="G348" s="16">
        <v>1.2787536009528289</v>
      </c>
    </row>
    <row r="349" spans="1:7" x14ac:dyDescent="0.25">
      <c r="A349" s="16">
        <v>325</v>
      </c>
      <c r="B349" s="16">
        <v>1.254981484676124</v>
      </c>
      <c r="C349" s="16">
        <v>2.3772116276704836E-2</v>
      </c>
      <c r="D349" s="16">
        <v>0.73396406905268718</v>
      </c>
      <c r="F349" s="16">
        <v>61.458333333333329</v>
      </c>
      <c r="G349" s="16">
        <v>1.2787536009528289</v>
      </c>
    </row>
    <row r="350" spans="1:7" x14ac:dyDescent="0.25">
      <c r="A350" s="16">
        <v>326</v>
      </c>
      <c r="B350" s="16">
        <v>1.2787893797714567</v>
      </c>
      <c r="C350" s="16">
        <v>-3.5778818627818509E-5</v>
      </c>
      <c r="D350" s="16">
        <v>-1.1046709935415067E-3</v>
      </c>
      <c r="F350" s="16">
        <v>61.647727272727273</v>
      </c>
      <c r="G350" s="16">
        <v>1.2787536009528289</v>
      </c>
    </row>
    <row r="351" spans="1:7" x14ac:dyDescent="0.25">
      <c r="A351" s="16">
        <v>327</v>
      </c>
      <c r="B351" s="16">
        <v>1.254981484676124</v>
      </c>
      <c r="C351" s="16">
        <v>2.3772116276704836E-2</v>
      </c>
      <c r="D351" s="16">
        <v>0.73396406905268718</v>
      </c>
      <c r="F351" s="16">
        <v>61.837121212121211</v>
      </c>
      <c r="G351" s="16">
        <v>1.2787536009528289</v>
      </c>
    </row>
    <row r="352" spans="1:7" x14ac:dyDescent="0.25">
      <c r="A352" s="16">
        <v>328</v>
      </c>
      <c r="B352" s="16">
        <v>1.254981484676124</v>
      </c>
      <c r="C352" s="16">
        <v>2.3772116276704836E-2</v>
      </c>
      <c r="D352" s="16">
        <v>0.73396406905268718</v>
      </c>
      <c r="F352" s="16">
        <v>62.026515151515149</v>
      </c>
      <c r="G352" s="16">
        <v>1.2787536009528289</v>
      </c>
    </row>
    <row r="353" spans="1:7" x14ac:dyDescent="0.25">
      <c r="A353" s="16">
        <v>329</v>
      </c>
      <c r="B353" s="16">
        <v>1.26694555419341</v>
      </c>
      <c r="C353" s="16">
        <v>1.1808046759418822E-2</v>
      </c>
      <c r="D353" s="16">
        <v>0.36457343327065217</v>
      </c>
      <c r="F353" s="16">
        <v>62.215909090909086</v>
      </c>
      <c r="G353" s="16">
        <v>1.2787536009528289</v>
      </c>
    </row>
    <row r="354" spans="1:7" x14ac:dyDescent="0.25">
      <c r="A354" s="16">
        <v>330</v>
      </c>
      <c r="B354" s="16">
        <v>1.26694555419341</v>
      </c>
      <c r="C354" s="16">
        <v>1.1808046759418822E-2</v>
      </c>
      <c r="D354" s="16">
        <v>0.36457343327065217</v>
      </c>
      <c r="F354" s="16">
        <v>62.405303030303031</v>
      </c>
      <c r="G354" s="16">
        <v>1.2787536009528289</v>
      </c>
    </row>
    <row r="355" spans="1:7" x14ac:dyDescent="0.25">
      <c r="A355" s="16">
        <v>331</v>
      </c>
      <c r="B355" s="16">
        <v>1.26694555419341</v>
      </c>
      <c r="C355" s="16">
        <v>1.1808046759418822E-2</v>
      </c>
      <c r="D355" s="16">
        <v>0.36457343327065217</v>
      </c>
      <c r="F355" s="16">
        <v>62.594696969696969</v>
      </c>
      <c r="G355" s="16">
        <v>1.2787536009528289</v>
      </c>
    </row>
    <row r="356" spans="1:7" x14ac:dyDescent="0.25">
      <c r="A356" s="16">
        <v>332</v>
      </c>
      <c r="B356" s="16">
        <v>1.254981484676124</v>
      </c>
      <c r="C356" s="16">
        <v>2.3772116276704836E-2</v>
      </c>
      <c r="D356" s="16">
        <v>0.73396406905268718</v>
      </c>
      <c r="F356" s="16">
        <v>62.784090909090907</v>
      </c>
      <c r="G356" s="16">
        <v>1.2787536009528289</v>
      </c>
    </row>
    <row r="357" spans="1:7" x14ac:dyDescent="0.25">
      <c r="A357" s="16">
        <v>333</v>
      </c>
      <c r="B357" s="16">
        <v>1.254981484676124</v>
      </c>
      <c r="C357" s="16">
        <v>2.3772116276704836E-2</v>
      </c>
      <c r="D357" s="16">
        <v>0.73396406905268718</v>
      </c>
      <c r="F357" s="16">
        <v>62.973484848484844</v>
      </c>
      <c r="G357" s="16">
        <v>1.2787536009528289</v>
      </c>
    </row>
    <row r="358" spans="1:7" x14ac:dyDescent="0.25">
      <c r="A358" s="16">
        <v>334</v>
      </c>
      <c r="B358" s="16">
        <v>1.26694555419341</v>
      </c>
      <c r="C358" s="16">
        <v>1.1808046759418822E-2</v>
      </c>
      <c r="D358" s="16">
        <v>0.36457343327065217</v>
      </c>
      <c r="F358" s="16">
        <v>63.162878787878789</v>
      </c>
      <c r="G358" s="16">
        <v>1.2787536009528289</v>
      </c>
    </row>
    <row r="359" spans="1:7" x14ac:dyDescent="0.25">
      <c r="A359" s="16">
        <v>335</v>
      </c>
      <c r="B359" s="16">
        <v>1.2787893797714567</v>
      </c>
      <c r="C359" s="16">
        <v>-3.5778818627818509E-5</v>
      </c>
      <c r="D359" s="16">
        <v>-1.1046709935415067E-3</v>
      </c>
      <c r="F359" s="16">
        <v>63.352272727272727</v>
      </c>
      <c r="G359" s="16">
        <v>1.2787536009528289</v>
      </c>
    </row>
    <row r="360" spans="1:7" x14ac:dyDescent="0.25">
      <c r="A360" s="16">
        <v>336</v>
      </c>
      <c r="B360" s="16">
        <v>1.2787893797714567</v>
      </c>
      <c r="C360" s="16">
        <v>-3.5778818627818509E-5</v>
      </c>
      <c r="D360" s="16">
        <v>-1.1046709935415067E-3</v>
      </c>
      <c r="F360" s="16">
        <v>63.541666666666664</v>
      </c>
      <c r="G360" s="16">
        <v>1.2787536009528289</v>
      </c>
    </row>
    <row r="361" spans="1:7" x14ac:dyDescent="0.25">
      <c r="A361" s="16">
        <v>337</v>
      </c>
      <c r="B361" s="16">
        <v>1.2787893797714567</v>
      </c>
      <c r="C361" s="16">
        <v>-3.5778818627818509E-5</v>
      </c>
      <c r="D361" s="16">
        <v>-1.1046709935415067E-3</v>
      </c>
      <c r="F361" s="16">
        <v>63.731060606060602</v>
      </c>
      <c r="G361" s="16">
        <v>1.2787536009528289</v>
      </c>
    </row>
    <row r="362" spans="1:7" x14ac:dyDescent="0.25">
      <c r="A362" s="16">
        <v>338</v>
      </c>
      <c r="B362" s="16">
        <v>1.2787893797714567</v>
      </c>
      <c r="C362" s="16">
        <v>-3.5778818627818509E-5</v>
      </c>
      <c r="D362" s="16">
        <v>-1.1046709935415067E-3</v>
      </c>
      <c r="F362" s="16">
        <v>63.920454545454547</v>
      </c>
      <c r="G362" s="16">
        <v>1.2787536009528289</v>
      </c>
    </row>
    <row r="363" spans="1:7" x14ac:dyDescent="0.25">
      <c r="A363" s="16">
        <v>339</v>
      </c>
      <c r="B363" s="16">
        <v>1.2787893797714567</v>
      </c>
      <c r="C363" s="16">
        <v>-3.5778818627818509E-5</v>
      </c>
      <c r="D363" s="16">
        <v>-1.1046709935415067E-3</v>
      </c>
      <c r="F363" s="16">
        <v>64.109848484848484</v>
      </c>
      <c r="G363" s="16">
        <v>1.2787536009528289</v>
      </c>
    </row>
    <row r="364" spans="1:7" x14ac:dyDescent="0.25">
      <c r="A364" s="16">
        <v>340</v>
      </c>
      <c r="B364" s="16">
        <v>1.26694555419341</v>
      </c>
      <c r="C364" s="16">
        <v>1.1808046759418822E-2</v>
      </c>
      <c r="D364" s="16">
        <v>0.36457343327065217</v>
      </c>
      <c r="F364" s="16">
        <v>64.299242424242422</v>
      </c>
      <c r="G364" s="16">
        <v>1.2787536009528289</v>
      </c>
    </row>
    <row r="365" spans="1:7" x14ac:dyDescent="0.25">
      <c r="A365" s="16">
        <v>341</v>
      </c>
      <c r="B365" s="16">
        <v>1.2787893797714567</v>
      </c>
      <c r="C365" s="16">
        <v>-3.5778818627818509E-5</v>
      </c>
      <c r="D365" s="16">
        <v>-1.1046709935415067E-3</v>
      </c>
      <c r="F365" s="16">
        <v>64.48863636363636</v>
      </c>
      <c r="G365" s="16">
        <v>1.2787536009528289</v>
      </c>
    </row>
    <row r="366" spans="1:7" x14ac:dyDescent="0.25">
      <c r="A366" s="16">
        <v>342</v>
      </c>
      <c r="B366" s="16">
        <v>1.2787893797714567</v>
      </c>
      <c r="C366" s="16">
        <v>-3.5778818627818509E-5</v>
      </c>
      <c r="D366" s="16">
        <v>-1.1046709935415067E-3</v>
      </c>
      <c r="F366" s="16">
        <v>64.678030303030297</v>
      </c>
      <c r="G366" s="16">
        <v>1.2787536009528289</v>
      </c>
    </row>
    <row r="367" spans="1:7" x14ac:dyDescent="0.25">
      <c r="A367" s="16">
        <v>343</v>
      </c>
      <c r="B367" s="16">
        <v>1.2787893797714567</v>
      </c>
      <c r="C367" s="16">
        <v>-3.5778818627818509E-5</v>
      </c>
      <c r="D367" s="16">
        <v>-1.1046709935415067E-3</v>
      </c>
      <c r="F367" s="16">
        <v>64.867424242424235</v>
      </c>
      <c r="G367" s="16">
        <v>1.2787536009528289</v>
      </c>
    </row>
    <row r="368" spans="1:7" x14ac:dyDescent="0.25">
      <c r="A368" s="16">
        <v>344</v>
      </c>
      <c r="B368" s="16">
        <v>1.2787893797714567</v>
      </c>
      <c r="C368" s="16">
        <v>-3.5778818627818509E-5</v>
      </c>
      <c r="D368" s="16">
        <v>-1.1046709935415067E-3</v>
      </c>
      <c r="F368" s="16">
        <v>65.056818181818187</v>
      </c>
      <c r="G368" s="16">
        <v>1.2787536009528289</v>
      </c>
    </row>
    <row r="369" spans="1:7" x14ac:dyDescent="0.25">
      <c r="A369" s="16">
        <v>345</v>
      </c>
      <c r="B369" s="16">
        <v>1.2787893797714567</v>
      </c>
      <c r="C369" s="16">
        <v>-3.5778818627818509E-5</v>
      </c>
      <c r="D369" s="16">
        <v>-1.1046709935415067E-3</v>
      </c>
      <c r="F369" s="16">
        <v>65.246212121212125</v>
      </c>
      <c r="G369" s="16">
        <v>1.2787536009528289</v>
      </c>
    </row>
    <row r="370" spans="1:7" x14ac:dyDescent="0.25">
      <c r="A370" s="16">
        <v>346</v>
      </c>
      <c r="B370" s="16">
        <v>1.2787893797714567</v>
      </c>
      <c r="C370" s="16">
        <v>-3.5778818627818509E-5</v>
      </c>
      <c r="D370" s="16">
        <v>-1.1046709935415067E-3</v>
      </c>
      <c r="F370" s="16">
        <v>65.435606060606062</v>
      </c>
      <c r="G370" s="16">
        <v>1.2787536009528289</v>
      </c>
    </row>
    <row r="371" spans="1:7" x14ac:dyDescent="0.25">
      <c r="A371" s="16">
        <v>347</v>
      </c>
      <c r="B371" s="16">
        <v>1.26694555419341</v>
      </c>
      <c r="C371" s="16">
        <v>1.1808046759418822E-2</v>
      </c>
      <c r="D371" s="16">
        <v>0.36457343327065217</v>
      </c>
      <c r="F371" s="16">
        <v>65.625</v>
      </c>
      <c r="G371" s="16">
        <v>1.2787536009528289</v>
      </c>
    </row>
    <row r="372" spans="1:7" x14ac:dyDescent="0.25">
      <c r="A372" s="16">
        <v>348</v>
      </c>
      <c r="B372" s="16">
        <v>1.26694555419341</v>
      </c>
      <c r="C372" s="16">
        <v>1.1808046759418822E-2</v>
      </c>
      <c r="D372" s="16">
        <v>0.36457343327065217</v>
      </c>
      <c r="F372" s="16">
        <v>65.814393939393938</v>
      </c>
      <c r="G372" s="16">
        <v>1.2787536009528289</v>
      </c>
    </row>
    <row r="373" spans="1:7" x14ac:dyDescent="0.25">
      <c r="A373" s="16">
        <v>349</v>
      </c>
      <c r="B373" s="16">
        <v>1.254981484676124</v>
      </c>
      <c r="C373" s="16">
        <v>2.3772116276704836E-2</v>
      </c>
      <c r="D373" s="16">
        <v>0.73396406905268718</v>
      </c>
      <c r="F373" s="16">
        <v>66.003787878787875</v>
      </c>
      <c r="G373" s="16">
        <v>1.2787536009528289</v>
      </c>
    </row>
    <row r="374" spans="1:7" x14ac:dyDescent="0.25">
      <c r="A374" s="16">
        <v>350</v>
      </c>
      <c r="B374" s="16">
        <v>1.254981484676124</v>
      </c>
      <c r="C374" s="16">
        <v>2.3772116276704836E-2</v>
      </c>
      <c r="D374" s="16">
        <v>0.73396406905268718</v>
      </c>
      <c r="F374" s="16">
        <v>66.193181818181813</v>
      </c>
      <c r="G374" s="16">
        <v>1.2787536009528289</v>
      </c>
    </row>
    <row r="375" spans="1:7" x14ac:dyDescent="0.25">
      <c r="A375" s="16">
        <v>351</v>
      </c>
      <c r="B375" s="16">
        <v>1.26694555419341</v>
      </c>
      <c r="C375" s="16">
        <v>1.1808046759418822E-2</v>
      </c>
      <c r="D375" s="16">
        <v>0.36457343327065217</v>
      </c>
      <c r="F375" s="16">
        <v>66.382575757575751</v>
      </c>
      <c r="G375" s="16">
        <v>1.2787536009528289</v>
      </c>
    </row>
    <row r="376" spans="1:7" x14ac:dyDescent="0.25">
      <c r="A376" s="16">
        <v>352</v>
      </c>
      <c r="B376" s="16">
        <v>1.254981484676124</v>
      </c>
      <c r="C376" s="16">
        <v>2.3772116276704836E-2</v>
      </c>
      <c r="D376" s="16">
        <v>0.73396406905268718</v>
      </c>
      <c r="F376" s="16">
        <v>66.571969696969703</v>
      </c>
      <c r="G376" s="16">
        <v>1.2787536009528289</v>
      </c>
    </row>
    <row r="377" spans="1:7" x14ac:dyDescent="0.25">
      <c r="A377" s="16">
        <v>353</v>
      </c>
      <c r="B377" s="16">
        <v>1.26694555419341</v>
      </c>
      <c r="C377" s="16">
        <v>1.1808046759418822E-2</v>
      </c>
      <c r="D377" s="16">
        <v>0.36457343327065217</v>
      </c>
      <c r="F377" s="16">
        <v>66.76136363636364</v>
      </c>
      <c r="G377" s="16">
        <v>1.2787536009528289</v>
      </c>
    </row>
    <row r="378" spans="1:7" x14ac:dyDescent="0.25">
      <c r="A378" s="16">
        <v>354</v>
      </c>
      <c r="B378" s="16">
        <v>1.3136229717178241</v>
      </c>
      <c r="C378" s="16">
        <v>-1.2592976053842797E-2</v>
      </c>
      <c r="D378" s="16">
        <v>-0.38880812454290659</v>
      </c>
      <c r="F378" s="16">
        <v>66.950757575757578</v>
      </c>
      <c r="G378" s="16">
        <v>1.3010299956639813</v>
      </c>
    </row>
    <row r="379" spans="1:7" x14ac:dyDescent="0.25">
      <c r="A379" s="16">
        <v>355</v>
      </c>
      <c r="B379" s="16">
        <v>1.2787893797714567</v>
      </c>
      <c r="C379" s="16">
        <v>2.2240615892524573E-2</v>
      </c>
      <c r="D379" s="16">
        <v>0.6866789960434232</v>
      </c>
      <c r="F379" s="16">
        <v>67.140151515151516</v>
      </c>
      <c r="G379" s="16">
        <v>1.3010299956639813</v>
      </c>
    </row>
    <row r="380" spans="1:7" x14ac:dyDescent="0.25">
      <c r="A380" s="16">
        <v>356</v>
      </c>
      <c r="B380" s="16">
        <v>1.3474564168240706</v>
      </c>
      <c r="C380" s="16">
        <v>-4.6426421160089326E-2</v>
      </c>
      <c r="D380" s="16">
        <v>-1.4334157123236264</v>
      </c>
      <c r="F380" s="16">
        <v>67.329545454545453</v>
      </c>
      <c r="G380" s="16">
        <v>1.3010299956639813</v>
      </c>
    </row>
    <row r="381" spans="1:7" x14ac:dyDescent="0.25">
      <c r="A381" s="16">
        <v>357</v>
      </c>
      <c r="B381" s="16">
        <v>1.3021258002753848</v>
      </c>
      <c r="C381" s="16">
        <v>-1.0958046114035724E-3</v>
      </c>
      <c r="D381" s="16">
        <v>-3.3832966409499232E-2</v>
      </c>
      <c r="F381" s="16">
        <v>67.518939393939391</v>
      </c>
      <c r="G381" s="16">
        <v>1.3010299956639813</v>
      </c>
    </row>
    <row r="382" spans="1:7" x14ac:dyDescent="0.25">
      <c r="A382" s="16">
        <v>358</v>
      </c>
      <c r="B382" s="16">
        <v>1.3250090576414477</v>
      </c>
      <c r="C382" s="16">
        <v>-2.3979061977466465E-2</v>
      </c>
      <c r="D382" s="16">
        <v>-0.74035351738097122</v>
      </c>
      <c r="F382" s="16">
        <v>67.708333333333329</v>
      </c>
      <c r="G382" s="16">
        <v>1.3010299956639813</v>
      </c>
    </row>
    <row r="383" spans="1:7" x14ac:dyDescent="0.25">
      <c r="A383" s="16">
        <v>359</v>
      </c>
      <c r="B383" s="16">
        <v>1.2787893797714567</v>
      </c>
      <c r="C383" s="16">
        <v>2.2240615892524573E-2</v>
      </c>
      <c r="D383" s="16">
        <v>0.6866789960434232</v>
      </c>
      <c r="F383" s="16">
        <v>67.897727272727266</v>
      </c>
      <c r="G383" s="16">
        <v>1.3010299956639813</v>
      </c>
    </row>
    <row r="384" spans="1:7" x14ac:dyDescent="0.25">
      <c r="A384" s="16">
        <v>360</v>
      </c>
      <c r="B384" s="16">
        <v>1.3021258002753848</v>
      </c>
      <c r="C384" s="16">
        <v>-1.0958046114035724E-3</v>
      </c>
      <c r="D384" s="16">
        <v>-3.3832966409499232E-2</v>
      </c>
      <c r="F384" s="16">
        <v>68.087121212121204</v>
      </c>
      <c r="G384" s="16">
        <v>1.3010299956639813</v>
      </c>
    </row>
    <row r="385" spans="1:7" x14ac:dyDescent="0.25">
      <c r="A385" s="16">
        <v>361</v>
      </c>
      <c r="B385" s="16">
        <v>1.23068267071283</v>
      </c>
      <c r="C385" s="16">
        <v>7.0347324951151258E-2</v>
      </c>
      <c r="D385" s="16">
        <v>2.1719735957507109</v>
      </c>
      <c r="F385" s="16">
        <v>68.276515151515156</v>
      </c>
      <c r="G385" s="16">
        <v>1.3010299956639813</v>
      </c>
    </row>
    <row r="386" spans="1:7" x14ac:dyDescent="0.25">
      <c r="A386" s="16">
        <v>362</v>
      </c>
      <c r="B386" s="16">
        <v>1.254981484676124</v>
      </c>
      <c r="C386" s="16">
        <v>4.6048510987857227E-2</v>
      </c>
      <c r="D386" s="16">
        <v>1.421747736089652</v>
      </c>
      <c r="F386" s="16">
        <v>68.465909090909093</v>
      </c>
      <c r="G386" s="16">
        <v>1.3010299956639813</v>
      </c>
    </row>
    <row r="387" spans="1:7" x14ac:dyDescent="0.25">
      <c r="A387" s="16">
        <v>363</v>
      </c>
      <c r="B387" s="16">
        <v>1.336286184134039</v>
      </c>
      <c r="C387" s="16">
        <v>-3.5256188470057737E-2</v>
      </c>
      <c r="D387" s="16">
        <v>-1.0885347878821208</v>
      </c>
      <c r="F387" s="16">
        <v>68.655303030303031</v>
      </c>
      <c r="G387" s="16">
        <v>1.3010299956639813</v>
      </c>
    </row>
    <row r="388" spans="1:7" x14ac:dyDescent="0.25">
      <c r="A388" s="16">
        <v>364</v>
      </c>
      <c r="B388" s="16">
        <v>1.2905153543843069</v>
      </c>
      <c r="C388" s="16">
        <v>1.0514641279674386E-2</v>
      </c>
      <c r="D388" s="16">
        <v>0.32463954022560865</v>
      </c>
      <c r="F388" s="16">
        <v>68.844696969696969</v>
      </c>
      <c r="G388" s="16">
        <v>1.3010299956639813</v>
      </c>
    </row>
    <row r="389" spans="1:7" x14ac:dyDescent="0.25">
      <c r="A389" s="16">
        <v>365</v>
      </c>
      <c r="B389" s="16">
        <v>1.3021258002753848</v>
      </c>
      <c r="C389" s="16">
        <v>-1.0958046114035724E-3</v>
      </c>
      <c r="D389" s="16">
        <v>-3.3832966409499232E-2</v>
      </c>
      <c r="F389" s="16">
        <v>69.034090909090907</v>
      </c>
      <c r="G389" s="16">
        <v>1.3010299956639813</v>
      </c>
    </row>
    <row r="390" spans="1:7" x14ac:dyDescent="0.25">
      <c r="A390" s="16">
        <v>366</v>
      </c>
      <c r="B390" s="16">
        <v>1.3474564168240706</v>
      </c>
      <c r="C390" s="16">
        <v>-4.6426421160089326E-2</v>
      </c>
      <c r="D390" s="16">
        <v>-1.4334157123236264</v>
      </c>
      <c r="F390" s="16">
        <v>69.223484848484844</v>
      </c>
      <c r="G390" s="16">
        <v>1.3010299956639813</v>
      </c>
    </row>
    <row r="391" spans="1:7" x14ac:dyDescent="0.25">
      <c r="A391" s="16">
        <v>367</v>
      </c>
      <c r="B391" s="16">
        <v>1.2787893797714567</v>
      </c>
      <c r="C391" s="16">
        <v>2.2240615892524573E-2</v>
      </c>
      <c r="D391" s="16">
        <v>0.6866789960434232</v>
      </c>
      <c r="F391" s="16">
        <v>69.412878787878782</v>
      </c>
      <c r="G391" s="16">
        <v>1.3010299956639813</v>
      </c>
    </row>
    <row r="392" spans="1:7" x14ac:dyDescent="0.25">
      <c r="A392" s="16">
        <v>368</v>
      </c>
      <c r="B392" s="16">
        <v>1.2905153543843069</v>
      </c>
      <c r="C392" s="16">
        <v>1.0514641279674386E-2</v>
      </c>
      <c r="D392" s="16">
        <v>0.32463954022560865</v>
      </c>
      <c r="F392" s="16">
        <v>69.60227272727272</v>
      </c>
      <c r="G392" s="16">
        <v>1.3010299956639813</v>
      </c>
    </row>
    <row r="393" spans="1:7" x14ac:dyDescent="0.25">
      <c r="A393" s="16">
        <v>369</v>
      </c>
      <c r="B393" s="16">
        <v>1.336286184134039</v>
      </c>
      <c r="C393" s="16">
        <v>-3.5256188470057737E-2</v>
      </c>
      <c r="D393" s="16">
        <v>-1.0885347878821208</v>
      </c>
      <c r="F393" s="16">
        <v>69.791666666666671</v>
      </c>
      <c r="G393" s="16">
        <v>1.3010299956639813</v>
      </c>
    </row>
    <row r="394" spans="1:7" x14ac:dyDescent="0.25">
      <c r="A394" s="16">
        <v>370</v>
      </c>
      <c r="B394" s="16">
        <v>1.3136229717178241</v>
      </c>
      <c r="C394" s="16">
        <v>-1.2592976053842797E-2</v>
      </c>
      <c r="D394" s="16">
        <v>-0.38880812454290659</v>
      </c>
      <c r="F394" s="16">
        <v>69.981060606060609</v>
      </c>
      <c r="G394" s="16">
        <v>1.3010299956639813</v>
      </c>
    </row>
    <row r="395" spans="1:7" x14ac:dyDescent="0.25">
      <c r="A395" s="16">
        <v>371</v>
      </c>
      <c r="B395" s="16">
        <v>1.2905153543843069</v>
      </c>
      <c r="C395" s="16">
        <v>1.0514641279674386E-2</v>
      </c>
      <c r="D395" s="16">
        <v>0.32463954022560865</v>
      </c>
      <c r="F395" s="16">
        <v>70.170454545454547</v>
      </c>
      <c r="G395" s="16">
        <v>1.3010299956639813</v>
      </c>
    </row>
    <row r="396" spans="1:7" x14ac:dyDescent="0.25">
      <c r="A396" s="16">
        <v>372</v>
      </c>
      <c r="B396" s="16">
        <v>1.2787893797714567</v>
      </c>
      <c r="C396" s="16">
        <v>2.2240615892524573E-2</v>
      </c>
      <c r="D396" s="16">
        <v>0.6866789960434232</v>
      </c>
      <c r="F396" s="16">
        <v>70.359848484848484</v>
      </c>
      <c r="G396" s="16">
        <v>1.3010299956639813</v>
      </c>
    </row>
    <row r="397" spans="1:7" x14ac:dyDescent="0.25">
      <c r="A397" s="16">
        <v>373</v>
      </c>
      <c r="B397" s="16">
        <v>1.254981484676124</v>
      </c>
      <c r="C397" s="16">
        <v>4.6048510987857227E-2</v>
      </c>
      <c r="D397" s="16">
        <v>1.421747736089652</v>
      </c>
      <c r="F397" s="16">
        <v>70.549242424242422</v>
      </c>
      <c r="G397" s="16">
        <v>1.3010299956639813</v>
      </c>
    </row>
    <row r="398" spans="1:7" x14ac:dyDescent="0.25">
      <c r="A398" s="16">
        <v>374</v>
      </c>
      <c r="B398" s="16">
        <v>1.3021258002753848</v>
      </c>
      <c r="C398" s="16">
        <v>-1.0958046114035724E-3</v>
      </c>
      <c r="D398" s="16">
        <v>-3.3832966409499232E-2</v>
      </c>
      <c r="F398" s="16">
        <v>70.73863636363636</v>
      </c>
      <c r="G398" s="16">
        <v>1.3010299956639813</v>
      </c>
    </row>
    <row r="399" spans="1:7" x14ac:dyDescent="0.25">
      <c r="A399" s="16">
        <v>375</v>
      </c>
      <c r="B399" s="16">
        <v>1.254981484676124</v>
      </c>
      <c r="C399" s="16">
        <v>4.6048510987857227E-2</v>
      </c>
      <c r="D399" s="16">
        <v>1.421747736089652</v>
      </c>
      <c r="F399" s="16">
        <v>70.928030303030297</v>
      </c>
      <c r="G399" s="16">
        <v>1.3010299956639813</v>
      </c>
    </row>
    <row r="400" spans="1:7" x14ac:dyDescent="0.25">
      <c r="A400" s="16">
        <v>376</v>
      </c>
      <c r="B400" s="16">
        <v>1.2905153543843069</v>
      </c>
      <c r="C400" s="16">
        <v>1.0514641279674386E-2</v>
      </c>
      <c r="D400" s="16">
        <v>0.32463954022560865</v>
      </c>
      <c r="F400" s="16">
        <v>71.117424242424235</v>
      </c>
      <c r="G400" s="16">
        <v>1.3010299956639813</v>
      </c>
    </row>
    <row r="401" spans="1:7" x14ac:dyDescent="0.25">
      <c r="A401" s="16">
        <v>377</v>
      </c>
      <c r="B401" s="16">
        <v>1.3250090576414477</v>
      </c>
      <c r="C401" s="16">
        <v>-2.3979061977466465E-2</v>
      </c>
      <c r="D401" s="16">
        <v>-0.74035351738097122</v>
      </c>
      <c r="F401" s="16">
        <v>71.306818181818187</v>
      </c>
      <c r="G401" s="16">
        <v>1.3010299956639813</v>
      </c>
    </row>
    <row r="402" spans="1:7" x14ac:dyDescent="0.25">
      <c r="A402" s="16">
        <v>378</v>
      </c>
      <c r="B402" s="16">
        <v>1.2787893797714567</v>
      </c>
      <c r="C402" s="16">
        <v>2.2240615892524573E-2</v>
      </c>
      <c r="D402" s="16">
        <v>0.6866789960434232</v>
      </c>
      <c r="F402" s="16">
        <v>71.496212121212125</v>
      </c>
      <c r="G402" s="16">
        <v>1.3010299956639813</v>
      </c>
    </row>
    <row r="403" spans="1:7" x14ac:dyDescent="0.25">
      <c r="A403" s="16">
        <v>379</v>
      </c>
      <c r="B403" s="16">
        <v>1.3021258002753848</v>
      </c>
      <c r="C403" s="16">
        <v>-1.0958046114035724E-3</v>
      </c>
      <c r="D403" s="16">
        <v>-3.3832966409499232E-2</v>
      </c>
      <c r="F403" s="16">
        <v>71.685606060606062</v>
      </c>
      <c r="G403" s="16">
        <v>1.3010299956639813</v>
      </c>
    </row>
    <row r="404" spans="1:7" x14ac:dyDescent="0.25">
      <c r="A404" s="16">
        <v>380</v>
      </c>
      <c r="B404" s="16">
        <v>1.3136229717178241</v>
      </c>
      <c r="C404" s="16">
        <v>-1.2592976053842797E-2</v>
      </c>
      <c r="D404" s="16">
        <v>-0.38880812454290659</v>
      </c>
      <c r="F404" s="16">
        <v>71.875</v>
      </c>
      <c r="G404" s="16">
        <v>1.3010299956639813</v>
      </c>
    </row>
    <row r="405" spans="1:7" x14ac:dyDescent="0.25">
      <c r="A405" s="16">
        <v>381</v>
      </c>
      <c r="B405" s="16">
        <v>1.3021258002753848</v>
      </c>
      <c r="C405" s="16">
        <v>-1.0958046114035724E-3</v>
      </c>
      <c r="D405" s="16">
        <v>-3.3832966409499232E-2</v>
      </c>
      <c r="F405" s="16">
        <v>72.064393939393938</v>
      </c>
      <c r="G405" s="16">
        <v>1.3010299956639813</v>
      </c>
    </row>
    <row r="406" spans="1:7" x14ac:dyDescent="0.25">
      <c r="A406" s="16">
        <v>382</v>
      </c>
      <c r="B406" s="16">
        <v>1.3021258002753848</v>
      </c>
      <c r="C406" s="16">
        <v>-1.0958046114035724E-3</v>
      </c>
      <c r="D406" s="16">
        <v>-3.3832966409499232E-2</v>
      </c>
      <c r="F406" s="16">
        <v>72.253787878787875</v>
      </c>
      <c r="G406" s="16">
        <v>1.3010299956639813</v>
      </c>
    </row>
    <row r="407" spans="1:7" x14ac:dyDescent="0.25">
      <c r="A407" s="16">
        <v>383</v>
      </c>
      <c r="B407" s="16">
        <v>1.3021258002753848</v>
      </c>
      <c r="C407" s="16">
        <v>-1.0958046114035724E-3</v>
      </c>
      <c r="D407" s="16">
        <v>-3.3832966409499232E-2</v>
      </c>
      <c r="F407" s="16">
        <v>72.443181818181813</v>
      </c>
      <c r="G407" s="16">
        <v>1.3010299956639813</v>
      </c>
    </row>
    <row r="408" spans="1:7" x14ac:dyDescent="0.25">
      <c r="A408" s="16">
        <v>384</v>
      </c>
      <c r="B408" s="16">
        <v>1.2905153543843069</v>
      </c>
      <c r="C408" s="16">
        <v>1.0514641279674386E-2</v>
      </c>
      <c r="D408" s="16">
        <v>0.32463954022560865</v>
      </c>
      <c r="F408" s="16">
        <v>72.632575757575751</v>
      </c>
      <c r="G408" s="16">
        <v>1.3010299956639813</v>
      </c>
    </row>
    <row r="409" spans="1:7" x14ac:dyDescent="0.25">
      <c r="A409" s="16">
        <v>385</v>
      </c>
      <c r="B409" s="16">
        <v>1.2787893797714567</v>
      </c>
      <c r="C409" s="16">
        <v>2.2240615892524573E-2</v>
      </c>
      <c r="D409" s="16">
        <v>0.6866789960434232</v>
      </c>
      <c r="F409" s="16">
        <v>72.821969696969688</v>
      </c>
      <c r="G409" s="16">
        <v>1.3010299956639813</v>
      </c>
    </row>
    <row r="410" spans="1:7" x14ac:dyDescent="0.25">
      <c r="A410" s="16">
        <v>386</v>
      </c>
      <c r="B410" s="16">
        <v>1.3021258002753848</v>
      </c>
      <c r="C410" s="16">
        <v>-1.0958046114035724E-3</v>
      </c>
      <c r="D410" s="16">
        <v>-3.3832966409499232E-2</v>
      </c>
      <c r="F410" s="16">
        <v>73.01136363636364</v>
      </c>
      <c r="G410" s="16">
        <v>1.3010299956639813</v>
      </c>
    </row>
    <row r="411" spans="1:7" x14ac:dyDescent="0.25">
      <c r="A411" s="16">
        <v>387</v>
      </c>
      <c r="B411" s="16">
        <v>1.3136229717178241</v>
      </c>
      <c r="C411" s="16">
        <v>-1.2592976053842797E-2</v>
      </c>
      <c r="D411" s="16">
        <v>-0.38880812454290659</v>
      </c>
      <c r="F411" s="16">
        <v>73.200757575757578</v>
      </c>
      <c r="G411" s="16">
        <v>1.3010299956639813</v>
      </c>
    </row>
    <row r="412" spans="1:7" x14ac:dyDescent="0.25">
      <c r="A412" s="16">
        <v>388</v>
      </c>
      <c r="B412" s="16">
        <v>1.2787893797714567</v>
      </c>
      <c r="C412" s="16">
        <v>2.2240615892524573E-2</v>
      </c>
      <c r="D412" s="16">
        <v>0.6866789960434232</v>
      </c>
      <c r="F412" s="16">
        <v>73.390151515151516</v>
      </c>
      <c r="G412" s="16">
        <v>1.3010299956639813</v>
      </c>
    </row>
    <row r="413" spans="1:7" x14ac:dyDescent="0.25">
      <c r="A413" s="16">
        <v>389</v>
      </c>
      <c r="B413" s="16">
        <v>1.26694555419341</v>
      </c>
      <c r="C413" s="16">
        <v>3.4084441470571214E-2</v>
      </c>
      <c r="D413" s="16">
        <v>1.0523571003076169</v>
      </c>
      <c r="F413" s="16">
        <v>73.579545454545453</v>
      </c>
      <c r="G413" s="16">
        <v>1.3010299956639813</v>
      </c>
    </row>
    <row r="414" spans="1:7" x14ac:dyDescent="0.25">
      <c r="A414" s="16">
        <v>390</v>
      </c>
      <c r="B414" s="16">
        <v>1.2787893797714567</v>
      </c>
      <c r="C414" s="16">
        <v>2.2240615892524573E-2</v>
      </c>
      <c r="D414" s="16">
        <v>0.6866789960434232</v>
      </c>
      <c r="F414" s="16">
        <v>73.768939393939391</v>
      </c>
      <c r="G414" s="16">
        <v>1.3010299956639813</v>
      </c>
    </row>
    <row r="415" spans="1:7" x14ac:dyDescent="0.25">
      <c r="A415" s="16">
        <v>391</v>
      </c>
      <c r="B415" s="16">
        <v>1.26694555419341</v>
      </c>
      <c r="C415" s="16">
        <v>3.4084441470571214E-2</v>
      </c>
      <c r="D415" s="16">
        <v>1.0523571003076169</v>
      </c>
      <c r="F415" s="16">
        <v>73.958333333333329</v>
      </c>
      <c r="G415" s="16">
        <v>1.3010299956639813</v>
      </c>
    </row>
    <row r="416" spans="1:7" x14ac:dyDescent="0.25">
      <c r="A416" s="16">
        <v>392</v>
      </c>
      <c r="B416" s="16">
        <v>1.2787893797714567</v>
      </c>
      <c r="C416" s="16">
        <v>2.2240615892524573E-2</v>
      </c>
      <c r="D416" s="16">
        <v>0.6866789960434232</v>
      </c>
      <c r="F416" s="16">
        <v>74.147727272727266</v>
      </c>
      <c r="G416" s="16">
        <v>1.3010299956639813</v>
      </c>
    </row>
    <row r="417" spans="1:7" x14ac:dyDescent="0.25">
      <c r="A417" s="16">
        <v>393</v>
      </c>
      <c r="B417" s="16">
        <v>1.2787893797714567</v>
      </c>
      <c r="C417" s="16">
        <v>2.2240615892524573E-2</v>
      </c>
      <c r="D417" s="16">
        <v>0.6866789960434232</v>
      </c>
      <c r="F417" s="16">
        <v>74.337121212121204</v>
      </c>
      <c r="G417" s="16">
        <v>1.3010299956639813</v>
      </c>
    </row>
    <row r="418" spans="1:7" x14ac:dyDescent="0.25">
      <c r="A418" s="16">
        <v>394</v>
      </c>
      <c r="B418" s="16">
        <v>1.2787893797714567</v>
      </c>
      <c r="C418" s="16">
        <v>2.2240615892524573E-2</v>
      </c>
      <c r="D418" s="16">
        <v>0.6866789960434232</v>
      </c>
      <c r="F418" s="16">
        <v>74.526515151515156</v>
      </c>
      <c r="G418" s="16">
        <v>1.3010299956639813</v>
      </c>
    </row>
    <row r="419" spans="1:7" x14ac:dyDescent="0.25">
      <c r="A419" s="16">
        <v>395</v>
      </c>
      <c r="B419" s="16">
        <v>1.2905153543843069</v>
      </c>
      <c r="C419" s="16">
        <v>1.0514641279674386E-2</v>
      </c>
      <c r="D419" s="16">
        <v>0.32463954022560865</v>
      </c>
      <c r="F419" s="16">
        <v>74.715909090909093</v>
      </c>
      <c r="G419" s="16">
        <v>1.3010299956639813</v>
      </c>
    </row>
    <row r="420" spans="1:7" x14ac:dyDescent="0.25">
      <c r="A420" s="16">
        <v>396</v>
      </c>
      <c r="B420" s="16">
        <v>1.2787893797714567</v>
      </c>
      <c r="C420" s="16">
        <v>2.2240615892524573E-2</v>
      </c>
      <c r="D420" s="16">
        <v>0.6866789960434232</v>
      </c>
      <c r="F420" s="16">
        <v>74.905303030303031</v>
      </c>
      <c r="G420" s="16">
        <v>1.3010299956639813</v>
      </c>
    </row>
    <row r="421" spans="1:7" x14ac:dyDescent="0.25">
      <c r="A421" s="16">
        <v>397</v>
      </c>
      <c r="B421" s="16">
        <v>1.2787893797714567</v>
      </c>
      <c r="C421" s="16">
        <v>2.2240615892524573E-2</v>
      </c>
      <c r="D421" s="16">
        <v>0.6866789960434232</v>
      </c>
      <c r="F421" s="16">
        <v>75.094696969696969</v>
      </c>
      <c r="G421" s="16">
        <v>1.3010299956639813</v>
      </c>
    </row>
    <row r="422" spans="1:7" x14ac:dyDescent="0.25">
      <c r="A422" s="16">
        <v>398</v>
      </c>
      <c r="B422" s="16">
        <v>1.2787893797714567</v>
      </c>
      <c r="C422" s="16">
        <v>2.2240615892524573E-2</v>
      </c>
      <c r="D422" s="16">
        <v>0.6866789960434232</v>
      </c>
      <c r="F422" s="16">
        <v>75.284090909090907</v>
      </c>
      <c r="G422" s="16">
        <v>1.3010299956639813</v>
      </c>
    </row>
    <row r="423" spans="1:7" x14ac:dyDescent="0.25">
      <c r="A423" s="16">
        <v>399</v>
      </c>
      <c r="B423" s="16">
        <v>1.2905153543843069</v>
      </c>
      <c r="C423" s="16">
        <v>1.0514641279674386E-2</v>
      </c>
      <c r="D423" s="16">
        <v>0.32463954022560865</v>
      </c>
      <c r="F423" s="16">
        <v>75.473484848484844</v>
      </c>
      <c r="G423" s="16">
        <v>1.3010299956639813</v>
      </c>
    </row>
    <row r="424" spans="1:7" x14ac:dyDescent="0.25">
      <c r="A424" s="16">
        <v>400</v>
      </c>
      <c r="B424" s="16">
        <v>1.2787893797714567</v>
      </c>
      <c r="C424" s="16">
        <v>2.2240615892524573E-2</v>
      </c>
      <c r="D424" s="16">
        <v>0.6866789960434232</v>
      </c>
      <c r="F424" s="16">
        <v>75.662878787878782</v>
      </c>
      <c r="G424" s="16">
        <v>1.3010299956639813</v>
      </c>
    </row>
    <row r="425" spans="1:7" x14ac:dyDescent="0.25">
      <c r="A425" s="16">
        <v>401</v>
      </c>
      <c r="B425" s="16">
        <v>1.2787893797714567</v>
      </c>
      <c r="C425" s="16">
        <v>2.2240615892524573E-2</v>
      </c>
      <c r="D425" s="16">
        <v>0.6866789960434232</v>
      </c>
      <c r="F425" s="16">
        <v>75.85227272727272</v>
      </c>
      <c r="G425" s="16">
        <v>1.3010299956639813</v>
      </c>
    </row>
    <row r="426" spans="1:7" x14ac:dyDescent="0.25">
      <c r="A426" s="16">
        <v>402</v>
      </c>
      <c r="B426" s="16">
        <v>1.2905153543843069</v>
      </c>
      <c r="C426" s="16">
        <v>1.0514641279674386E-2</v>
      </c>
      <c r="D426" s="16">
        <v>0.32463954022560865</v>
      </c>
      <c r="F426" s="16">
        <v>76.041666666666671</v>
      </c>
      <c r="G426" s="16">
        <v>1.3010299956639813</v>
      </c>
    </row>
    <row r="427" spans="1:7" x14ac:dyDescent="0.25">
      <c r="A427" s="16">
        <v>403</v>
      </c>
      <c r="B427" s="16">
        <v>1.2787893797714567</v>
      </c>
      <c r="C427" s="16">
        <v>2.2240615892524573E-2</v>
      </c>
      <c r="D427" s="16">
        <v>0.6866789960434232</v>
      </c>
      <c r="F427" s="16">
        <v>76.231060606060609</v>
      </c>
      <c r="G427" s="16">
        <v>1.3010299956639813</v>
      </c>
    </row>
    <row r="428" spans="1:7" x14ac:dyDescent="0.25">
      <c r="A428" s="16">
        <v>404</v>
      </c>
      <c r="B428" s="16">
        <v>1.2905153543843069</v>
      </c>
      <c r="C428" s="16">
        <v>1.0514641279674386E-2</v>
      </c>
      <c r="D428" s="16">
        <v>0.32463954022560865</v>
      </c>
      <c r="F428" s="16">
        <v>76.420454545454547</v>
      </c>
      <c r="G428" s="16">
        <v>1.3010299956639813</v>
      </c>
    </row>
    <row r="429" spans="1:7" x14ac:dyDescent="0.25">
      <c r="A429" s="16">
        <v>405</v>
      </c>
      <c r="B429" s="16">
        <v>1.2787893797714567</v>
      </c>
      <c r="C429" s="16">
        <v>2.2240615892524573E-2</v>
      </c>
      <c r="D429" s="16">
        <v>0.6866789960434232</v>
      </c>
      <c r="F429" s="16">
        <v>76.609848484848484</v>
      </c>
      <c r="G429" s="16">
        <v>1.3010299956639813</v>
      </c>
    </row>
    <row r="430" spans="1:7" x14ac:dyDescent="0.25">
      <c r="A430" s="16">
        <v>406</v>
      </c>
      <c r="B430" s="16">
        <v>1.2787893797714567</v>
      </c>
      <c r="C430" s="16">
        <v>2.2240615892524573E-2</v>
      </c>
      <c r="D430" s="16">
        <v>0.6866789960434232</v>
      </c>
      <c r="F430" s="16">
        <v>76.799242424242422</v>
      </c>
      <c r="G430" s="16">
        <v>1.3010299956639813</v>
      </c>
    </row>
    <row r="431" spans="1:7" x14ac:dyDescent="0.25">
      <c r="A431" s="16">
        <v>407</v>
      </c>
      <c r="B431" s="16">
        <v>1.2787893797714567</v>
      </c>
      <c r="C431" s="16">
        <v>2.2240615892524573E-2</v>
      </c>
      <c r="D431" s="16">
        <v>0.6866789960434232</v>
      </c>
      <c r="F431" s="16">
        <v>76.98863636363636</v>
      </c>
      <c r="G431" s="16">
        <v>1.3010299956639813</v>
      </c>
    </row>
    <row r="432" spans="1:7" x14ac:dyDescent="0.25">
      <c r="A432" s="16">
        <v>408</v>
      </c>
      <c r="B432" s="16">
        <v>1.3021258002753848</v>
      </c>
      <c r="C432" s="16">
        <v>-1.0958046114035724E-3</v>
      </c>
      <c r="D432" s="16">
        <v>-3.3832966409499232E-2</v>
      </c>
      <c r="F432" s="16">
        <v>77.178030303030297</v>
      </c>
      <c r="G432" s="16">
        <v>1.3010299956639813</v>
      </c>
    </row>
    <row r="433" spans="1:7" x14ac:dyDescent="0.25">
      <c r="A433" s="16">
        <v>409</v>
      </c>
      <c r="B433" s="16">
        <v>1.2787893797714567</v>
      </c>
      <c r="C433" s="16">
        <v>2.2240615892524573E-2</v>
      </c>
      <c r="D433" s="16">
        <v>0.6866789960434232</v>
      </c>
      <c r="F433" s="16">
        <v>77.367424242424235</v>
      </c>
      <c r="G433" s="16">
        <v>1.3010299956639813</v>
      </c>
    </row>
    <row r="434" spans="1:7" x14ac:dyDescent="0.25">
      <c r="A434" s="16">
        <v>410</v>
      </c>
      <c r="B434" s="16">
        <v>1.2787893797714567</v>
      </c>
      <c r="C434" s="16">
        <v>2.2240615892524573E-2</v>
      </c>
      <c r="D434" s="16">
        <v>0.6866789960434232</v>
      </c>
      <c r="F434" s="16">
        <v>77.556818181818187</v>
      </c>
      <c r="G434" s="16">
        <v>1.3010299956639813</v>
      </c>
    </row>
    <row r="435" spans="1:7" x14ac:dyDescent="0.25">
      <c r="A435" s="16">
        <v>411</v>
      </c>
      <c r="B435" s="16">
        <v>1.2787893797714567</v>
      </c>
      <c r="C435" s="16">
        <v>2.2240615892524573E-2</v>
      </c>
      <c r="D435" s="16">
        <v>0.6866789960434232</v>
      </c>
      <c r="F435" s="16">
        <v>77.746212121212125</v>
      </c>
      <c r="G435" s="16">
        <v>1.3010299956639813</v>
      </c>
    </row>
    <row r="436" spans="1:7" x14ac:dyDescent="0.25">
      <c r="A436" s="16">
        <v>412</v>
      </c>
      <c r="B436" s="16">
        <v>1.2905153543843069</v>
      </c>
      <c r="C436" s="16">
        <v>1.0514641279674386E-2</v>
      </c>
      <c r="D436" s="16">
        <v>0.32463954022560865</v>
      </c>
      <c r="F436" s="16">
        <v>77.935606060606062</v>
      </c>
      <c r="G436" s="16">
        <v>1.3010299956639813</v>
      </c>
    </row>
    <row r="437" spans="1:7" x14ac:dyDescent="0.25">
      <c r="A437" s="16">
        <v>413</v>
      </c>
      <c r="B437" s="16">
        <v>1.2787893797714567</v>
      </c>
      <c r="C437" s="16">
        <v>2.2240615892524573E-2</v>
      </c>
      <c r="D437" s="16">
        <v>0.6866789960434232</v>
      </c>
      <c r="F437" s="16">
        <v>78.125</v>
      </c>
      <c r="G437" s="16">
        <v>1.3010299956639813</v>
      </c>
    </row>
    <row r="438" spans="1:7" x14ac:dyDescent="0.25">
      <c r="A438" s="16">
        <v>414</v>
      </c>
      <c r="B438" s="16">
        <v>1.2905153543843069</v>
      </c>
      <c r="C438" s="16">
        <v>1.0514641279674386E-2</v>
      </c>
      <c r="D438" s="16">
        <v>0.32463954022560865</v>
      </c>
      <c r="F438" s="16">
        <v>78.314393939393938</v>
      </c>
      <c r="G438" s="16">
        <v>1.3010299956639813</v>
      </c>
    </row>
    <row r="439" spans="1:7" x14ac:dyDescent="0.25">
      <c r="A439" s="16">
        <v>415</v>
      </c>
      <c r="B439" s="16">
        <v>1.26694555419341</v>
      </c>
      <c r="C439" s="16">
        <v>3.4084441470571214E-2</v>
      </c>
      <c r="D439" s="16">
        <v>1.0523571003076169</v>
      </c>
      <c r="F439" s="16">
        <v>78.503787878787875</v>
      </c>
      <c r="G439" s="16">
        <v>1.3010299956639813</v>
      </c>
    </row>
    <row r="440" spans="1:7" x14ac:dyDescent="0.25">
      <c r="A440" s="16">
        <v>416</v>
      </c>
      <c r="B440" s="16">
        <v>1.2787893797714567</v>
      </c>
      <c r="C440" s="16">
        <v>2.2240615892524573E-2</v>
      </c>
      <c r="D440" s="16">
        <v>0.6866789960434232</v>
      </c>
      <c r="F440" s="16">
        <v>78.693181818181813</v>
      </c>
      <c r="G440" s="16">
        <v>1.3010299956639813</v>
      </c>
    </row>
    <row r="441" spans="1:7" x14ac:dyDescent="0.25">
      <c r="A441" s="16">
        <v>417</v>
      </c>
      <c r="B441" s="16">
        <v>1.2787893797714567</v>
      </c>
      <c r="C441" s="16">
        <v>2.2240615892524573E-2</v>
      </c>
      <c r="D441" s="16">
        <v>0.6866789960434232</v>
      </c>
      <c r="F441" s="16">
        <v>78.882575757575751</v>
      </c>
      <c r="G441" s="16">
        <v>1.3010299956639813</v>
      </c>
    </row>
    <row r="442" spans="1:7" x14ac:dyDescent="0.25">
      <c r="A442" s="16">
        <v>418</v>
      </c>
      <c r="B442" s="16">
        <v>1.2787893797714567</v>
      </c>
      <c r="C442" s="16">
        <v>2.2240615892524573E-2</v>
      </c>
      <c r="D442" s="16">
        <v>0.6866789960434232</v>
      </c>
      <c r="F442" s="16">
        <v>79.071969696969688</v>
      </c>
      <c r="G442" s="16">
        <v>1.3010299956639813</v>
      </c>
    </row>
    <row r="443" spans="1:7" x14ac:dyDescent="0.25">
      <c r="A443" s="16">
        <v>419</v>
      </c>
      <c r="B443" s="16">
        <v>1.2787893797714567</v>
      </c>
      <c r="C443" s="16">
        <v>2.2240615892524573E-2</v>
      </c>
      <c r="D443" s="16">
        <v>0.6866789960434232</v>
      </c>
      <c r="F443" s="16">
        <v>79.26136363636364</v>
      </c>
      <c r="G443" s="16">
        <v>1.3010299956639813</v>
      </c>
    </row>
    <row r="444" spans="1:7" x14ac:dyDescent="0.25">
      <c r="A444" s="16">
        <v>420</v>
      </c>
      <c r="B444" s="16">
        <v>1.26694555419341</v>
      </c>
      <c r="C444" s="16">
        <v>5.5273740540509264E-2</v>
      </c>
      <c r="D444" s="16">
        <v>1.706576690381985</v>
      </c>
      <c r="F444" s="16">
        <v>79.450757575757578</v>
      </c>
      <c r="G444" s="16">
        <v>1.3222192947339193</v>
      </c>
    </row>
    <row r="445" spans="1:7" x14ac:dyDescent="0.25">
      <c r="A445" s="16">
        <v>421</v>
      </c>
      <c r="B445" s="16">
        <v>1.254981484676124</v>
      </c>
      <c r="C445" s="16">
        <v>6.7237810057795278E-2</v>
      </c>
      <c r="D445" s="16">
        <v>2.0759673261640201</v>
      </c>
      <c r="F445" s="16">
        <v>79.640151515151516</v>
      </c>
      <c r="G445" s="16">
        <v>1.3222192947339193</v>
      </c>
    </row>
    <row r="446" spans="1:7" x14ac:dyDescent="0.25">
      <c r="A446" s="16">
        <v>422</v>
      </c>
      <c r="B446" s="16">
        <v>1.3250090576414477</v>
      </c>
      <c r="C446" s="16">
        <v>-2.7897629075284147E-3</v>
      </c>
      <c r="D446" s="16">
        <v>-8.6133927306603103E-2</v>
      </c>
      <c r="F446" s="16">
        <v>79.829545454545453</v>
      </c>
      <c r="G446" s="16">
        <v>1.3222192947339193</v>
      </c>
    </row>
    <row r="447" spans="1:7" x14ac:dyDescent="0.25">
      <c r="A447" s="16">
        <v>423</v>
      </c>
      <c r="B447" s="16">
        <v>1.3474564168240706</v>
      </c>
      <c r="C447" s="16">
        <v>-2.5237122090151276E-2</v>
      </c>
      <c r="D447" s="16">
        <v>-0.77919612224925838</v>
      </c>
      <c r="F447" s="16">
        <v>80.018939393939391</v>
      </c>
      <c r="G447" s="16">
        <v>1.3222192947339193</v>
      </c>
    </row>
    <row r="448" spans="1:7" x14ac:dyDescent="0.25">
      <c r="A448" s="16">
        <v>424</v>
      </c>
      <c r="B448" s="16">
        <v>1.2787893797714567</v>
      </c>
      <c r="C448" s="16">
        <v>4.3429914962462624E-2</v>
      </c>
      <c r="D448" s="16">
        <v>1.3408985861177913</v>
      </c>
      <c r="F448" s="16">
        <v>80.208333333333329</v>
      </c>
      <c r="G448" s="16">
        <v>1.3222192947339193</v>
      </c>
    </row>
    <row r="449" spans="1:7" x14ac:dyDescent="0.25">
      <c r="A449" s="16">
        <v>425</v>
      </c>
      <c r="B449" s="16">
        <v>1.3136229717178241</v>
      </c>
      <c r="C449" s="16">
        <v>8.5963230160952531E-3</v>
      </c>
      <c r="D449" s="16">
        <v>0.2654114655314615</v>
      </c>
      <c r="F449" s="16">
        <v>80.397727272727266</v>
      </c>
      <c r="G449" s="16">
        <v>1.3222192947339193</v>
      </c>
    </row>
    <row r="450" spans="1:7" x14ac:dyDescent="0.25">
      <c r="A450" s="16">
        <v>426</v>
      </c>
      <c r="B450" s="16">
        <v>1.3250090576414477</v>
      </c>
      <c r="C450" s="16">
        <v>-2.7897629075284147E-3</v>
      </c>
      <c r="D450" s="16">
        <v>-8.6133927306603103E-2</v>
      </c>
      <c r="F450" s="16">
        <v>80.587121212121204</v>
      </c>
      <c r="G450" s="16">
        <v>1.3222192947339193</v>
      </c>
    </row>
    <row r="451" spans="1:7" x14ac:dyDescent="0.25">
      <c r="A451" s="16">
        <v>427</v>
      </c>
      <c r="B451" s="16">
        <v>1.2787893797714567</v>
      </c>
      <c r="C451" s="16">
        <v>4.3429914962462624E-2</v>
      </c>
      <c r="D451" s="16">
        <v>1.3408985861177913</v>
      </c>
      <c r="F451" s="16">
        <v>80.776515151515156</v>
      </c>
      <c r="G451" s="16">
        <v>1.3222192947339193</v>
      </c>
    </row>
    <row r="452" spans="1:7" x14ac:dyDescent="0.25">
      <c r="A452" s="16">
        <v>428</v>
      </c>
      <c r="B452" s="16">
        <v>1.3021258002753848</v>
      </c>
      <c r="C452" s="16">
        <v>2.0093494458534478E-2</v>
      </c>
      <c r="D452" s="16">
        <v>0.62038662366486885</v>
      </c>
      <c r="F452" s="16">
        <v>80.965909090909093</v>
      </c>
      <c r="G452" s="16">
        <v>1.3222192947339193</v>
      </c>
    </row>
    <row r="453" spans="1:7" x14ac:dyDescent="0.25">
      <c r="A453" s="16">
        <v>429</v>
      </c>
      <c r="B453" s="16">
        <v>1.2787893797714567</v>
      </c>
      <c r="C453" s="16">
        <v>4.3429914962462624E-2</v>
      </c>
      <c r="D453" s="16">
        <v>1.3408985861177913</v>
      </c>
      <c r="F453" s="16">
        <v>81.155303030303031</v>
      </c>
      <c r="G453" s="16">
        <v>1.3222192947339193</v>
      </c>
    </row>
    <row r="454" spans="1:7" x14ac:dyDescent="0.25">
      <c r="A454" s="16">
        <v>430</v>
      </c>
      <c r="B454" s="16">
        <v>1.3021258002753848</v>
      </c>
      <c r="C454" s="16">
        <v>2.0093494458534478E-2</v>
      </c>
      <c r="D454" s="16">
        <v>0.62038662366486885</v>
      </c>
      <c r="F454" s="16">
        <v>81.344696969696969</v>
      </c>
      <c r="G454" s="16">
        <v>1.3222192947339193</v>
      </c>
    </row>
    <row r="455" spans="1:7" x14ac:dyDescent="0.25">
      <c r="A455" s="16">
        <v>431</v>
      </c>
      <c r="B455" s="16">
        <v>1.2787893797714567</v>
      </c>
      <c r="C455" s="16">
        <v>4.3429914962462624E-2</v>
      </c>
      <c r="D455" s="16">
        <v>1.3408985861177913</v>
      </c>
      <c r="F455" s="16">
        <v>81.534090909090907</v>
      </c>
      <c r="G455" s="16">
        <v>1.3222192947339193</v>
      </c>
    </row>
    <row r="456" spans="1:7" x14ac:dyDescent="0.25">
      <c r="A456" s="16">
        <v>432</v>
      </c>
      <c r="B456" s="16">
        <v>1.2787893797714567</v>
      </c>
      <c r="C456" s="16">
        <v>4.3429914962462624E-2</v>
      </c>
      <c r="D456" s="16">
        <v>1.3408985861177913</v>
      </c>
      <c r="F456" s="16">
        <v>81.723484848484844</v>
      </c>
      <c r="G456" s="16">
        <v>1.3222192947339193</v>
      </c>
    </row>
    <row r="457" spans="1:7" x14ac:dyDescent="0.25">
      <c r="A457" s="16">
        <v>433</v>
      </c>
      <c r="B457" s="16">
        <v>1.2787893797714567</v>
      </c>
      <c r="C457" s="16">
        <v>4.3429914962462624E-2</v>
      </c>
      <c r="D457" s="16">
        <v>1.3408985861177913</v>
      </c>
      <c r="F457" s="16">
        <v>81.912878787878782</v>
      </c>
      <c r="G457" s="16">
        <v>1.3222192947339193</v>
      </c>
    </row>
    <row r="458" spans="1:7" x14ac:dyDescent="0.25">
      <c r="A458" s="16">
        <v>434</v>
      </c>
      <c r="B458" s="16">
        <v>1.2787893797714567</v>
      </c>
      <c r="C458" s="16">
        <v>4.3429914962462624E-2</v>
      </c>
      <c r="D458" s="16">
        <v>1.3408985861177913</v>
      </c>
      <c r="F458" s="16">
        <v>82.10227272727272</v>
      </c>
      <c r="G458" s="16">
        <v>1.3222192947339193</v>
      </c>
    </row>
    <row r="459" spans="1:7" x14ac:dyDescent="0.25">
      <c r="A459" s="16">
        <v>435</v>
      </c>
      <c r="B459" s="16">
        <v>1.3021258002753848</v>
      </c>
      <c r="C459" s="16">
        <v>2.0093494458534478E-2</v>
      </c>
      <c r="D459" s="16">
        <v>0.62038662366486885</v>
      </c>
      <c r="F459" s="16">
        <v>82.291666666666671</v>
      </c>
      <c r="G459" s="16">
        <v>1.3222192947339193</v>
      </c>
    </row>
    <row r="460" spans="1:7" x14ac:dyDescent="0.25">
      <c r="A460" s="16">
        <v>436</v>
      </c>
      <c r="B460" s="16">
        <v>1.336286184134039</v>
      </c>
      <c r="C460" s="16">
        <v>-1.4066889400119686E-2</v>
      </c>
      <c r="D460" s="16">
        <v>-0.43431519780775268</v>
      </c>
      <c r="F460" s="16">
        <v>82.481060606060609</v>
      </c>
      <c r="G460" s="16">
        <v>1.3222192947339193</v>
      </c>
    </row>
    <row r="461" spans="1:7" x14ac:dyDescent="0.25">
      <c r="A461" s="16">
        <v>437</v>
      </c>
      <c r="B461" s="16">
        <v>1.3136229717178241</v>
      </c>
      <c r="C461" s="16">
        <v>8.5963230160952531E-3</v>
      </c>
      <c r="D461" s="16">
        <v>0.2654114655314615</v>
      </c>
      <c r="F461" s="16">
        <v>82.670454545454547</v>
      </c>
      <c r="G461" s="16">
        <v>1.3222192947339193</v>
      </c>
    </row>
    <row r="462" spans="1:7" x14ac:dyDescent="0.25">
      <c r="A462" s="16">
        <v>438</v>
      </c>
      <c r="B462" s="16">
        <v>1.3021258002753848</v>
      </c>
      <c r="C462" s="16">
        <v>2.0093494458534478E-2</v>
      </c>
      <c r="D462" s="16">
        <v>0.62038662366486885</v>
      </c>
      <c r="F462" s="16">
        <v>82.859848484848484</v>
      </c>
      <c r="G462" s="16">
        <v>1.3222192947339193</v>
      </c>
    </row>
    <row r="463" spans="1:7" x14ac:dyDescent="0.25">
      <c r="A463" s="16">
        <v>439</v>
      </c>
      <c r="B463" s="16">
        <v>1.2787893797714567</v>
      </c>
      <c r="C463" s="16">
        <v>4.3429914962462624E-2</v>
      </c>
      <c r="D463" s="16">
        <v>1.3408985861177913</v>
      </c>
      <c r="F463" s="16">
        <v>83.049242424242422</v>
      </c>
      <c r="G463" s="16">
        <v>1.3222192947339193</v>
      </c>
    </row>
    <row r="464" spans="1:7" x14ac:dyDescent="0.25">
      <c r="A464" s="16">
        <v>440</v>
      </c>
      <c r="B464" s="16">
        <v>1.3250090576414477</v>
      </c>
      <c r="C464" s="16">
        <v>-2.7897629075284147E-3</v>
      </c>
      <c r="D464" s="16">
        <v>-8.6133927306603103E-2</v>
      </c>
      <c r="F464" s="16">
        <v>83.23863636363636</v>
      </c>
      <c r="G464" s="16">
        <v>1.3222192947339193</v>
      </c>
    </row>
    <row r="465" spans="1:7" x14ac:dyDescent="0.25">
      <c r="A465" s="16">
        <v>441</v>
      </c>
      <c r="B465" s="16">
        <v>1.3136229717178241</v>
      </c>
      <c r="C465" s="16">
        <v>8.5963230160952531E-3</v>
      </c>
      <c r="D465" s="16">
        <v>0.2654114655314615</v>
      </c>
      <c r="F465" s="16">
        <v>83.428030303030297</v>
      </c>
      <c r="G465" s="16">
        <v>1.3222192947339193</v>
      </c>
    </row>
    <row r="466" spans="1:7" x14ac:dyDescent="0.25">
      <c r="A466" s="16">
        <v>442</v>
      </c>
      <c r="B466" s="16">
        <v>1.3021258002753848</v>
      </c>
      <c r="C466" s="16">
        <v>2.0093494458534478E-2</v>
      </c>
      <c r="D466" s="16">
        <v>0.62038662366486885</v>
      </c>
      <c r="F466" s="16">
        <v>83.617424242424235</v>
      </c>
      <c r="G466" s="16">
        <v>1.3222192947339193</v>
      </c>
    </row>
    <row r="467" spans="1:7" x14ac:dyDescent="0.25">
      <c r="A467" s="16">
        <v>443</v>
      </c>
      <c r="B467" s="16">
        <v>1.3136229717178241</v>
      </c>
      <c r="C467" s="16">
        <v>8.5963230160952531E-3</v>
      </c>
      <c r="D467" s="16">
        <v>0.2654114655314615</v>
      </c>
      <c r="F467" s="16">
        <v>83.806818181818187</v>
      </c>
      <c r="G467" s="16">
        <v>1.3222192947339193</v>
      </c>
    </row>
    <row r="468" spans="1:7" x14ac:dyDescent="0.25">
      <c r="A468" s="16">
        <v>444</v>
      </c>
      <c r="B468" s="16">
        <v>1.3136229717178241</v>
      </c>
      <c r="C468" s="16">
        <v>8.5963230160952531E-3</v>
      </c>
      <c r="D468" s="16">
        <v>0.2654114655314615</v>
      </c>
      <c r="F468" s="16">
        <v>83.996212121212125</v>
      </c>
      <c r="G468" s="16">
        <v>1.3222192947339193</v>
      </c>
    </row>
    <row r="469" spans="1:7" x14ac:dyDescent="0.25">
      <c r="A469" s="16">
        <v>445</v>
      </c>
      <c r="B469" s="16">
        <v>1.3021258002753848</v>
      </c>
      <c r="C469" s="16">
        <v>2.0093494458534478E-2</v>
      </c>
      <c r="D469" s="16">
        <v>0.62038662366486885</v>
      </c>
      <c r="F469" s="16">
        <v>84.185606060606062</v>
      </c>
      <c r="G469" s="16">
        <v>1.3222192947339193</v>
      </c>
    </row>
    <row r="470" spans="1:7" x14ac:dyDescent="0.25">
      <c r="A470" s="16">
        <v>446</v>
      </c>
      <c r="B470" s="16">
        <v>1.3136229717178241</v>
      </c>
      <c r="C470" s="16">
        <v>8.5963230160952531E-3</v>
      </c>
      <c r="D470" s="16">
        <v>0.2654114655314615</v>
      </c>
      <c r="F470" s="16">
        <v>84.375</v>
      </c>
      <c r="G470" s="16">
        <v>1.3222192947339193</v>
      </c>
    </row>
    <row r="471" spans="1:7" x14ac:dyDescent="0.25">
      <c r="A471" s="16">
        <v>447</v>
      </c>
      <c r="B471" s="16">
        <v>1.3021258002753848</v>
      </c>
      <c r="C471" s="16">
        <v>2.0093494458534478E-2</v>
      </c>
      <c r="D471" s="16">
        <v>0.62038662366486885</v>
      </c>
      <c r="F471" s="16">
        <v>84.564393939393938</v>
      </c>
      <c r="G471" s="16">
        <v>1.3222192947339193</v>
      </c>
    </row>
    <row r="472" spans="1:7" x14ac:dyDescent="0.25">
      <c r="A472" s="16">
        <v>448</v>
      </c>
      <c r="B472" s="16">
        <v>1.2905153543843069</v>
      </c>
      <c r="C472" s="16">
        <v>3.1703940349612436E-2</v>
      </c>
      <c r="D472" s="16">
        <v>0.97885913029997673</v>
      </c>
      <c r="F472" s="16">
        <v>84.753787878787875</v>
      </c>
      <c r="G472" s="16">
        <v>1.3222192947339193</v>
      </c>
    </row>
    <row r="473" spans="1:7" x14ac:dyDescent="0.25">
      <c r="A473" s="16">
        <v>449</v>
      </c>
      <c r="B473" s="16">
        <v>1.2787893797714567</v>
      </c>
      <c r="C473" s="16">
        <v>4.3429914962462624E-2</v>
      </c>
      <c r="D473" s="16">
        <v>1.3408985861177913</v>
      </c>
      <c r="F473" s="16">
        <v>84.943181818181813</v>
      </c>
      <c r="G473" s="16">
        <v>1.3222192947339193</v>
      </c>
    </row>
    <row r="474" spans="1:7" x14ac:dyDescent="0.25">
      <c r="A474" s="16">
        <v>450</v>
      </c>
      <c r="B474" s="16">
        <v>1.2905153543843069</v>
      </c>
      <c r="C474" s="16">
        <v>3.1703940349612436E-2</v>
      </c>
      <c r="D474" s="16">
        <v>0.97885913029997673</v>
      </c>
      <c r="F474" s="16">
        <v>85.132575757575751</v>
      </c>
      <c r="G474" s="16">
        <v>1.3222192947339193</v>
      </c>
    </row>
    <row r="475" spans="1:7" x14ac:dyDescent="0.25">
      <c r="A475" s="16">
        <v>451</v>
      </c>
      <c r="B475" s="16">
        <v>1.2905153543843069</v>
      </c>
      <c r="C475" s="16">
        <v>3.1703940349612436E-2</v>
      </c>
      <c r="D475" s="16">
        <v>0.97885913029997673</v>
      </c>
      <c r="F475" s="16">
        <v>85.321969696969688</v>
      </c>
      <c r="G475" s="16">
        <v>1.3222192947339193</v>
      </c>
    </row>
    <row r="476" spans="1:7" x14ac:dyDescent="0.25">
      <c r="A476" s="16">
        <v>452</v>
      </c>
      <c r="B476" s="16">
        <v>1.3021258002753848</v>
      </c>
      <c r="C476" s="16">
        <v>2.0093494458534478E-2</v>
      </c>
      <c r="D476" s="16">
        <v>0.62038662366486885</v>
      </c>
      <c r="F476" s="16">
        <v>85.51136363636364</v>
      </c>
      <c r="G476" s="16">
        <v>1.3222192947339193</v>
      </c>
    </row>
    <row r="477" spans="1:7" x14ac:dyDescent="0.25">
      <c r="A477" s="16">
        <v>453</v>
      </c>
      <c r="B477" s="16">
        <v>1.2905153543843069</v>
      </c>
      <c r="C477" s="16">
        <v>3.1703940349612436E-2</v>
      </c>
      <c r="D477" s="16">
        <v>0.97885913029997673</v>
      </c>
      <c r="F477" s="16">
        <v>85.700757575757578</v>
      </c>
      <c r="G477" s="16">
        <v>1.3222192947339193</v>
      </c>
    </row>
    <row r="478" spans="1:7" x14ac:dyDescent="0.25">
      <c r="A478" s="16">
        <v>454</v>
      </c>
      <c r="B478" s="16">
        <v>1.3021258002753848</v>
      </c>
      <c r="C478" s="16">
        <v>2.0093494458534478E-2</v>
      </c>
      <c r="D478" s="16">
        <v>0.62038662366486885</v>
      </c>
      <c r="F478" s="16">
        <v>85.890151515151516</v>
      </c>
      <c r="G478" s="16">
        <v>1.3222192947339193</v>
      </c>
    </row>
    <row r="479" spans="1:7" x14ac:dyDescent="0.25">
      <c r="A479" s="16">
        <v>455</v>
      </c>
      <c r="B479" s="16">
        <v>1.2905153543843069</v>
      </c>
      <c r="C479" s="16">
        <v>3.1703940349612436E-2</v>
      </c>
      <c r="D479" s="16">
        <v>0.97885913029997673</v>
      </c>
      <c r="F479" s="16">
        <v>86.079545454545453</v>
      </c>
      <c r="G479" s="16">
        <v>1.3222192947339193</v>
      </c>
    </row>
    <row r="480" spans="1:7" x14ac:dyDescent="0.25">
      <c r="A480" s="16">
        <v>456</v>
      </c>
      <c r="B480" s="16">
        <v>1.2905153543843069</v>
      </c>
      <c r="C480" s="16">
        <v>3.1703940349612436E-2</v>
      </c>
      <c r="D480" s="16">
        <v>0.97885913029997673</v>
      </c>
      <c r="F480" s="16">
        <v>86.268939393939391</v>
      </c>
      <c r="G480" s="16">
        <v>1.3222192947339193</v>
      </c>
    </row>
    <row r="481" spans="1:7" x14ac:dyDescent="0.25">
      <c r="A481" s="16">
        <v>457</v>
      </c>
      <c r="B481" s="16">
        <v>1.3021258002753848</v>
      </c>
      <c r="C481" s="16">
        <v>2.0093494458534478E-2</v>
      </c>
      <c r="D481" s="16">
        <v>0.62038662366486885</v>
      </c>
      <c r="F481" s="16">
        <v>86.458333333333329</v>
      </c>
      <c r="G481" s="16">
        <v>1.3222192947339193</v>
      </c>
    </row>
    <row r="482" spans="1:7" x14ac:dyDescent="0.25">
      <c r="A482" s="16">
        <v>458</v>
      </c>
      <c r="B482" s="16">
        <v>1.2787893797714567</v>
      </c>
      <c r="C482" s="16">
        <v>4.3429914962462624E-2</v>
      </c>
      <c r="D482" s="16">
        <v>1.3408985861177913</v>
      </c>
      <c r="F482" s="16">
        <v>86.647727272727266</v>
      </c>
      <c r="G482" s="16">
        <v>1.3222192947339193</v>
      </c>
    </row>
    <row r="483" spans="1:7" x14ac:dyDescent="0.25">
      <c r="A483" s="16">
        <v>459</v>
      </c>
      <c r="B483" s="16">
        <v>1.2787893797714567</v>
      </c>
      <c r="C483" s="16">
        <v>4.3429914962462624E-2</v>
      </c>
      <c r="D483" s="16">
        <v>1.3408985861177913</v>
      </c>
      <c r="F483" s="16">
        <v>86.837121212121204</v>
      </c>
      <c r="G483" s="16">
        <v>1.3222192947339193</v>
      </c>
    </row>
    <row r="484" spans="1:7" x14ac:dyDescent="0.25">
      <c r="A484" s="16">
        <v>460</v>
      </c>
      <c r="B484" s="16">
        <v>1.2905153543843069</v>
      </c>
      <c r="C484" s="16">
        <v>3.1703940349612436E-2</v>
      </c>
      <c r="D484" s="16">
        <v>0.97885913029997673</v>
      </c>
      <c r="F484" s="16">
        <v>87.026515151515156</v>
      </c>
      <c r="G484" s="16">
        <v>1.3222192947339193</v>
      </c>
    </row>
    <row r="485" spans="1:7" x14ac:dyDescent="0.25">
      <c r="A485" s="16">
        <v>461</v>
      </c>
      <c r="B485" s="16">
        <v>1.2905153543843069</v>
      </c>
      <c r="C485" s="16">
        <v>3.1703940349612436E-2</v>
      </c>
      <c r="D485" s="16">
        <v>0.97885913029997673</v>
      </c>
      <c r="F485" s="16">
        <v>87.215909090909093</v>
      </c>
      <c r="G485" s="16">
        <v>1.3222192947339193</v>
      </c>
    </row>
    <row r="486" spans="1:7" x14ac:dyDescent="0.25">
      <c r="A486" s="16">
        <v>462</v>
      </c>
      <c r="B486" s="16">
        <v>1.2787893797714567</v>
      </c>
      <c r="C486" s="16">
        <v>4.3429914962462624E-2</v>
      </c>
      <c r="D486" s="16">
        <v>1.3408985861177913</v>
      </c>
      <c r="F486" s="16">
        <v>87.405303030303031</v>
      </c>
      <c r="G486" s="16">
        <v>1.3222192947339193</v>
      </c>
    </row>
    <row r="487" spans="1:7" x14ac:dyDescent="0.25">
      <c r="A487" s="16">
        <v>463</v>
      </c>
      <c r="B487" s="16">
        <v>1.1932683941504294</v>
      </c>
      <c r="C487" s="16">
        <v>0.14915428667177677</v>
      </c>
      <c r="D487" s="16">
        <v>4.6051384692891526</v>
      </c>
      <c r="F487" s="16">
        <v>87.594696969696969</v>
      </c>
      <c r="G487" s="16">
        <v>1.3424226808222062</v>
      </c>
    </row>
    <row r="488" spans="1:7" x14ac:dyDescent="0.25">
      <c r="A488" s="16">
        <v>464</v>
      </c>
      <c r="B488" s="16">
        <v>1.3694841745333264</v>
      </c>
      <c r="C488" s="16">
        <v>-2.706149371112021E-2</v>
      </c>
      <c r="D488" s="16">
        <v>-0.83552359443576985</v>
      </c>
      <c r="F488" s="16">
        <v>87.784090909090907</v>
      </c>
      <c r="G488" s="16">
        <v>1.3424226808222062</v>
      </c>
    </row>
    <row r="489" spans="1:7" x14ac:dyDescent="0.25">
      <c r="A489" s="16">
        <v>465</v>
      </c>
      <c r="B489" s="16">
        <v>1.3250090576414477</v>
      </c>
      <c r="C489" s="16">
        <v>1.7413623180758453E-2</v>
      </c>
      <c r="D489" s="16">
        <v>0.53764560032983744</v>
      </c>
      <c r="F489" s="16">
        <v>87.973484848484844</v>
      </c>
      <c r="G489" s="16">
        <v>1.3424226808222062</v>
      </c>
    </row>
    <row r="490" spans="1:7" x14ac:dyDescent="0.25">
      <c r="A490" s="16">
        <v>466</v>
      </c>
      <c r="B490" s="16">
        <v>1.3021258002753848</v>
      </c>
      <c r="C490" s="16">
        <v>4.0296880546821345E-2</v>
      </c>
      <c r="D490" s="16">
        <v>1.2441661513013094</v>
      </c>
      <c r="F490" s="16">
        <v>88.162878787878782</v>
      </c>
      <c r="G490" s="16">
        <v>1.3424226808222062</v>
      </c>
    </row>
    <row r="491" spans="1:7" x14ac:dyDescent="0.25">
      <c r="A491" s="16">
        <v>467</v>
      </c>
      <c r="B491" s="16">
        <v>1.3136229717178241</v>
      </c>
      <c r="C491" s="16">
        <v>2.8799709104382121E-2</v>
      </c>
      <c r="D491" s="16">
        <v>0.88919099316790196</v>
      </c>
      <c r="F491" s="16">
        <v>88.35227272727272</v>
      </c>
      <c r="G491" s="16">
        <v>1.3424226808222062</v>
      </c>
    </row>
    <row r="492" spans="1:7" x14ac:dyDescent="0.25">
      <c r="A492" s="16">
        <v>468</v>
      </c>
      <c r="B492" s="16">
        <v>1.3136229717178241</v>
      </c>
      <c r="C492" s="16">
        <v>2.8799709104382121E-2</v>
      </c>
      <c r="D492" s="16">
        <v>0.88919099316790196</v>
      </c>
      <c r="F492" s="16">
        <v>88.541666666666671</v>
      </c>
      <c r="G492" s="16">
        <v>1.3424226808222062</v>
      </c>
    </row>
    <row r="493" spans="1:7" x14ac:dyDescent="0.25">
      <c r="A493" s="16">
        <v>469</v>
      </c>
      <c r="B493" s="16">
        <v>1.3250090576414477</v>
      </c>
      <c r="C493" s="16">
        <v>1.7413623180758453E-2</v>
      </c>
      <c r="D493" s="16">
        <v>0.53764560032983744</v>
      </c>
      <c r="F493" s="16">
        <v>88.731060606060609</v>
      </c>
      <c r="G493" s="16">
        <v>1.3424226808222062</v>
      </c>
    </row>
    <row r="494" spans="1:7" x14ac:dyDescent="0.25">
      <c r="A494" s="16">
        <v>470</v>
      </c>
      <c r="B494" s="16">
        <v>1.3021258002753848</v>
      </c>
      <c r="C494" s="16">
        <v>4.0296880546821345E-2</v>
      </c>
      <c r="D494" s="16">
        <v>1.2441661513013094</v>
      </c>
      <c r="F494" s="16">
        <v>88.920454545454547</v>
      </c>
      <c r="G494" s="16">
        <v>1.3424226808222062</v>
      </c>
    </row>
    <row r="495" spans="1:7" x14ac:dyDescent="0.25">
      <c r="A495" s="16">
        <v>471</v>
      </c>
      <c r="B495" s="16">
        <v>1.336286184134039</v>
      </c>
      <c r="C495" s="16">
        <v>6.1364966881671812E-3</v>
      </c>
      <c r="D495" s="16">
        <v>0.1894643298286878</v>
      </c>
      <c r="F495" s="16">
        <v>89.109848484848484</v>
      </c>
      <c r="G495" s="16">
        <v>1.3424226808222062</v>
      </c>
    </row>
    <row r="496" spans="1:7" x14ac:dyDescent="0.25">
      <c r="A496" s="16">
        <v>472</v>
      </c>
      <c r="B496" s="16">
        <v>1.3136229717178241</v>
      </c>
      <c r="C496" s="16">
        <v>2.8799709104382121E-2</v>
      </c>
      <c r="D496" s="16">
        <v>0.88919099316790196</v>
      </c>
      <c r="F496" s="16">
        <v>89.299242424242422</v>
      </c>
      <c r="G496" s="16">
        <v>1.3424226808222062</v>
      </c>
    </row>
    <row r="497" spans="1:7" x14ac:dyDescent="0.25">
      <c r="A497" s="16">
        <v>473</v>
      </c>
      <c r="B497" s="16">
        <v>1.3136229717178241</v>
      </c>
      <c r="C497" s="16">
        <v>2.8799709104382121E-2</v>
      </c>
      <c r="D497" s="16">
        <v>0.88919099316790196</v>
      </c>
      <c r="F497" s="16">
        <v>89.48863636363636</v>
      </c>
      <c r="G497" s="16">
        <v>1.3424226808222062</v>
      </c>
    </row>
    <row r="498" spans="1:7" x14ac:dyDescent="0.25">
      <c r="A498" s="16">
        <v>474</v>
      </c>
      <c r="B498" s="16">
        <v>1.3136229717178241</v>
      </c>
      <c r="C498" s="16">
        <v>2.8799709104382121E-2</v>
      </c>
      <c r="D498" s="16">
        <v>0.88919099316790196</v>
      </c>
      <c r="F498" s="16">
        <v>89.678030303030297</v>
      </c>
      <c r="G498" s="16">
        <v>1.3424226808222062</v>
      </c>
    </row>
    <row r="499" spans="1:7" x14ac:dyDescent="0.25">
      <c r="A499" s="16">
        <v>475</v>
      </c>
      <c r="B499" s="16">
        <v>1.3021258002753848</v>
      </c>
      <c r="C499" s="16">
        <v>4.0296880546821345E-2</v>
      </c>
      <c r="D499" s="16">
        <v>1.2441661513013094</v>
      </c>
      <c r="F499" s="16">
        <v>89.867424242424235</v>
      </c>
      <c r="G499" s="16">
        <v>1.3424226808222062</v>
      </c>
    </row>
    <row r="500" spans="1:7" x14ac:dyDescent="0.25">
      <c r="A500" s="16">
        <v>476</v>
      </c>
      <c r="B500" s="16">
        <v>1.3021258002753848</v>
      </c>
      <c r="C500" s="16">
        <v>4.0296880546821345E-2</v>
      </c>
      <c r="D500" s="16">
        <v>1.2441661513013094</v>
      </c>
      <c r="F500" s="16">
        <v>90.056818181818187</v>
      </c>
      <c r="G500" s="16">
        <v>1.3424226808222062</v>
      </c>
    </row>
    <row r="501" spans="1:7" x14ac:dyDescent="0.25">
      <c r="A501" s="16">
        <v>477</v>
      </c>
      <c r="B501" s="16">
        <v>1.3136229717178241</v>
      </c>
      <c r="C501" s="16">
        <v>2.8799709104382121E-2</v>
      </c>
      <c r="D501" s="16">
        <v>0.88919099316790196</v>
      </c>
      <c r="F501" s="16">
        <v>90.246212121212125</v>
      </c>
      <c r="G501" s="16">
        <v>1.3424226808222062</v>
      </c>
    </row>
    <row r="502" spans="1:7" x14ac:dyDescent="0.25">
      <c r="A502" s="16">
        <v>478</v>
      </c>
      <c r="B502" s="16">
        <v>1.3021258002753848</v>
      </c>
      <c r="C502" s="16">
        <v>4.0296880546821345E-2</v>
      </c>
      <c r="D502" s="16">
        <v>1.2441661513013094</v>
      </c>
      <c r="F502" s="16">
        <v>90.435606060606062</v>
      </c>
      <c r="G502" s="16">
        <v>1.3424226808222062</v>
      </c>
    </row>
    <row r="503" spans="1:7" x14ac:dyDescent="0.25">
      <c r="A503" s="16">
        <v>479</v>
      </c>
      <c r="B503" s="16">
        <v>1.3021258002753848</v>
      </c>
      <c r="C503" s="16">
        <v>4.0296880546821345E-2</v>
      </c>
      <c r="D503" s="16">
        <v>1.2441661513013094</v>
      </c>
      <c r="F503" s="16">
        <v>90.625</v>
      </c>
      <c r="G503" s="16">
        <v>1.3424226808222062</v>
      </c>
    </row>
    <row r="504" spans="1:7" x14ac:dyDescent="0.25">
      <c r="A504" s="16">
        <v>480</v>
      </c>
      <c r="B504" s="16">
        <v>1.3021258002753848</v>
      </c>
      <c r="C504" s="16">
        <v>4.0296880546821345E-2</v>
      </c>
      <c r="D504" s="16">
        <v>1.2441661513013094</v>
      </c>
      <c r="F504" s="16">
        <v>90.814393939393938</v>
      </c>
      <c r="G504" s="16">
        <v>1.3424226808222062</v>
      </c>
    </row>
    <row r="505" spans="1:7" x14ac:dyDescent="0.25">
      <c r="A505" s="16">
        <v>481</v>
      </c>
      <c r="B505" s="16">
        <v>1.3021258002753848</v>
      </c>
      <c r="C505" s="16">
        <v>4.0296880546821345E-2</v>
      </c>
      <c r="D505" s="16">
        <v>1.2441661513013094</v>
      </c>
      <c r="F505" s="16">
        <v>91.003787878787875</v>
      </c>
      <c r="G505" s="16">
        <v>1.3424226808222062</v>
      </c>
    </row>
    <row r="506" spans="1:7" x14ac:dyDescent="0.25">
      <c r="A506" s="16">
        <v>482</v>
      </c>
      <c r="B506" s="16">
        <v>1.3021258002753848</v>
      </c>
      <c r="C506" s="16">
        <v>4.0296880546821345E-2</v>
      </c>
      <c r="D506" s="16">
        <v>1.2441661513013094</v>
      </c>
      <c r="F506" s="16">
        <v>91.193181818181813</v>
      </c>
      <c r="G506" s="16">
        <v>1.3424226808222062</v>
      </c>
    </row>
    <row r="507" spans="1:7" x14ac:dyDescent="0.25">
      <c r="A507" s="16">
        <v>483</v>
      </c>
      <c r="B507" s="16">
        <v>1.3021258002753848</v>
      </c>
      <c r="C507" s="16">
        <v>4.0296880546821345E-2</v>
      </c>
      <c r="D507" s="16">
        <v>1.2441661513013094</v>
      </c>
      <c r="F507" s="16">
        <v>91.382575757575751</v>
      </c>
      <c r="G507" s="16">
        <v>1.3424226808222062</v>
      </c>
    </row>
    <row r="508" spans="1:7" x14ac:dyDescent="0.25">
      <c r="A508" s="16">
        <v>484</v>
      </c>
      <c r="B508" s="16">
        <v>1.3021258002753848</v>
      </c>
      <c r="C508" s="16">
        <v>4.0296880546821345E-2</v>
      </c>
      <c r="D508" s="16">
        <v>1.2441661513013094</v>
      </c>
      <c r="F508" s="16">
        <v>91.571969696969688</v>
      </c>
      <c r="G508" s="16">
        <v>1.3424226808222062</v>
      </c>
    </row>
    <row r="509" spans="1:7" x14ac:dyDescent="0.25">
      <c r="A509" s="16">
        <v>485</v>
      </c>
      <c r="B509" s="16">
        <v>1.336286184134039</v>
      </c>
      <c r="C509" s="16">
        <v>2.5441651883553851E-2</v>
      </c>
      <c r="D509" s="16">
        <v>0.78551097943996484</v>
      </c>
      <c r="F509" s="16">
        <v>91.76136363636364</v>
      </c>
      <c r="G509" s="16">
        <v>1.3617278360175928</v>
      </c>
    </row>
    <row r="510" spans="1:7" x14ac:dyDescent="0.25">
      <c r="A510" s="16">
        <v>486</v>
      </c>
      <c r="B510" s="16">
        <v>1.3474564168240706</v>
      </c>
      <c r="C510" s="16">
        <v>1.4271419193522261E-2</v>
      </c>
      <c r="D510" s="16">
        <v>0.44063005499845914</v>
      </c>
      <c r="F510" s="16">
        <v>91.950757575757578</v>
      </c>
      <c r="G510" s="16">
        <v>1.3617278360175928</v>
      </c>
    </row>
    <row r="511" spans="1:7" x14ac:dyDescent="0.25">
      <c r="A511" s="16">
        <v>487</v>
      </c>
      <c r="B511" s="16">
        <v>1.336286184134039</v>
      </c>
      <c r="C511" s="16">
        <v>2.5441651883553851E-2</v>
      </c>
      <c r="D511" s="16">
        <v>0.78551097943996484</v>
      </c>
      <c r="F511" s="16">
        <v>92.140151515151516</v>
      </c>
      <c r="G511" s="16">
        <v>1.3617278360175928</v>
      </c>
    </row>
    <row r="512" spans="1:7" x14ac:dyDescent="0.25">
      <c r="A512" s="16">
        <v>488</v>
      </c>
      <c r="B512" s="16">
        <v>1.3250090576414477</v>
      </c>
      <c r="C512" s="16">
        <v>3.6718778376145123E-2</v>
      </c>
      <c r="D512" s="16">
        <v>1.1336922499411144</v>
      </c>
      <c r="F512" s="16">
        <v>92.329545454545453</v>
      </c>
      <c r="G512" s="16">
        <v>1.3617278360175928</v>
      </c>
    </row>
    <row r="513" spans="1:7" x14ac:dyDescent="0.25">
      <c r="A513" s="16">
        <v>489</v>
      </c>
      <c r="B513" s="16">
        <v>1.3021258002753848</v>
      </c>
      <c r="C513" s="16">
        <v>5.9602035742208015E-2</v>
      </c>
      <c r="D513" s="16">
        <v>1.8402128009125864</v>
      </c>
      <c r="F513" s="16">
        <v>92.518939393939391</v>
      </c>
      <c r="G513" s="16">
        <v>1.3617278360175928</v>
      </c>
    </row>
    <row r="514" spans="1:7" x14ac:dyDescent="0.25">
      <c r="A514" s="16">
        <v>490</v>
      </c>
      <c r="B514" s="16">
        <v>1.336286184134039</v>
      </c>
      <c r="C514" s="16">
        <v>2.5441651883553851E-2</v>
      </c>
      <c r="D514" s="16">
        <v>0.78551097943996484</v>
      </c>
      <c r="F514" s="16">
        <v>92.708333333333329</v>
      </c>
      <c r="G514" s="16">
        <v>1.3617278360175928</v>
      </c>
    </row>
    <row r="515" spans="1:7" x14ac:dyDescent="0.25">
      <c r="A515" s="16">
        <v>491</v>
      </c>
      <c r="B515" s="16">
        <v>1.3136229717178241</v>
      </c>
      <c r="C515" s="16">
        <v>4.810486429976879E-2</v>
      </c>
      <c r="D515" s="16">
        <v>1.4852376427791791</v>
      </c>
      <c r="F515" s="16">
        <v>92.897727272727266</v>
      </c>
      <c r="G515" s="16">
        <v>1.3617278360175928</v>
      </c>
    </row>
    <row r="516" spans="1:7" x14ac:dyDescent="0.25">
      <c r="A516" s="16">
        <v>492</v>
      </c>
      <c r="B516" s="16">
        <v>1.3474564168240706</v>
      </c>
      <c r="C516" s="16">
        <v>1.4271419193522261E-2</v>
      </c>
      <c r="D516" s="16">
        <v>0.44063005499845914</v>
      </c>
      <c r="F516" s="16">
        <v>93.087121212121204</v>
      </c>
      <c r="G516" s="16">
        <v>1.3617278360175928</v>
      </c>
    </row>
    <row r="517" spans="1:7" x14ac:dyDescent="0.25">
      <c r="A517" s="16">
        <v>493</v>
      </c>
      <c r="B517" s="16">
        <v>1.3585217631515656</v>
      </c>
      <c r="C517" s="16">
        <v>3.2060728660272542E-3</v>
      </c>
      <c r="D517" s="16">
        <v>9.8987496907656652E-2</v>
      </c>
      <c r="F517" s="16">
        <v>93.276515151515156</v>
      </c>
      <c r="G517" s="16">
        <v>1.3617278360175928</v>
      </c>
    </row>
    <row r="518" spans="1:7" x14ac:dyDescent="0.25">
      <c r="A518" s="16">
        <v>494</v>
      </c>
      <c r="B518" s="16">
        <v>1.3250090576414477</v>
      </c>
      <c r="C518" s="16">
        <v>3.6718778376145123E-2</v>
      </c>
      <c r="D518" s="16">
        <v>1.1336922499411144</v>
      </c>
      <c r="F518" s="16">
        <v>93.465909090909093</v>
      </c>
      <c r="G518" s="16">
        <v>1.3617278360175928</v>
      </c>
    </row>
    <row r="519" spans="1:7" x14ac:dyDescent="0.25">
      <c r="A519" s="16">
        <v>495</v>
      </c>
      <c r="B519" s="16">
        <v>1.3136229717178241</v>
      </c>
      <c r="C519" s="16">
        <v>4.810486429976879E-2</v>
      </c>
      <c r="D519" s="16">
        <v>1.4852376427791791</v>
      </c>
      <c r="F519" s="16">
        <v>93.655303030303031</v>
      </c>
      <c r="G519" s="16">
        <v>1.3617278360175928</v>
      </c>
    </row>
    <row r="520" spans="1:7" x14ac:dyDescent="0.25">
      <c r="A520" s="16">
        <v>496</v>
      </c>
      <c r="B520" s="16">
        <v>1.3250090576414477</v>
      </c>
      <c r="C520" s="16">
        <v>3.6718778376145123E-2</v>
      </c>
      <c r="D520" s="16">
        <v>1.1336922499411144</v>
      </c>
      <c r="F520" s="16">
        <v>93.844696969696969</v>
      </c>
      <c r="G520" s="16">
        <v>1.3617278360175928</v>
      </c>
    </row>
    <row r="521" spans="1:7" x14ac:dyDescent="0.25">
      <c r="A521" s="16">
        <v>497</v>
      </c>
      <c r="B521" s="16">
        <v>1.3136229717178241</v>
      </c>
      <c r="C521" s="16">
        <v>4.810486429976879E-2</v>
      </c>
      <c r="D521" s="16">
        <v>1.4852376427791791</v>
      </c>
      <c r="F521" s="16">
        <v>94.034090909090907</v>
      </c>
      <c r="G521" s="16">
        <v>1.3617278360175928</v>
      </c>
    </row>
    <row r="522" spans="1:7" x14ac:dyDescent="0.25">
      <c r="A522" s="16">
        <v>498</v>
      </c>
      <c r="B522" s="16">
        <v>1.3136229717178241</v>
      </c>
      <c r="C522" s="16">
        <v>4.810486429976879E-2</v>
      </c>
      <c r="D522" s="16">
        <v>1.4852376427791791</v>
      </c>
      <c r="F522" s="16">
        <v>94.223484848484844</v>
      </c>
      <c r="G522" s="16">
        <v>1.3617278360175928</v>
      </c>
    </row>
    <row r="523" spans="1:7" x14ac:dyDescent="0.25">
      <c r="A523" s="16">
        <v>499</v>
      </c>
      <c r="B523" s="16">
        <v>1.3136229717178241</v>
      </c>
      <c r="C523" s="16">
        <v>4.810486429976879E-2</v>
      </c>
      <c r="D523" s="16">
        <v>1.4852376427791791</v>
      </c>
      <c r="F523" s="16">
        <v>94.412878787878782</v>
      </c>
      <c r="G523" s="16">
        <v>1.3617278360175928</v>
      </c>
    </row>
    <row r="524" spans="1:7" x14ac:dyDescent="0.25">
      <c r="A524" s="16">
        <v>500</v>
      </c>
      <c r="B524" s="16">
        <v>1.4536950424813444</v>
      </c>
      <c r="C524" s="16">
        <v>-8.4479185071201668E-2</v>
      </c>
      <c r="D524" s="16">
        <v>-2.608294764478956</v>
      </c>
      <c r="F524" s="16">
        <v>94.60227272727272</v>
      </c>
      <c r="G524" s="16">
        <v>1.3692158574101427</v>
      </c>
    </row>
    <row r="525" spans="1:7" x14ac:dyDescent="0.25">
      <c r="A525" s="16">
        <v>501</v>
      </c>
      <c r="B525" s="16">
        <v>1.3474564168240706</v>
      </c>
      <c r="C525" s="16">
        <v>3.2754824887535339E-2</v>
      </c>
      <c r="D525" s="16">
        <v>1.0113051894804244</v>
      </c>
      <c r="F525" s="16">
        <v>94.791666666666671</v>
      </c>
      <c r="G525" s="16">
        <v>1.3802112417116059</v>
      </c>
    </row>
    <row r="526" spans="1:7" x14ac:dyDescent="0.25">
      <c r="A526" s="16">
        <v>502</v>
      </c>
      <c r="B526" s="16">
        <v>1.3694841745333264</v>
      </c>
      <c r="C526" s="16">
        <v>1.0727067178279537E-2</v>
      </c>
      <c r="D526" s="16">
        <v>0.33119818965747244</v>
      </c>
      <c r="F526" s="16">
        <v>94.981060606060609</v>
      </c>
      <c r="G526" s="16">
        <v>1.3802112417116059</v>
      </c>
    </row>
    <row r="527" spans="1:7" x14ac:dyDescent="0.25">
      <c r="A527" s="16">
        <v>503</v>
      </c>
      <c r="B527" s="16">
        <v>1.3474564168240706</v>
      </c>
      <c r="C527" s="16">
        <v>3.2754824887535339E-2</v>
      </c>
      <c r="D527" s="16">
        <v>1.0113051894804244</v>
      </c>
      <c r="F527" s="16">
        <v>95.170454545454547</v>
      </c>
      <c r="G527" s="16">
        <v>1.3802112417116059</v>
      </c>
    </row>
    <row r="528" spans="1:7" x14ac:dyDescent="0.25">
      <c r="A528" s="16">
        <v>504</v>
      </c>
      <c r="B528" s="16">
        <v>1.3694841745333264</v>
      </c>
      <c r="C528" s="16">
        <v>1.0727067178279537E-2</v>
      </c>
      <c r="D528" s="16">
        <v>0.33119818965747244</v>
      </c>
      <c r="F528" s="16">
        <v>95.359848484848484</v>
      </c>
      <c r="G528" s="16">
        <v>1.3802112417116059</v>
      </c>
    </row>
    <row r="529" spans="1:7" x14ac:dyDescent="0.25">
      <c r="A529" s="16">
        <v>505</v>
      </c>
      <c r="B529" s="16">
        <v>1.3136229717178241</v>
      </c>
      <c r="C529" s="16">
        <v>6.6588269993781868E-2</v>
      </c>
      <c r="D529" s="16">
        <v>2.0559127772611441</v>
      </c>
      <c r="F529" s="16">
        <v>95.549242424242422</v>
      </c>
      <c r="G529" s="16">
        <v>1.3802112417116059</v>
      </c>
    </row>
    <row r="530" spans="1:7" x14ac:dyDescent="0.25">
      <c r="A530" s="16">
        <v>506</v>
      </c>
      <c r="B530" s="16">
        <v>1.3474564168240706</v>
      </c>
      <c r="C530" s="16">
        <v>3.2754824887535339E-2</v>
      </c>
      <c r="D530" s="16">
        <v>1.0113051894804244</v>
      </c>
      <c r="F530" s="16">
        <v>95.73863636363636</v>
      </c>
      <c r="G530" s="16">
        <v>1.3802112417116059</v>
      </c>
    </row>
    <row r="531" spans="1:7" x14ac:dyDescent="0.25">
      <c r="A531" s="16">
        <v>507</v>
      </c>
      <c r="B531" s="16">
        <v>1.3250090576414477</v>
      </c>
      <c r="C531" s="16">
        <v>5.52021840701582E-2</v>
      </c>
      <c r="D531" s="16">
        <v>1.7043673844230796</v>
      </c>
      <c r="F531" s="16">
        <v>95.928030303030297</v>
      </c>
      <c r="G531" s="16">
        <v>1.3802112417116059</v>
      </c>
    </row>
    <row r="532" spans="1:7" x14ac:dyDescent="0.25">
      <c r="A532" s="16">
        <v>508</v>
      </c>
      <c r="B532" s="16">
        <v>1.4228168377238646</v>
      </c>
      <c r="C532" s="16">
        <v>-2.4876829051826865E-2</v>
      </c>
      <c r="D532" s="16">
        <v>-0.76807207500912789</v>
      </c>
      <c r="F532" s="16">
        <v>96.117424242424235</v>
      </c>
      <c r="G532" s="16">
        <v>1.3979400086720377</v>
      </c>
    </row>
    <row r="533" spans="1:7" x14ac:dyDescent="0.25">
      <c r="A533" s="16">
        <v>509</v>
      </c>
      <c r="B533" s="16">
        <v>1.3585217631515656</v>
      </c>
      <c r="C533" s="16">
        <v>3.9418245520472128E-2</v>
      </c>
      <c r="D533" s="16">
        <v>1.2170382956386046</v>
      </c>
      <c r="F533" s="16">
        <v>96.306818181818187</v>
      </c>
      <c r="G533" s="16">
        <v>1.3979400086720377</v>
      </c>
    </row>
    <row r="534" spans="1:7" x14ac:dyDescent="0.25">
      <c r="A534" s="16">
        <v>510</v>
      </c>
      <c r="B534" s="16">
        <v>1.3585217631515656</v>
      </c>
      <c r="C534" s="16">
        <v>3.9418245520472128E-2</v>
      </c>
      <c r="D534" s="16">
        <v>1.2170382956386046</v>
      </c>
      <c r="F534" s="16">
        <v>96.496212121212125</v>
      </c>
      <c r="G534" s="16">
        <v>1.3979400086720377</v>
      </c>
    </row>
    <row r="535" spans="1:7" x14ac:dyDescent="0.25">
      <c r="A535" s="16">
        <v>511</v>
      </c>
      <c r="B535" s="16">
        <v>1.3474564168240706</v>
      </c>
      <c r="C535" s="16">
        <v>5.0483591847967135E-2</v>
      </c>
      <c r="D535" s="16">
        <v>1.558680853729407</v>
      </c>
      <c r="F535" s="16">
        <v>96.685606060606062</v>
      </c>
      <c r="G535" s="16">
        <v>1.3979400086720377</v>
      </c>
    </row>
    <row r="536" spans="1:7" x14ac:dyDescent="0.25">
      <c r="A536" s="16">
        <v>512</v>
      </c>
      <c r="B536" s="16">
        <v>1.3474564168240706</v>
      </c>
      <c r="C536" s="16">
        <v>5.0483591847967135E-2</v>
      </c>
      <c r="D536" s="16">
        <v>1.558680853729407</v>
      </c>
      <c r="F536" s="16">
        <v>96.875</v>
      </c>
      <c r="G536" s="16">
        <v>1.3979400086720377</v>
      </c>
    </row>
    <row r="537" spans="1:7" x14ac:dyDescent="0.25">
      <c r="A537" s="16">
        <v>513</v>
      </c>
      <c r="B537" s="16">
        <v>1.336286184134039</v>
      </c>
      <c r="C537" s="16">
        <v>6.1653824537998725E-2</v>
      </c>
      <c r="D537" s="16">
        <v>1.9035617781709127</v>
      </c>
      <c r="F537" s="16">
        <v>97.064393939393938</v>
      </c>
      <c r="G537" s="16">
        <v>1.3979400086720377</v>
      </c>
    </row>
    <row r="538" spans="1:7" x14ac:dyDescent="0.25">
      <c r="A538" s="16">
        <v>514</v>
      </c>
      <c r="B538" s="16">
        <v>1.336286184134039</v>
      </c>
      <c r="C538" s="16">
        <v>6.1653824537998725E-2</v>
      </c>
      <c r="D538" s="16">
        <v>1.9035617781709127</v>
      </c>
      <c r="F538" s="16">
        <v>97.253787878787875</v>
      </c>
      <c r="G538" s="16">
        <v>1.3979400086720377</v>
      </c>
    </row>
    <row r="539" spans="1:7" x14ac:dyDescent="0.25">
      <c r="A539" s="16">
        <v>515</v>
      </c>
      <c r="B539" s="16">
        <v>1.336286184134039</v>
      </c>
      <c r="C539" s="16">
        <v>6.1653824537998725E-2</v>
      </c>
      <c r="D539" s="16">
        <v>1.9035617781709127</v>
      </c>
      <c r="F539" s="16">
        <v>97.443181818181813</v>
      </c>
      <c r="G539" s="16">
        <v>1.3979400086720377</v>
      </c>
    </row>
    <row r="540" spans="1:7" x14ac:dyDescent="0.25">
      <c r="A540" s="16">
        <v>516</v>
      </c>
      <c r="B540" s="16">
        <v>1.4638105614619441</v>
      </c>
      <c r="C540" s="16">
        <v>-5.727038102798887E-2</v>
      </c>
      <c r="D540" s="16">
        <v>-1.7682229636699014</v>
      </c>
      <c r="F540" s="16">
        <v>97.632575757575751</v>
      </c>
      <c r="G540" s="16">
        <v>1.4065401804339552</v>
      </c>
    </row>
    <row r="541" spans="1:7" x14ac:dyDescent="0.25">
      <c r="A541" s="16">
        <v>517</v>
      </c>
      <c r="B541" s="16">
        <v>1.3474564168240706</v>
      </c>
      <c r="C541" s="16">
        <v>6.7516931146747394E-2</v>
      </c>
      <c r="D541" s="16">
        <v>2.0845851895389549</v>
      </c>
      <c r="F541" s="16">
        <v>97.821969696969688</v>
      </c>
      <c r="G541" s="16">
        <v>1.414973347970818</v>
      </c>
    </row>
    <row r="542" spans="1:7" x14ac:dyDescent="0.25">
      <c r="A542" s="16">
        <v>518</v>
      </c>
      <c r="B542" s="16">
        <v>1.336286184134039</v>
      </c>
      <c r="C542" s="16">
        <v>7.8687163836778984E-2</v>
      </c>
      <c r="D542" s="16">
        <v>2.4294661139804608</v>
      </c>
      <c r="F542" s="16">
        <v>98.01136363636364</v>
      </c>
      <c r="G542" s="16">
        <v>1.414973347970818</v>
      </c>
    </row>
    <row r="543" spans="1:7" x14ac:dyDescent="0.25">
      <c r="A543" s="16">
        <v>519</v>
      </c>
      <c r="B543" s="16">
        <v>1.5227453778705602</v>
      </c>
      <c r="C543" s="16">
        <v>-9.1381613711572829E-2</v>
      </c>
      <c r="D543" s="16">
        <v>-2.8214072426556305</v>
      </c>
      <c r="F543" s="16">
        <v>98.200757575757578</v>
      </c>
      <c r="G543" s="16">
        <v>1.4313637641589874</v>
      </c>
    </row>
    <row r="544" spans="1:7" x14ac:dyDescent="0.25">
      <c r="A544" s="16">
        <v>520</v>
      </c>
      <c r="B544" s="16">
        <v>1.3803455484283793</v>
      </c>
      <c r="C544" s="16">
        <v>5.1018215730608052E-2</v>
      </c>
      <c r="D544" s="16">
        <v>1.5751873656338771</v>
      </c>
      <c r="F544" s="16">
        <v>98.390151515151516</v>
      </c>
      <c r="G544" s="16">
        <v>1.4313637641589874</v>
      </c>
    </row>
    <row r="545" spans="1:7" x14ac:dyDescent="0.25">
      <c r="A545" s="16">
        <v>521</v>
      </c>
      <c r="B545" s="16">
        <v>1.3474564168240706</v>
      </c>
      <c r="C545" s="16">
        <v>8.3907347334916782E-2</v>
      </c>
      <c r="D545" s="16">
        <v>2.590639274876088</v>
      </c>
      <c r="F545" s="16">
        <v>98.579545454545453</v>
      </c>
      <c r="G545" s="16">
        <v>1.4313637641589874</v>
      </c>
    </row>
    <row r="546" spans="1:7" x14ac:dyDescent="0.25">
      <c r="A546" s="16">
        <v>522</v>
      </c>
      <c r="B546" s="16">
        <v>1.5511431550116033</v>
      </c>
      <c r="C546" s="16">
        <v>-0.10398512366938406</v>
      </c>
      <c r="D546" s="16">
        <v>-3.210540601474261</v>
      </c>
      <c r="F546" s="16">
        <v>98.768939393939391</v>
      </c>
      <c r="G546" s="16">
        <v>1.4471580313422192</v>
      </c>
    </row>
    <row r="547" spans="1:7" x14ac:dyDescent="0.25">
      <c r="A547" s="16">
        <v>523</v>
      </c>
      <c r="B547" s="16">
        <v>1.4638105614619441</v>
      </c>
      <c r="C547" s="16">
        <v>-1.6652530119724895E-2</v>
      </c>
      <c r="D547" s="16">
        <v>-0.51414685274246497</v>
      </c>
      <c r="F547" s="16">
        <v>98.958333333333329</v>
      </c>
      <c r="G547" s="16">
        <v>1.4471580313422192</v>
      </c>
    </row>
    <row r="548" spans="1:7" x14ac:dyDescent="0.25">
      <c r="A548" s="16">
        <v>524</v>
      </c>
      <c r="B548" s="16">
        <v>1.3911077303091055</v>
      </c>
      <c r="C548" s="16">
        <v>5.6050301033113703E-2</v>
      </c>
      <c r="D548" s="16">
        <v>1.7305529949054508</v>
      </c>
      <c r="F548" s="16">
        <v>99.147727272727266</v>
      </c>
      <c r="G548" s="16">
        <v>1.4471580313422192</v>
      </c>
    </row>
    <row r="549" spans="1:7" x14ac:dyDescent="0.25">
      <c r="A549" s="16">
        <v>525</v>
      </c>
      <c r="B549" s="16">
        <v>1.5697018177060915</v>
      </c>
      <c r="C549" s="16">
        <v>-0.10730381980713544</v>
      </c>
      <c r="D549" s="16">
        <v>-3.3130053417969547</v>
      </c>
      <c r="F549" s="16">
        <v>99.337121212121204</v>
      </c>
      <c r="G549" s="16">
        <v>1.4623979978989561</v>
      </c>
    </row>
    <row r="550" spans="1:7" x14ac:dyDescent="0.25">
      <c r="A550" s="16">
        <v>526</v>
      </c>
      <c r="B550" s="16">
        <v>1.5511431550116033</v>
      </c>
      <c r="C550" s="16">
        <v>-8.5760303563185092E-2</v>
      </c>
      <c r="D550" s="16">
        <v>-2.6478492967877276</v>
      </c>
      <c r="F550" s="16">
        <v>99.526515151515156</v>
      </c>
      <c r="G550" s="16">
        <v>1.4653828514484182</v>
      </c>
    </row>
    <row r="551" spans="1:7" x14ac:dyDescent="0.25">
      <c r="A551" s="16">
        <v>527</v>
      </c>
      <c r="B551" s="16">
        <v>1.5227453778705602</v>
      </c>
      <c r="C551" s="16">
        <v>-4.5624123150897811E-2</v>
      </c>
      <c r="D551" s="16">
        <v>-1.4086447619982607</v>
      </c>
      <c r="F551" s="16">
        <v>99.715909090909093</v>
      </c>
      <c r="G551" s="16">
        <v>1.4771212547196624</v>
      </c>
    </row>
    <row r="552" spans="1:7" ht="15.75" thickBot="1" x14ac:dyDescent="0.3">
      <c r="A552" s="17">
        <v>528</v>
      </c>
      <c r="B552" s="17">
        <v>1.4738399898755699</v>
      </c>
      <c r="C552" s="17">
        <v>4.4673950002317664E-2</v>
      </c>
      <c r="D552" s="17">
        <v>1.3793081668748435</v>
      </c>
      <c r="F552" s="17">
        <v>99.905303030303031</v>
      </c>
      <c r="G552" s="17">
        <v>1.5185139398778875</v>
      </c>
    </row>
  </sheetData>
  <sortState ref="G25:G552">
    <sortCondition ref="G2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531"/>
  <sheetViews>
    <sheetView topLeftCell="F27" zoomScaleNormal="100" workbookViewId="0">
      <selection activeCell="H2" sqref="H2:H529"/>
    </sheetView>
  </sheetViews>
  <sheetFormatPr baseColWidth="10" defaultRowHeight="15" x14ac:dyDescent="0.25"/>
  <cols>
    <col min="1" max="1" width="17.140625" style="12" customWidth="1"/>
    <col min="2" max="4" width="16.5703125" customWidth="1"/>
    <col min="5" max="5" width="16.5703125" style="12" customWidth="1"/>
    <col min="6" max="6" width="18.7109375" customWidth="1"/>
    <col min="7" max="7" width="26.42578125" customWidth="1"/>
    <col min="8" max="8" width="17.140625" style="12" customWidth="1"/>
    <col min="9" max="9" width="12.7109375" style="12" customWidth="1"/>
    <col min="10" max="10" width="11.7109375" style="12" customWidth="1"/>
  </cols>
  <sheetData>
    <row r="1" spans="1:13" ht="30" x14ac:dyDescent="0.25">
      <c r="A1" s="2" t="s">
        <v>1</v>
      </c>
      <c r="B1" s="1" t="s">
        <v>0</v>
      </c>
      <c r="C1" s="1" t="s">
        <v>4</v>
      </c>
      <c r="D1" s="1" t="s">
        <v>3</v>
      </c>
      <c r="E1" s="1" t="s">
        <v>8</v>
      </c>
      <c r="F1" s="1" t="s">
        <v>7</v>
      </c>
      <c r="G1" s="1" t="s">
        <v>9</v>
      </c>
      <c r="H1" s="2" t="s">
        <v>91</v>
      </c>
      <c r="I1" s="2" t="s">
        <v>90</v>
      </c>
      <c r="J1" s="2" t="s">
        <v>88</v>
      </c>
      <c r="K1" s="20" t="s">
        <v>89</v>
      </c>
    </row>
    <row r="2" spans="1:13" ht="15.75" x14ac:dyDescent="0.25">
      <c r="A2" s="3">
        <f>92</f>
        <v>92</v>
      </c>
      <c r="B2" s="3">
        <v>12</v>
      </c>
      <c r="C2" s="3">
        <v>2.7134999999999998</v>
      </c>
      <c r="D2" s="3">
        <f t="shared" ref="D2:D66" si="0">10^(-4.1482)</f>
        <v>7.1088606313048929E-5</v>
      </c>
      <c r="E2" s="3">
        <f t="shared" ref="E2:E65" si="1">A2^C2</f>
        <v>213175.98065251709</v>
      </c>
      <c r="F2" s="3">
        <f t="shared" ref="F2:F65" si="2">D2*E2</f>
        <v>15.154383364004923</v>
      </c>
      <c r="G2" s="3">
        <f t="shared" ref="G2:G65" si="3">(B2-F2)^2</f>
        <v>9.9501344071110154</v>
      </c>
      <c r="H2" s="3">
        <f t="shared" ref="H2:H65" si="4">LOG(A2)</f>
        <v>1.9637878273455553</v>
      </c>
      <c r="I2" s="3">
        <f t="shared" ref="I2:I65" si="5">LOG(B2)</f>
        <v>1.0791812460476249</v>
      </c>
      <c r="J2" s="3">
        <f>B2/F2</f>
        <v>0.79185010117288612</v>
      </c>
      <c r="K2" s="8">
        <f>100*B2*1000/(A2^3)</f>
        <v>1.5410536697624722</v>
      </c>
    </row>
    <row r="3" spans="1:13" ht="15.75" x14ac:dyDescent="0.25">
      <c r="A3" s="3">
        <v>91</v>
      </c>
      <c r="B3" s="3">
        <v>13</v>
      </c>
      <c r="C3" s="3">
        <v>2.7134999999999998</v>
      </c>
      <c r="D3" s="3">
        <f t="shared" si="0"/>
        <v>7.1088606313048929E-5</v>
      </c>
      <c r="E3" s="3">
        <f t="shared" si="1"/>
        <v>206946.84895291613</v>
      </c>
      <c r="F3" s="3">
        <f t="shared" si="2"/>
        <v>14.711563072939857</v>
      </c>
      <c r="G3" s="3">
        <f t="shared" si="3"/>
        <v>2.9294481526513256</v>
      </c>
      <c r="H3" s="3">
        <f t="shared" si="4"/>
        <v>1.9590413923210936</v>
      </c>
      <c r="I3" s="3">
        <f t="shared" si="5"/>
        <v>1.1139433523068367</v>
      </c>
      <c r="J3" s="3">
        <f t="shared" ref="J3:J66" si="6">B3/F3</f>
        <v>0.88365865241824171</v>
      </c>
      <c r="K3" s="8">
        <f t="shared" ref="K3:K66" si="7">100*B3*1000/(A3^3)</f>
        <v>1.7251194645229182</v>
      </c>
      <c r="L3" s="11"/>
      <c r="M3" s="11"/>
    </row>
    <row r="4" spans="1:13" ht="15.75" x14ac:dyDescent="0.25">
      <c r="A4" s="3">
        <v>93</v>
      </c>
      <c r="B4" s="14">
        <v>13</v>
      </c>
      <c r="C4" s="3">
        <v>2.7134999999999998</v>
      </c>
      <c r="D4" s="3">
        <f t="shared" si="0"/>
        <v>7.1088606313048929E-5</v>
      </c>
      <c r="E4" s="3">
        <f t="shared" si="1"/>
        <v>219522.21741602084</v>
      </c>
      <c r="F4" s="3">
        <f t="shared" si="2"/>
        <v>15.605528490855038</v>
      </c>
      <c r="G4" s="3">
        <f t="shared" si="3"/>
        <v>6.7887787166573323</v>
      </c>
      <c r="H4" s="3">
        <f t="shared" si="4"/>
        <v>1.968482948553935</v>
      </c>
      <c r="I4" s="3">
        <f t="shared" si="5"/>
        <v>1.1139433523068367</v>
      </c>
      <c r="J4" s="3">
        <f t="shared" si="6"/>
        <v>0.83303811259055416</v>
      </c>
      <c r="K4" s="8">
        <f t="shared" si="7"/>
        <v>1.6161977828252878</v>
      </c>
    </row>
    <row r="5" spans="1:13" ht="15.75" x14ac:dyDescent="0.25">
      <c r="A5" s="3">
        <v>87</v>
      </c>
      <c r="B5" s="3">
        <v>13</v>
      </c>
      <c r="C5" s="3">
        <v>2.7134999999999998</v>
      </c>
      <c r="D5" s="3">
        <f t="shared" si="0"/>
        <v>7.1088606313048929E-5</v>
      </c>
      <c r="E5" s="3">
        <f t="shared" si="1"/>
        <v>183183.13698660146</v>
      </c>
      <c r="F5" s="3">
        <f t="shared" si="2"/>
        <v>13.022233908429824</v>
      </c>
      <c r="G5" s="3">
        <f t="shared" si="3"/>
        <v>4.9434668406578796E-4</v>
      </c>
      <c r="H5" s="3">
        <f t="shared" si="4"/>
        <v>1.9395192526186185</v>
      </c>
      <c r="I5" s="3">
        <f t="shared" si="5"/>
        <v>1.1139433523068367</v>
      </c>
      <c r="J5" s="3">
        <f t="shared" si="6"/>
        <v>0.99829261948555303</v>
      </c>
      <c r="K5" s="8">
        <f t="shared" si="7"/>
        <v>1.9741747569866803</v>
      </c>
    </row>
    <row r="6" spans="1:13" ht="15.75" x14ac:dyDescent="0.25">
      <c r="A6" s="3">
        <v>85</v>
      </c>
      <c r="B6" s="3">
        <v>13</v>
      </c>
      <c r="C6" s="3">
        <v>2.7134999999999998</v>
      </c>
      <c r="D6" s="3">
        <f t="shared" si="0"/>
        <v>7.1088606313048929E-5</v>
      </c>
      <c r="E6" s="3">
        <f t="shared" si="1"/>
        <v>171980.12288346619</v>
      </c>
      <c r="F6" s="3">
        <f t="shared" si="2"/>
        <v>12.225827249332506</v>
      </c>
      <c r="G6" s="3">
        <f t="shared" si="3"/>
        <v>0.59934344787607452</v>
      </c>
      <c r="H6" s="3">
        <f t="shared" si="4"/>
        <v>1.9294189257142926</v>
      </c>
      <c r="I6" s="3">
        <f t="shared" si="5"/>
        <v>1.1139433523068367</v>
      </c>
      <c r="J6" s="3">
        <f t="shared" si="6"/>
        <v>1.0633227294054692</v>
      </c>
      <c r="K6" s="8">
        <f t="shared" si="7"/>
        <v>2.1168328923264808</v>
      </c>
    </row>
    <row r="7" spans="1:13" ht="15.75" x14ac:dyDescent="0.25">
      <c r="A7" s="3">
        <v>85</v>
      </c>
      <c r="B7" s="3">
        <v>13</v>
      </c>
      <c r="C7" s="3">
        <v>2.7134999999999998</v>
      </c>
      <c r="D7" s="3">
        <f t="shared" si="0"/>
        <v>7.1088606313048929E-5</v>
      </c>
      <c r="E7" s="3">
        <f t="shared" si="1"/>
        <v>171980.12288346619</v>
      </c>
      <c r="F7" s="3">
        <f t="shared" si="2"/>
        <v>12.225827249332506</v>
      </c>
      <c r="G7" s="3">
        <f t="shared" si="3"/>
        <v>0.59934344787607452</v>
      </c>
      <c r="H7" s="3">
        <f t="shared" si="4"/>
        <v>1.9294189257142926</v>
      </c>
      <c r="I7" s="3">
        <f t="shared" si="5"/>
        <v>1.1139433523068367</v>
      </c>
      <c r="J7" s="3">
        <f t="shared" si="6"/>
        <v>1.0633227294054692</v>
      </c>
      <c r="K7" s="8">
        <f t="shared" si="7"/>
        <v>2.1168328923264808</v>
      </c>
    </row>
    <row r="8" spans="1:13" ht="15.75" x14ac:dyDescent="0.25">
      <c r="A8" s="3">
        <v>85</v>
      </c>
      <c r="B8" s="14">
        <v>13</v>
      </c>
      <c r="C8" s="3">
        <v>2.7134999999999998</v>
      </c>
      <c r="D8" s="3">
        <f t="shared" si="0"/>
        <v>7.1088606313048929E-5</v>
      </c>
      <c r="E8" s="3">
        <f t="shared" si="1"/>
        <v>171980.12288346619</v>
      </c>
      <c r="F8" s="3">
        <f t="shared" si="2"/>
        <v>12.225827249332506</v>
      </c>
      <c r="G8" s="3">
        <f t="shared" si="3"/>
        <v>0.59934344787607452</v>
      </c>
      <c r="H8" s="3">
        <f t="shared" si="4"/>
        <v>1.9294189257142926</v>
      </c>
      <c r="I8" s="3">
        <f t="shared" si="5"/>
        <v>1.1139433523068367</v>
      </c>
      <c r="J8" s="3">
        <f t="shared" si="6"/>
        <v>1.0633227294054692</v>
      </c>
      <c r="K8" s="8">
        <f t="shared" si="7"/>
        <v>2.1168328923264808</v>
      </c>
    </row>
    <row r="9" spans="1:13" ht="15.75" x14ac:dyDescent="0.25">
      <c r="A9" s="3">
        <v>93</v>
      </c>
      <c r="B9" s="3">
        <v>13</v>
      </c>
      <c r="C9" s="3">
        <v>2.7134999999999998</v>
      </c>
      <c r="D9" s="3">
        <f t="shared" si="0"/>
        <v>7.1088606313048929E-5</v>
      </c>
      <c r="E9" s="3">
        <f t="shared" si="1"/>
        <v>219522.21741602084</v>
      </c>
      <c r="F9" s="3">
        <f t="shared" si="2"/>
        <v>15.605528490855038</v>
      </c>
      <c r="G9" s="3">
        <f t="shared" si="3"/>
        <v>6.7887787166573323</v>
      </c>
      <c r="H9" s="3">
        <f t="shared" si="4"/>
        <v>1.968482948553935</v>
      </c>
      <c r="I9" s="3">
        <f t="shared" si="5"/>
        <v>1.1139433523068367</v>
      </c>
      <c r="J9" s="3">
        <f t="shared" si="6"/>
        <v>0.83303811259055416</v>
      </c>
      <c r="K9" s="8">
        <f t="shared" si="7"/>
        <v>1.6161977828252878</v>
      </c>
    </row>
    <row r="10" spans="1:13" ht="15.75" x14ac:dyDescent="0.25">
      <c r="A10" s="3">
        <v>91</v>
      </c>
      <c r="B10" s="3">
        <v>14</v>
      </c>
      <c r="C10" s="3">
        <v>2.7134999999999998</v>
      </c>
      <c r="D10" s="3">
        <f t="shared" si="0"/>
        <v>7.1088606313048929E-5</v>
      </c>
      <c r="E10" s="3">
        <f t="shared" si="1"/>
        <v>206946.84895291613</v>
      </c>
      <c r="F10" s="3">
        <f t="shared" si="2"/>
        <v>14.711563072939857</v>
      </c>
      <c r="G10" s="3">
        <f t="shared" si="3"/>
        <v>0.50632200677161188</v>
      </c>
      <c r="H10" s="3">
        <f t="shared" si="4"/>
        <v>1.9590413923210936</v>
      </c>
      <c r="I10" s="3">
        <f t="shared" si="5"/>
        <v>1.146128035678238</v>
      </c>
      <c r="J10" s="3">
        <f t="shared" si="6"/>
        <v>0.95163239491195251</v>
      </c>
      <c r="K10" s="8">
        <f t="shared" si="7"/>
        <v>1.8578209617939119</v>
      </c>
    </row>
    <row r="11" spans="1:13" ht="15.75" x14ac:dyDescent="0.25">
      <c r="A11" s="3">
        <v>92</v>
      </c>
      <c r="B11" s="3">
        <v>14</v>
      </c>
      <c r="C11" s="3">
        <v>2.7134999999999998</v>
      </c>
      <c r="D11" s="3">
        <f t="shared" si="0"/>
        <v>7.1088606313048929E-5</v>
      </c>
      <c r="E11" s="3">
        <f t="shared" si="1"/>
        <v>213175.98065251709</v>
      </c>
      <c r="F11" s="3">
        <f t="shared" si="2"/>
        <v>15.154383364004923</v>
      </c>
      <c r="G11" s="3">
        <f t="shared" si="3"/>
        <v>1.332600951091323</v>
      </c>
      <c r="H11" s="3">
        <f t="shared" si="4"/>
        <v>1.9637878273455553</v>
      </c>
      <c r="I11" s="3">
        <f t="shared" si="5"/>
        <v>1.146128035678238</v>
      </c>
      <c r="J11" s="3">
        <f t="shared" si="6"/>
        <v>0.92382511803503375</v>
      </c>
      <c r="K11" s="8">
        <f t="shared" si="7"/>
        <v>1.7978959480562176</v>
      </c>
    </row>
    <row r="12" spans="1:13" ht="15.75" x14ac:dyDescent="0.25">
      <c r="A12" s="3">
        <v>90</v>
      </c>
      <c r="B12" s="3">
        <v>14</v>
      </c>
      <c r="C12" s="3">
        <v>2.7134999999999998</v>
      </c>
      <c r="D12" s="3">
        <f t="shared" si="0"/>
        <v>7.1088606313048929E-5</v>
      </c>
      <c r="E12" s="3">
        <f t="shared" si="1"/>
        <v>200833.91269060477</v>
      </c>
      <c r="F12" s="3">
        <f t="shared" si="2"/>
        <v>14.277002953571644</v>
      </c>
      <c r="G12" s="3">
        <f t="shared" si="3"/>
        <v>7.6730636287414514E-2</v>
      </c>
      <c r="H12" s="3">
        <f t="shared" si="4"/>
        <v>1.954242509439325</v>
      </c>
      <c r="I12" s="3">
        <f t="shared" si="5"/>
        <v>1.146128035678238</v>
      </c>
      <c r="J12" s="3">
        <f t="shared" si="6"/>
        <v>0.98059796201818761</v>
      </c>
      <c r="K12" s="8">
        <f t="shared" si="7"/>
        <v>1.9204389574759946</v>
      </c>
    </row>
    <row r="13" spans="1:13" ht="15.75" x14ac:dyDescent="0.25">
      <c r="A13" s="3">
        <v>92</v>
      </c>
      <c r="B13" s="14">
        <v>14</v>
      </c>
      <c r="C13" s="3">
        <v>2.7134999999999998</v>
      </c>
      <c r="D13" s="3">
        <f t="shared" si="0"/>
        <v>7.1088606313048929E-5</v>
      </c>
      <c r="E13" s="3">
        <f t="shared" si="1"/>
        <v>213175.98065251709</v>
      </c>
      <c r="F13" s="3">
        <f t="shared" si="2"/>
        <v>15.154383364004923</v>
      </c>
      <c r="G13" s="3">
        <f t="shared" si="3"/>
        <v>1.332600951091323</v>
      </c>
      <c r="H13" s="3">
        <f t="shared" si="4"/>
        <v>1.9637878273455553</v>
      </c>
      <c r="I13" s="3">
        <f t="shared" si="5"/>
        <v>1.146128035678238</v>
      </c>
      <c r="J13" s="3">
        <f t="shared" si="6"/>
        <v>0.92382511803503375</v>
      </c>
      <c r="K13" s="8">
        <f t="shared" si="7"/>
        <v>1.7978959480562176</v>
      </c>
    </row>
    <row r="14" spans="1:13" ht="15.75" x14ac:dyDescent="0.25">
      <c r="A14" s="3">
        <v>92</v>
      </c>
      <c r="B14" s="3">
        <v>14</v>
      </c>
      <c r="C14" s="3">
        <v>2.7134999999999998</v>
      </c>
      <c r="D14" s="3">
        <f t="shared" si="0"/>
        <v>7.1088606313048929E-5</v>
      </c>
      <c r="E14" s="3">
        <f t="shared" si="1"/>
        <v>213175.98065251709</v>
      </c>
      <c r="F14" s="3">
        <f t="shared" si="2"/>
        <v>15.154383364004923</v>
      </c>
      <c r="G14" s="3">
        <f t="shared" si="3"/>
        <v>1.332600951091323</v>
      </c>
      <c r="H14" s="3">
        <f t="shared" si="4"/>
        <v>1.9637878273455553</v>
      </c>
      <c r="I14" s="3">
        <f t="shared" si="5"/>
        <v>1.146128035678238</v>
      </c>
      <c r="J14" s="3">
        <f t="shared" si="6"/>
        <v>0.92382511803503375</v>
      </c>
      <c r="K14" s="8">
        <f t="shared" si="7"/>
        <v>1.7978959480562176</v>
      </c>
    </row>
    <row r="15" spans="1:13" ht="15.75" x14ac:dyDescent="0.25">
      <c r="A15" s="3">
        <v>94</v>
      </c>
      <c r="B15" s="3">
        <v>14</v>
      </c>
      <c r="C15" s="3">
        <v>2.7134999999999998</v>
      </c>
      <c r="D15" s="3">
        <f t="shared" si="0"/>
        <v>7.1088606313048929E-5</v>
      </c>
      <c r="E15" s="3">
        <f t="shared" si="1"/>
        <v>225986.46604161753</v>
      </c>
      <c r="F15" s="3">
        <f t="shared" si="2"/>
        <v>16.065062916509749</v>
      </c>
      <c r="G15" s="3">
        <f t="shared" si="3"/>
        <v>4.2644848491437513</v>
      </c>
      <c r="H15" s="3">
        <f t="shared" si="4"/>
        <v>1.9731278535996986</v>
      </c>
      <c r="I15" s="3">
        <f t="shared" si="5"/>
        <v>1.146128035678238</v>
      </c>
      <c r="J15" s="3">
        <f t="shared" si="6"/>
        <v>0.87145628204247338</v>
      </c>
      <c r="K15" s="8">
        <f t="shared" si="7"/>
        <v>1.6855610028606378</v>
      </c>
    </row>
    <row r="16" spans="1:13" ht="15.75" x14ac:dyDescent="0.25">
      <c r="A16" s="3">
        <v>95</v>
      </c>
      <c r="B16" s="3">
        <v>14</v>
      </c>
      <c r="C16" s="3">
        <v>2.7134999999999998</v>
      </c>
      <c r="D16" s="3">
        <f t="shared" si="0"/>
        <v>7.1088606313048929E-5</v>
      </c>
      <c r="E16" s="3">
        <f t="shared" si="1"/>
        <v>232569.63053814124</v>
      </c>
      <c r="F16" s="3">
        <f t="shared" si="2"/>
        <v>16.533050905697163</v>
      </c>
      <c r="G16" s="3">
        <f t="shared" si="3"/>
        <v>6.4163468908532169</v>
      </c>
      <c r="H16" s="3">
        <f t="shared" si="4"/>
        <v>1.9777236052888478</v>
      </c>
      <c r="I16" s="3">
        <f t="shared" si="5"/>
        <v>1.146128035678238</v>
      </c>
      <c r="J16" s="3">
        <f t="shared" si="6"/>
        <v>0.84678865866043562</v>
      </c>
      <c r="K16" s="8">
        <f t="shared" si="7"/>
        <v>1.6328910919959179</v>
      </c>
    </row>
    <row r="17" spans="1:11" ht="15.75" x14ac:dyDescent="0.25">
      <c r="A17" s="3">
        <v>95</v>
      </c>
      <c r="B17" s="3">
        <v>14</v>
      </c>
      <c r="C17" s="3">
        <v>2.7134999999999998</v>
      </c>
      <c r="D17" s="3">
        <f t="shared" si="0"/>
        <v>7.1088606313048929E-5</v>
      </c>
      <c r="E17" s="3">
        <f t="shared" si="1"/>
        <v>232569.63053814124</v>
      </c>
      <c r="F17" s="3">
        <f t="shared" si="2"/>
        <v>16.533050905697163</v>
      </c>
      <c r="G17" s="3">
        <f t="shared" si="3"/>
        <v>6.4163468908532169</v>
      </c>
      <c r="H17" s="3">
        <f t="shared" si="4"/>
        <v>1.9777236052888478</v>
      </c>
      <c r="I17" s="3">
        <f t="shared" si="5"/>
        <v>1.146128035678238</v>
      </c>
      <c r="J17" s="3">
        <f t="shared" si="6"/>
        <v>0.84678865866043562</v>
      </c>
      <c r="K17" s="8">
        <f t="shared" si="7"/>
        <v>1.6328910919959179</v>
      </c>
    </row>
    <row r="18" spans="1:11" ht="15.75" x14ac:dyDescent="0.25">
      <c r="A18" s="3">
        <v>94</v>
      </c>
      <c r="B18" s="3">
        <v>14</v>
      </c>
      <c r="C18" s="3">
        <v>2.7134999999999998</v>
      </c>
      <c r="D18" s="3">
        <f t="shared" si="0"/>
        <v>7.1088606313048929E-5</v>
      </c>
      <c r="E18" s="3">
        <f t="shared" si="1"/>
        <v>225986.46604161753</v>
      </c>
      <c r="F18" s="3">
        <f t="shared" si="2"/>
        <v>16.065062916509749</v>
      </c>
      <c r="G18" s="3">
        <f t="shared" si="3"/>
        <v>4.2644848491437513</v>
      </c>
      <c r="H18" s="3">
        <f t="shared" si="4"/>
        <v>1.9731278535996986</v>
      </c>
      <c r="I18" s="3">
        <f t="shared" si="5"/>
        <v>1.146128035678238</v>
      </c>
      <c r="J18" s="3">
        <f t="shared" si="6"/>
        <v>0.87145628204247338</v>
      </c>
      <c r="K18" s="8">
        <f t="shared" si="7"/>
        <v>1.6855610028606378</v>
      </c>
    </row>
    <row r="19" spans="1:11" ht="15.75" x14ac:dyDescent="0.25">
      <c r="A19" s="3">
        <v>95</v>
      </c>
      <c r="B19" s="3">
        <v>14</v>
      </c>
      <c r="C19" s="3">
        <v>2.7134999999999998</v>
      </c>
      <c r="D19" s="3">
        <f t="shared" si="0"/>
        <v>7.1088606313048929E-5</v>
      </c>
      <c r="E19" s="3">
        <f t="shared" si="1"/>
        <v>232569.63053814124</v>
      </c>
      <c r="F19" s="3">
        <f t="shared" si="2"/>
        <v>16.533050905697163</v>
      </c>
      <c r="G19" s="3">
        <f t="shared" si="3"/>
        <v>6.4163468908532169</v>
      </c>
      <c r="H19" s="3">
        <f t="shared" si="4"/>
        <v>1.9777236052888478</v>
      </c>
      <c r="I19" s="3">
        <f t="shared" si="5"/>
        <v>1.146128035678238</v>
      </c>
      <c r="J19" s="3">
        <f t="shared" si="6"/>
        <v>0.84678865866043562</v>
      </c>
      <c r="K19" s="8">
        <f t="shared" si="7"/>
        <v>1.6328910919959179</v>
      </c>
    </row>
    <row r="20" spans="1:11" ht="15.75" x14ac:dyDescent="0.25">
      <c r="A20" s="3">
        <v>94</v>
      </c>
      <c r="B20" s="3">
        <v>14</v>
      </c>
      <c r="C20" s="3">
        <v>2.7134999999999998</v>
      </c>
      <c r="D20" s="3">
        <f t="shared" si="0"/>
        <v>7.1088606313048929E-5</v>
      </c>
      <c r="E20" s="3">
        <f t="shared" si="1"/>
        <v>225986.46604161753</v>
      </c>
      <c r="F20" s="3">
        <f t="shared" si="2"/>
        <v>16.065062916509749</v>
      </c>
      <c r="G20" s="3">
        <f t="shared" si="3"/>
        <v>4.2644848491437513</v>
      </c>
      <c r="H20" s="3">
        <f t="shared" si="4"/>
        <v>1.9731278535996986</v>
      </c>
      <c r="I20" s="3">
        <f t="shared" si="5"/>
        <v>1.146128035678238</v>
      </c>
      <c r="J20" s="3">
        <f t="shared" si="6"/>
        <v>0.87145628204247338</v>
      </c>
      <c r="K20" s="8">
        <f t="shared" si="7"/>
        <v>1.6855610028606378</v>
      </c>
    </row>
    <row r="21" spans="1:11" ht="15.75" x14ac:dyDescent="0.25">
      <c r="A21" s="3">
        <v>83</v>
      </c>
      <c r="B21" s="3">
        <v>15</v>
      </c>
      <c r="C21" s="3">
        <v>2.7134999999999998</v>
      </c>
      <c r="D21" s="3">
        <f t="shared" si="0"/>
        <v>7.1088606313048929E-5</v>
      </c>
      <c r="E21" s="3">
        <f t="shared" si="1"/>
        <v>161219.80950553936</v>
      </c>
      <c r="F21" s="3">
        <f t="shared" si="2"/>
        <v>11.460891567804032</v>
      </c>
      <c r="G21" s="3">
        <f t="shared" si="3"/>
        <v>12.525288494840606</v>
      </c>
      <c r="H21" s="3">
        <f t="shared" si="4"/>
        <v>1.919078092376074</v>
      </c>
      <c r="I21" s="3">
        <f t="shared" si="5"/>
        <v>1.1760912590556813</v>
      </c>
      <c r="J21" s="3">
        <f t="shared" si="6"/>
        <v>1.3087987013277433</v>
      </c>
      <c r="K21" s="8">
        <f t="shared" si="7"/>
        <v>2.6233545008893171</v>
      </c>
    </row>
    <row r="22" spans="1:11" ht="15.75" x14ac:dyDescent="0.25">
      <c r="A22" s="3">
        <v>93</v>
      </c>
      <c r="B22" s="3">
        <v>15</v>
      </c>
      <c r="C22" s="3">
        <v>2.7134999999999998</v>
      </c>
      <c r="D22" s="3">
        <f t="shared" si="0"/>
        <v>7.1088606313048929E-5</v>
      </c>
      <c r="E22" s="3">
        <f t="shared" si="1"/>
        <v>219522.21741602084</v>
      </c>
      <c r="F22" s="3">
        <f t="shared" si="2"/>
        <v>15.605528490855038</v>
      </c>
      <c r="G22" s="3">
        <f t="shared" si="3"/>
        <v>0.36666475323717984</v>
      </c>
      <c r="H22" s="3">
        <f t="shared" si="4"/>
        <v>1.968482948553935</v>
      </c>
      <c r="I22" s="3">
        <f t="shared" si="5"/>
        <v>1.1760912590556813</v>
      </c>
      <c r="J22" s="3">
        <f t="shared" si="6"/>
        <v>0.96119782221987016</v>
      </c>
      <c r="K22" s="8">
        <f t="shared" si="7"/>
        <v>1.8648435955676397</v>
      </c>
    </row>
    <row r="23" spans="1:11" ht="15.75" x14ac:dyDescent="0.25">
      <c r="A23" s="3">
        <v>95</v>
      </c>
      <c r="B23" s="3">
        <v>15</v>
      </c>
      <c r="C23" s="3">
        <v>2.7134999999999998</v>
      </c>
      <c r="D23" s="3">
        <f t="shared" si="0"/>
        <v>7.1088606313048929E-5</v>
      </c>
      <c r="E23" s="3">
        <f t="shared" si="1"/>
        <v>232569.63053814124</v>
      </c>
      <c r="F23" s="3">
        <f t="shared" si="2"/>
        <v>16.533050905697163</v>
      </c>
      <c r="G23" s="3">
        <f t="shared" si="3"/>
        <v>2.3502450794588912</v>
      </c>
      <c r="H23" s="3">
        <f t="shared" si="4"/>
        <v>1.9777236052888478</v>
      </c>
      <c r="I23" s="3">
        <f t="shared" si="5"/>
        <v>1.1760912590556813</v>
      </c>
      <c r="J23" s="3">
        <f t="shared" si="6"/>
        <v>0.90727356285046667</v>
      </c>
      <c r="K23" s="8">
        <f t="shared" si="7"/>
        <v>1.7495261699956262</v>
      </c>
    </row>
    <row r="24" spans="1:11" ht="15.75" x14ac:dyDescent="0.25">
      <c r="A24" s="3">
        <v>95</v>
      </c>
      <c r="B24" s="3">
        <v>15</v>
      </c>
      <c r="C24" s="3">
        <v>2.7134999999999998</v>
      </c>
      <c r="D24" s="3">
        <f t="shared" si="0"/>
        <v>7.1088606313048929E-5</v>
      </c>
      <c r="E24" s="3">
        <f t="shared" si="1"/>
        <v>232569.63053814124</v>
      </c>
      <c r="F24" s="3">
        <f t="shared" si="2"/>
        <v>16.533050905697163</v>
      </c>
      <c r="G24" s="3">
        <f t="shared" si="3"/>
        <v>2.3502450794588912</v>
      </c>
      <c r="H24" s="3">
        <f t="shared" si="4"/>
        <v>1.9777236052888478</v>
      </c>
      <c r="I24" s="3">
        <f t="shared" si="5"/>
        <v>1.1760912590556813</v>
      </c>
      <c r="J24" s="3">
        <f t="shared" si="6"/>
        <v>0.90727356285046667</v>
      </c>
      <c r="K24" s="8">
        <f t="shared" si="7"/>
        <v>1.7495261699956262</v>
      </c>
    </row>
    <row r="25" spans="1:11" ht="15.75" x14ac:dyDescent="0.25">
      <c r="A25" s="3">
        <v>94</v>
      </c>
      <c r="B25" s="14">
        <v>15</v>
      </c>
      <c r="C25" s="3">
        <v>2.7134999999999998</v>
      </c>
      <c r="D25" s="3">
        <f t="shared" si="0"/>
        <v>7.1088606313048929E-5</v>
      </c>
      <c r="E25" s="3">
        <f t="shared" si="1"/>
        <v>225986.46604161753</v>
      </c>
      <c r="F25" s="3">
        <f t="shared" si="2"/>
        <v>16.065062916509749</v>
      </c>
      <c r="G25" s="3">
        <f t="shared" si="3"/>
        <v>1.1343590161242529</v>
      </c>
      <c r="H25" s="3">
        <f t="shared" si="4"/>
        <v>1.9731278535996986</v>
      </c>
      <c r="I25" s="3">
        <f t="shared" si="5"/>
        <v>1.1760912590556813</v>
      </c>
      <c r="J25" s="3">
        <f t="shared" si="6"/>
        <v>0.9337031593312215</v>
      </c>
      <c r="K25" s="8">
        <f t="shared" si="7"/>
        <v>1.8059582173506834</v>
      </c>
    </row>
    <row r="26" spans="1:11" ht="15.75" x14ac:dyDescent="0.25">
      <c r="A26" s="3">
        <v>96</v>
      </c>
      <c r="B26" s="3">
        <v>15</v>
      </c>
      <c r="C26" s="3">
        <v>2.7134999999999998</v>
      </c>
      <c r="D26" s="3">
        <f t="shared" si="0"/>
        <v>7.1088606313048929E-5</v>
      </c>
      <c r="E26" s="3">
        <f t="shared" si="1"/>
        <v>239272.61216319163</v>
      </c>
      <c r="F26" s="3">
        <f t="shared" si="2"/>
        <v>17.009556527563973</v>
      </c>
      <c r="G26" s="3">
        <f t="shared" si="3"/>
        <v>4.038317437474972</v>
      </c>
      <c r="H26" s="3">
        <f t="shared" si="4"/>
        <v>1.9822712330395684</v>
      </c>
      <c r="I26" s="3">
        <f t="shared" si="5"/>
        <v>1.1760912590556813</v>
      </c>
      <c r="J26" s="3">
        <f t="shared" si="6"/>
        <v>0.88185720631178788</v>
      </c>
      <c r="K26" s="8">
        <f t="shared" si="7"/>
        <v>1.6954210069444444</v>
      </c>
    </row>
    <row r="27" spans="1:11" ht="15.75" x14ac:dyDescent="0.25">
      <c r="A27" s="3">
        <v>96</v>
      </c>
      <c r="B27" s="3">
        <v>15</v>
      </c>
      <c r="C27" s="3">
        <v>2.7134999999999998</v>
      </c>
      <c r="D27" s="3">
        <f t="shared" si="0"/>
        <v>7.1088606313048929E-5</v>
      </c>
      <c r="E27" s="3">
        <f t="shared" si="1"/>
        <v>239272.61216319163</v>
      </c>
      <c r="F27" s="3">
        <f t="shared" si="2"/>
        <v>17.009556527563973</v>
      </c>
      <c r="G27" s="3">
        <f t="shared" si="3"/>
        <v>4.038317437474972</v>
      </c>
      <c r="H27" s="3">
        <f t="shared" si="4"/>
        <v>1.9822712330395684</v>
      </c>
      <c r="I27" s="3">
        <f t="shared" si="5"/>
        <v>1.1760912590556813</v>
      </c>
      <c r="J27" s="3">
        <f t="shared" si="6"/>
        <v>0.88185720631178788</v>
      </c>
      <c r="K27" s="8">
        <f t="shared" si="7"/>
        <v>1.6954210069444444</v>
      </c>
    </row>
    <row r="28" spans="1:11" ht="15.75" x14ac:dyDescent="0.25">
      <c r="A28" s="3">
        <v>94</v>
      </c>
      <c r="B28" s="3">
        <v>15</v>
      </c>
      <c r="C28" s="3">
        <v>2.7134999999999998</v>
      </c>
      <c r="D28" s="3">
        <f t="shared" si="0"/>
        <v>7.1088606313048929E-5</v>
      </c>
      <c r="E28" s="3">
        <f t="shared" si="1"/>
        <v>225986.46604161753</v>
      </c>
      <c r="F28" s="3">
        <f t="shared" si="2"/>
        <v>16.065062916509749</v>
      </c>
      <c r="G28" s="3">
        <f t="shared" si="3"/>
        <v>1.1343590161242529</v>
      </c>
      <c r="H28" s="3">
        <f t="shared" si="4"/>
        <v>1.9731278535996986</v>
      </c>
      <c r="I28" s="3">
        <f t="shared" si="5"/>
        <v>1.1760912590556813</v>
      </c>
      <c r="J28" s="3">
        <f t="shared" si="6"/>
        <v>0.9337031593312215</v>
      </c>
      <c r="K28" s="8">
        <f t="shared" si="7"/>
        <v>1.8059582173506834</v>
      </c>
    </row>
    <row r="29" spans="1:11" ht="15.75" x14ac:dyDescent="0.25">
      <c r="A29" s="3">
        <v>93</v>
      </c>
      <c r="B29" s="3">
        <v>15</v>
      </c>
      <c r="C29" s="3">
        <v>2.7134999999999998</v>
      </c>
      <c r="D29" s="3">
        <f t="shared" si="0"/>
        <v>7.1088606313048929E-5</v>
      </c>
      <c r="E29" s="3">
        <f t="shared" si="1"/>
        <v>219522.21741602084</v>
      </c>
      <c r="F29" s="3">
        <f t="shared" si="2"/>
        <v>15.605528490855038</v>
      </c>
      <c r="G29" s="3">
        <f t="shared" si="3"/>
        <v>0.36666475323717984</v>
      </c>
      <c r="H29" s="3">
        <f t="shared" si="4"/>
        <v>1.968482948553935</v>
      </c>
      <c r="I29" s="3">
        <f t="shared" si="5"/>
        <v>1.1760912590556813</v>
      </c>
      <c r="J29" s="3">
        <f t="shared" si="6"/>
        <v>0.96119782221987016</v>
      </c>
      <c r="K29" s="8">
        <f t="shared" si="7"/>
        <v>1.8648435955676397</v>
      </c>
    </row>
    <row r="30" spans="1:11" ht="15.75" x14ac:dyDescent="0.25">
      <c r="A30" s="3">
        <v>92</v>
      </c>
      <c r="B30" s="3">
        <v>15</v>
      </c>
      <c r="C30" s="3">
        <v>2.7134999999999998</v>
      </c>
      <c r="D30" s="3">
        <f t="shared" si="0"/>
        <v>7.1088606313048929E-5</v>
      </c>
      <c r="E30" s="3">
        <f t="shared" si="1"/>
        <v>213175.98065251709</v>
      </c>
      <c r="F30" s="3">
        <f t="shared" si="2"/>
        <v>15.154383364004923</v>
      </c>
      <c r="G30" s="3">
        <f t="shared" si="3"/>
        <v>2.3834223081476633E-2</v>
      </c>
      <c r="H30" s="3">
        <f t="shared" si="4"/>
        <v>1.9637878273455553</v>
      </c>
      <c r="I30" s="3">
        <f t="shared" si="5"/>
        <v>1.1760912590556813</v>
      </c>
      <c r="J30" s="3">
        <f t="shared" si="6"/>
        <v>0.98981262646610757</v>
      </c>
      <c r="K30" s="8">
        <f t="shared" si="7"/>
        <v>1.9263170872030904</v>
      </c>
    </row>
    <row r="31" spans="1:11" ht="15.75" x14ac:dyDescent="0.25">
      <c r="A31" s="3">
        <v>90</v>
      </c>
      <c r="B31" s="13">
        <v>15</v>
      </c>
      <c r="C31" s="3">
        <v>2.7134999999999998</v>
      </c>
      <c r="D31" s="3">
        <f t="shared" si="0"/>
        <v>7.1088606313048929E-5</v>
      </c>
      <c r="E31" s="3">
        <f t="shared" si="1"/>
        <v>200833.91269060477</v>
      </c>
      <c r="F31" s="3">
        <f t="shared" si="2"/>
        <v>14.277002953571644</v>
      </c>
      <c r="G31" s="3">
        <f t="shared" si="3"/>
        <v>0.52272472914412593</v>
      </c>
      <c r="H31" s="3">
        <f t="shared" si="4"/>
        <v>1.954242509439325</v>
      </c>
      <c r="I31" s="3">
        <f t="shared" si="5"/>
        <v>1.1760912590556813</v>
      </c>
      <c r="J31" s="3">
        <f t="shared" si="6"/>
        <v>1.0506406735909153</v>
      </c>
      <c r="K31" s="8">
        <f t="shared" si="7"/>
        <v>2.0576131687242798</v>
      </c>
    </row>
    <row r="32" spans="1:11" ht="15.75" x14ac:dyDescent="0.25">
      <c r="A32" s="3">
        <v>93</v>
      </c>
      <c r="B32" s="3">
        <v>15</v>
      </c>
      <c r="C32" s="3">
        <v>2.7134999999999998</v>
      </c>
      <c r="D32" s="3">
        <f t="shared" si="0"/>
        <v>7.1088606313048929E-5</v>
      </c>
      <c r="E32" s="3">
        <f t="shared" si="1"/>
        <v>219522.21741602084</v>
      </c>
      <c r="F32" s="3">
        <f t="shared" si="2"/>
        <v>15.605528490855038</v>
      </c>
      <c r="G32" s="3">
        <f t="shared" si="3"/>
        <v>0.36666475323717984</v>
      </c>
      <c r="H32" s="3">
        <f t="shared" si="4"/>
        <v>1.968482948553935</v>
      </c>
      <c r="I32" s="3">
        <f t="shared" si="5"/>
        <v>1.1760912590556813</v>
      </c>
      <c r="J32" s="3">
        <f t="shared" si="6"/>
        <v>0.96119782221987016</v>
      </c>
      <c r="K32" s="8">
        <f t="shared" si="7"/>
        <v>1.8648435955676397</v>
      </c>
    </row>
    <row r="33" spans="1:11" ht="15.75" x14ac:dyDescent="0.25">
      <c r="A33" s="3">
        <v>92</v>
      </c>
      <c r="B33" s="3">
        <v>15</v>
      </c>
      <c r="C33" s="3">
        <v>2.7134999999999998</v>
      </c>
      <c r="D33" s="3">
        <f t="shared" si="0"/>
        <v>7.1088606313048929E-5</v>
      </c>
      <c r="E33" s="3">
        <f t="shared" si="1"/>
        <v>213175.98065251709</v>
      </c>
      <c r="F33" s="3">
        <f t="shared" si="2"/>
        <v>15.154383364004923</v>
      </c>
      <c r="G33" s="3">
        <f t="shared" si="3"/>
        <v>2.3834223081476633E-2</v>
      </c>
      <c r="H33" s="3">
        <f t="shared" si="4"/>
        <v>1.9637878273455553</v>
      </c>
      <c r="I33" s="3">
        <f t="shared" si="5"/>
        <v>1.1760912590556813</v>
      </c>
      <c r="J33" s="3">
        <f t="shared" si="6"/>
        <v>0.98981262646610757</v>
      </c>
      <c r="K33" s="8">
        <f t="shared" si="7"/>
        <v>1.9263170872030904</v>
      </c>
    </row>
    <row r="34" spans="1:11" ht="15.75" x14ac:dyDescent="0.25">
      <c r="A34" s="3">
        <v>93</v>
      </c>
      <c r="B34" s="3">
        <v>15</v>
      </c>
      <c r="C34" s="3">
        <v>2.7134999999999998</v>
      </c>
      <c r="D34" s="3">
        <f t="shared" si="0"/>
        <v>7.1088606313048929E-5</v>
      </c>
      <c r="E34" s="3">
        <f t="shared" si="1"/>
        <v>219522.21741602084</v>
      </c>
      <c r="F34" s="3">
        <f t="shared" si="2"/>
        <v>15.605528490855038</v>
      </c>
      <c r="G34" s="3">
        <f t="shared" si="3"/>
        <v>0.36666475323717984</v>
      </c>
      <c r="H34" s="3">
        <f t="shared" si="4"/>
        <v>1.968482948553935</v>
      </c>
      <c r="I34" s="3">
        <f t="shared" si="5"/>
        <v>1.1760912590556813</v>
      </c>
      <c r="J34" s="3">
        <f t="shared" si="6"/>
        <v>0.96119782221987016</v>
      </c>
      <c r="K34" s="8">
        <f t="shared" si="7"/>
        <v>1.8648435955676397</v>
      </c>
    </row>
    <row r="35" spans="1:11" ht="15.75" x14ac:dyDescent="0.25">
      <c r="A35" s="3">
        <v>94</v>
      </c>
      <c r="B35" s="14">
        <v>15</v>
      </c>
      <c r="C35" s="3">
        <v>2.7134999999999998</v>
      </c>
      <c r="D35" s="3">
        <f t="shared" si="0"/>
        <v>7.1088606313048929E-5</v>
      </c>
      <c r="E35" s="3">
        <f t="shared" si="1"/>
        <v>225986.46604161753</v>
      </c>
      <c r="F35" s="3">
        <f t="shared" si="2"/>
        <v>16.065062916509749</v>
      </c>
      <c r="G35" s="3">
        <f t="shared" si="3"/>
        <v>1.1343590161242529</v>
      </c>
      <c r="H35" s="3">
        <f t="shared" si="4"/>
        <v>1.9731278535996986</v>
      </c>
      <c r="I35" s="3">
        <f t="shared" si="5"/>
        <v>1.1760912590556813</v>
      </c>
      <c r="J35" s="3">
        <f t="shared" si="6"/>
        <v>0.9337031593312215</v>
      </c>
      <c r="K35" s="8">
        <f t="shared" si="7"/>
        <v>1.8059582173506834</v>
      </c>
    </row>
    <row r="36" spans="1:11" ht="15.75" x14ac:dyDescent="0.25">
      <c r="A36" s="3">
        <v>96</v>
      </c>
      <c r="B36" s="3">
        <v>15</v>
      </c>
      <c r="C36" s="3">
        <v>2.7134999999999998</v>
      </c>
      <c r="D36" s="3">
        <f t="shared" si="0"/>
        <v>7.1088606313048929E-5</v>
      </c>
      <c r="E36" s="3">
        <f t="shared" si="1"/>
        <v>239272.61216319163</v>
      </c>
      <c r="F36" s="3">
        <f t="shared" si="2"/>
        <v>17.009556527563973</v>
      </c>
      <c r="G36" s="3">
        <f t="shared" si="3"/>
        <v>4.038317437474972</v>
      </c>
      <c r="H36" s="3">
        <f t="shared" si="4"/>
        <v>1.9822712330395684</v>
      </c>
      <c r="I36" s="3">
        <f t="shared" si="5"/>
        <v>1.1760912590556813</v>
      </c>
      <c r="J36" s="3">
        <f t="shared" si="6"/>
        <v>0.88185720631178788</v>
      </c>
      <c r="K36" s="8">
        <f t="shared" si="7"/>
        <v>1.6954210069444444</v>
      </c>
    </row>
    <row r="37" spans="1:11" ht="15.75" x14ac:dyDescent="0.25">
      <c r="A37" s="3">
        <v>93</v>
      </c>
      <c r="B37" s="3">
        <v>15</v>
      </c>
      <c r="C37" s="3">
        <v>2.7134999999999998</v>
      </c>
      <c r="D37" s="3">
        <f t="shared" si="0"/>
        <v>7.1088606313048929E-5</v>
      </c>
      <c r="E37" s="3">
        <f t="shared" si="1"/>
        <v>219522.21741602084</v>
      </c>
      <c r="F37" s="3">
        <f t="shared" si="2"/>
        <v>15.605528490855038</v>
      </c>
      <c r="G37" s="3">
        <f t="shared" si="3"/>
        <v>0.36666475323717984</v>
      </c>
      <c r="H37" s="3">
        <f t="shared" si="4"/>
        <v>1.968482948553935</v>
      </c>
      <c r="I37" s="3">
        <f t="shared" si="5"/>
        <v>1.1760912590556813</v>
      </c>
      <c r="J37" s="3">
        <f t="shared" si="6"/>
        <v>0.96119782221987016</v>
      </c>
      <c r="K37" s="8">
        <f t="shared" si="7"/>
        <v>1.8648435955676397</v>
      </c>
    </row>
    <row r="38" spans="1:11" ht="15.75" x14ac:dyDescent="0.25">
      <c r="A38" s="3">
        <v>93</v>
      </c>
      <c r="B38" s="3">
        <v>15</v>
      </c>
      <c r="C38" s="3">
        <v>2.7134999999999998</v>
      </c>
      <c r="D38" s="3">
        <f t="shared" si="0"/>
        <v>7.1088606313048929E-5</v>
      </c>
      <c r="E38" s="3">
        <f t="shared" si="1"/>
        <v>219522.21741602084</v>
      </c>
      <c r="F38" s="3">
        <f t="shared" si="2"/>
        <v>15.605528490855038</v>
      </c>
      <c r="G38" s="3">
        <f t="shared" si="3"/>
        <v>0.36666475323717984</v>
      </c>
      <c r="H38" s="3">
        <f t="shared" si="4"/>
        <v>1.968482948553935</v>
      </c>
      <c r="I38" s="3">
        <f t="shared" si="5"/>
        <v>1.1760912590556813</v>
      </c>
      <c r="J38" s="3">
        <f t="shared" si="6"/>
        <v>0.96119782221987016</v>
      </c>
      <c r="K38" s="8">
        <f t="shared" si="7"/>
        <v>1.8648435955676397</v>
      </c>
    </row>
    <row r="39" spans="1:11" ht="15.75" x14ac:dyDescent="0.25">
      <c r="A39" s="3">
        <v>92</v>
      </c>
      <c r="B39" s="3">
        <v>15</v>
      </c>
      <c r="C39" s="3">
        <v>2.7134999999999998</v>
      </c>
      <c r="D39" s="3">
        <f t="shared" si="0"/>
        <v>7.1088606313048929E-5</v>
      </c>
      <c r="E39" s="3">
        <f t="shared" si="1"/>
        <v>213175.98065251709</v>
      </c>
      <c r="F39" s="3">
        <f t="shared" si="2"/>
        <v>15.154383364004923</v>
      </c>
      <c r="G39" s="3">
        <f t="shared" si="3"/>
        <v>2.3834223081476633E-2</v>
      </c>
      <c r="H39" s="3">
        <f t="shared" si="4"/>
        <v>1.9637878273455553</v>
      </c>
      <c r="I39" s="3">
        <f t="shared" si="5"/>
        <v>1.1760912590556813</v>
      </c>
      <c r="J39" s="3">
        <f t="shared" si="6"/>
        <v>0.98981262646610757</v>
      </c>
      <c r="K39" s="8">
        <f t="shared" si="7"/>
        <v>1.9263170872030904</v>
      </c>
    </row>
    <row r="40" spans="1:11" ht="15.75" x14ac:dyDescent="0.25">
      <c r="A40" s="3">
        <v>94</v>
      </c>
      <c r="B40" s="3">
        <v>15</v>
      </c>
      <c r="C40" s="3">
        <v>2.7134999999999998</v>
      </c>
      <c r="D40" s="3">
        <f t="shared" si="0"/>
        <v>7.1088606313048929E-5</v>
      </c>
      <c r="E40" s="3">
        <f t="shared" si="1"/>
        <v>225986.46604161753</v>
      </c>
      <c r="F40" s="3">
        <f t="shared" si="2"/>
        <v>16.065062916509749</v>
      </c>
      <c r="G40" s="3">
        <f t="shared" si="3"/>
        <v>1.1343590161242529</v>
      </c>
      <c r="H40" s="3">
        <f t="shared" si="4"/>
        <v>1.9731278535996986</v>
      </c>
      <c r="I40" s="3">
        <f t="shared" si="5"/>
        <v>1.1760912590556813</v>
      </c>
      <c r="J40" s="3">
        <f t="shared" si="6"/>
        <v>0.9337031593312215</v>
      </c>
      <c r="K40" s="8">
        <f t="shared" si="7"/>
        <v>1.8059582173506834</v>
      </c>
    </row>
    <row r="41" spans="1:11" ht="15.75" x14ac:dyDescent="0.25">
      <c r="A41" s="3">
        <v>93</v>
      </c>
      <c r="B41" s="3">
        <v>15</v>
      </c>
      <c r="C41" s="3">
        <v>2.7134999999999998</v>
      </c>
      <c r="D41" s="3">
        <f t="shared" si="0"/>
        <v>7.1088606313048929E-5</v>
      </c>
      <c r="E41" s="3">
        <f t="shared" si="1"/>
        <v>219522.21741602084</v>
      </c>
      <c r="F41" s="3">
        <f t="shared" si="2"/>
        <v>15.605528490855038</v>
      </c>
      <c r="G41" s="3">
        <f t="shared" si="3"/>
        <v>0.36666475323717984</v>
      </c>
      <c r="H41" s="3">
        <f t="shared" si="4"/>
        <v>1.968482948553935</v>
      </c>
      <c r="I41" s="3">
        <f t="shared" si="5"/>
        <v>1.1760912590556813</v>
      </c>
      <c r="J41" s="3">
        <f t="shared" si="6"/>
        <v>0.96119782221987016</v>
      </c>
      <c r="K41" s="8">
        <f t="shared" si="7"/>
        <v>1.8648435955676397</v>
      </c>
    </row>
    <row r="42" spans="1:11" ht="15.75" x14ac:dyDescent="0.25">
      <c r="A42" s="3">
        <v>93</v>
      </c>
      <c r="B42" s="3">
        <v>15</v>
      </c>
      <c r="C42" s="3">
        <v>2.7134999999999998</v>
      </c>
      <c r="D42" s="3">
        <f t="shared" si="0"/>
        <v>7.1088606313048929E-5</v>
      </c>
      <c r="E42" s="3">
        <f t="shared" si="1"/>
        <v>219522.21741602084</v>
      </c>
      <c r="F42" s="3">
        <f t="shared" si="2"/>
        <v>15.605528490855038</v>
      </c>
      <c r="G42" s="3">
        <f t="shared" si="3"/>
        <v>0.36666475323717984</v>
      </c>
      <c r="H42" s="3">
        <f t="shared" si="4"/>
        <v>1.968482948553935</v>
      </c>
      <c r="I42" s="3">
        <f t="shared" si="5"/>
        <v>1.1760912590556813</v>
      </c>
      <c r="J42" s="3">
        <f t="shared" si="6"/>
        <v>0.96119782221987016</v>
      </c>
      <c r="K42" s="8">
        <f t="shared" si="7"/>
        <v>1.8648435955676397</v>
      </c>
    </row>
    <row r="43" spans="1:11" ht="15.75" x14ac:dyDescent="0.25">
      <c r="A43" s="3">
        <v>94</v>
      </c>
      <c r="B43" s="3">
        <v>15</v>
      </c>
      <c r="C43" s="3">
        <v>2.7134999999999998</v>
      </c>
      <c r="D43" s="3">
        <f t="shared" si="0"/>
        <v>7.1088606313048929E-5</v>
      </c>
      <c r="E43" s="3">
        <f t="shared" si="1"/>
        <v>225986.46604161753</v>
      </c>
      <c r="F43" s="3">
        <f t="shared" si="2"/>
        <v>16.065062916509749</v>
      </c>
      <c r="G43" s="3">
        <f t="shared" si="3"/>
        <v>1.1343590161242529</v>
      </c>
      <c r="H43" s="3">
        <f t="shared" si="4"/>
        <v>1.9731278535996986</v>
      </c>
      <c r="I43" s="3">
        <f t="shared" si="5"/>
        <v>1.1760912590556813</v>
      </c>
      <c r="J43" s="3">
        <f t="shared" si="6"/>
        <v>0.9337031593312215</v>
      </c>
      <c r="K43" s="8">
        <f t="shared" si="7"/>
        <v>1.8059582173506834</v>
      </c>
    </row>
    <row r="44" spans="1:11" ht="15.75" x14ac:dyDescent="0.25">
      <c r="A44" s="3">
        <v>92</v>
      </c>
      <c r="B44" s="3">
        <v>15</v>
      </c>
      <c r="C44" s="3">
        <v>2.7134999999999998</v>
      </c>
      <c r="D44" s="3">
        <f t="shared" si="0"/>
        <v>7.1088606313048929E-5</v>
      </c>
      <c r="E44" s="3">
        <f t="shared" si="1"/>
        <v>213175.98065251709</v>
      </c>
      <c r="F44" s="3">
        <f t="shared" si="2"/>
        <v>15.154383364004923</v>
      </c>
      <c r="G44" s="3">
        <f t="shared" si="3"/>
        <v>2.3834223081476633E-2</v>
      </c>
      <c r="H44" s="3">
        <f t="shared" si="4"/>
        <v>1.9637878273455553</v>
      </c>
      <c r="I44" s="3">
        <f t="shared" si="5"/>
        <v>1.1760912590556813</v>
      </c>
      <c r="J44" s="3">
        <f t="shared" si="6"/>
        <v>0.98981262646610757</v>
      </c>
      <c r="K44" s="8">
        <f t="shared" si="7"/>
        <v>1.9263170872030904</v>
      </c>
    </row>
    <row r="45" spans="1:11" ht="15.75" x14ac:dyDescent="0.25">
      <c r="A45" s="3">
        <v>94</v>
      </c>
      <c r="B45" s="3">
        <v>15</v>
      </c>
      <c r="C45" s="3">
        <v>2.7134999999999998</v>
      </c>
      <c r="D45" s="3">
        <f t="shared" si="0"/>
        <v>7.1088606313048929E-5</v>
      </c>
      <c r="E45" s="3">
        <f t="shared" si="1"/>
        <v>225986.46604161753</v>
      </c>
      <c r="F45" s="3">
        <f t="shared" si="2"/>
        <v>16.065062916509749</v>
      </c>
      <c r="G45" s="3">
        <f t="shared" si="3"/>
        <v>1.1343590161242529</v>
      </c>
      <c r="H45" s="3">
        <f t="shared" si="4"/>
        <v>1.9731278535996986</v>
      </c>
      <c r="I45" s="3">
        <f t="shared" si="5"/>
        <v>1.1760912590556813</v>
      </c>
      <c r="J45" s="3">
        <f t="shared" si="6"/>
        <v>0.9337031593312215</v>
      </c>
      <c r="K45" s="8">
        <f t="shared" si="7"/>
        <v>1.8059582173506834</v>
      </c>
    </row>
    <row r="46" spans="1:11" ht="15.75" x14ac:dyDescent="0.25">
      <c r="A46" s="3">
        <v>95</v>
      </c>
      <c r="B46" s="3">
        <v>15</v>
      </c>
      <c r="C46" s="3">
        <v>2.7134999999999998</v>
      </c>
      <c r="D46" s="3">
        <f t="shared" si="0"/>
        <v>7.1088606313048929E-5</v>
      </c>
      <c r="E46" s="3">
        <f t="shared" si="1"/>
        <v>232569.63053814124</v>
      </c>
      <c r="F46" s="3">
        <f t="shared" si="2"/>
        <v>16.533050905697163</v>
      </c>
      <c r="G46" s="3">
        <f t="shared" si="3"/>
        <v>2.3502450794588912</v>
      </c>
      <c r="H46" s="3">
        <f t="shared" si="4"/>
        <v>1.9777236052888478</v>
      </c>
      <c r="I46" s="3">
        <f t="shared" si="5"/>
        <v>1.1760912590556813</v>
      </c>
      <c r="J46" s="3">
        <f t="shared" si="6"/>
        <v>0.90727356285046667</v>
      </c>
      <c r="K46" s="8">
        <f t="shared" si="7"/>
        <v>1.7495261699956262</v>
      </c>
    </row>
    <row r="47" spans="1:11" ht="15.75" x14ac:dyDescent="0.25">
      <c r="A47" s="3">
        <v>94</v>
      </c>
      <c r="B47" s="3">
        <v>15</v>
      </c>
      <c r="C47" s="3">
        <v>2.7134999999999998</v>
      </c>
      <c r="D47" s="3">
        <f t="shared" si="0"/>
        <v>7.1088606313048929E-5</v>
      </c>
      <c r="E47" s="3">
        <f t="shared" si="1"/>
        <v>225986.46604161753</v>
      </c>
      <c r="F47" s="3">
        <f t="shared" si="2"/>
        <v>16.065062916509749</v>
      </c>
      <c r="G47" s="3">
        <f t="shared" si="3"/>
        <v>1.1343590161242529</v>
      </c>
      <c r="H47" s="3">
        <f t="shared" si="4"/>
        <v>1.9731278535996986</v>
      </c>
      <c r="I47" s="3">
        <f t="shared" si="5"/>
        <v>1.1760912590556813</v>
      </c>
      <c r="J47" s="3">
        <f t="shared" si="6"/>
        <v>0.9337031593312215</v>
      </c>
      <c r="K47" s="8">
        <f t="shared" si="7"/>
        <v>1.8059582173506834</v>
      </c>
    </row>
    <row r="48" spans="1:11" ht="15.75" x14ac:dyDescent="0.25">
      <c r="A48" s="3">
        <v>94</v>
      </c>
      <c r="B48" s="3">
        <v>15</v>
      </c>
      <c r="C48" s="3">
        <v>2.7134999999999998</v>
      </c>
      <c r="D48" s="3">
        <f t="shared" si="0"/>
        <v>7.1088606313048929E-5</v>
      </c>
      <c r="E48" s="3">
        <f t="shared" si="1"/>
        <v>225986.46604161753</v>
      </c>
      <c r="F48" s="3">
        <f t="shared" si="2"/>
        <v>16.065062916509749</v>
      </c>
      <c r="G48" s="3">
        <f t="shared" si="3"/>
        <v>1.1343590161242529</v>
      </c>
      <c r="H48" s="3">
        <f t="shared" si="4"/>
        <v>1.9731278535996986</v>
      </c>
      <c r="I48" s="3">
        <f t="shared" si="5"/>
        <v>1.1760912590556813</v>
      </c>
      <c r="J48" s="3">
        <f t="shared" si="6"/>
        <v>0.9337031593312215</v>
      </c>
      <c r="K48" s="8">
        <f t="shared" si="7"/>
        <v>1.8059582173506834</v>
      </c>
    </row>
    <row r="49" spans="1:11" ht="15.75" x14ac:dyDescent="0.25">
      <c r="A49" s="3">
        <v>94</v>
      </c>
      <c r="B49" s="3">
        <v>15</v>
      </c>
      <c r="C49" s="3">
        <v>2.7134999999999998</v>
      </c>
      <c r="D49" s="3">
        <f t="shared" si="0"/>
        <v>7.1088606313048929E-5</v>
      </c>
      <c r="E49" s="3">
        <f t="shared" si="1"/>
        <v>225986.46604161753</v>
      </c>
      <c r="F49" s="3">
        <f t="shared" si="2"/>
        <v>16.065062916509749</v>
      </c>
      <c r="G49" s="3">
        <f t="shared" si="3"/>
        <v>1.1343590161242529</v>
      </c>
      <c r="H49" s="3">
        <f t="shared" si="4"/>
        <v>1.9731278535996986</v>
      </c>
      <c r="I49" s="3">
        <f t="shared" si="5"/>
        <v>1.1760912590556813</v>
      </c>
      <c r="J49" s="3">
        <f t="shared" si="6"/>
        <v>0.9337031593312215</v>
      </c>
      <c r="K49" s="8">
        <f t="shared" si="7"/>
        <v>1.8059582173506834</v>
      </c>
    </row>
    <row r="50" spans="1:11" ht="15.75" x14ac:dyDescent="0.25">
      <c r="A50" s="3">
        <v>96</v>
      </c>
      <c r="B50" s="3">
        <v>15</v>
      </c>
      <c r="C50" s="3">
        <v>2.7134999999999998</v>
      </c>
      <c r="D50" s="3">
        <f t="shared" si="0"/>
        <v>7.1088606313048929E-5</v>
      </c>
      <c r="E50" s="3">
        <f t="shared" si="1"/>
        <v>239272.61216319163</v>
      </c>
      <c r="F50" s="3">
        <f t="shared" si="2"/>
        <v>17.009556527563973</v>
      </c>
      <c r="G50" s="3">
        <f t="shared" si="3"/>
        <v>4.038317437474972</v>
      </c>
      <c r="H50" s="3">
        <f t="shared" si="4"/>
        <v>1.9822712330395684</v>
      </c>
      <c r="I50" s="3">
        <f t="shared" si="5"/>
        <v>1.1760912590556813</v>
      </c>
      <c r="J50" s="3">
        <f t="shared" si="6"/>
        <v>0.88185720631178788</v>
      </c>
      <c r="K50" s="8">
        <f t="shared" si="7"/>
        <v>1.6954210069444444</v>
      </c>
    </row>
    <row r="51" spans="1:11" ht="15.75" x14ac:dyDescent="0.25">
      <c r="A51" s="3">
        <v>95</v>
      </c>
      <c r="B51" s="14">
        <v>15</v>
      </c>
      <c r="C51" s="3">
        <v>2.7134999999999998</v>
      </c>
      <c r="D51" s="3">
        <f t="shared" si="0"/>
        <v>7.1088606313048929E-5</v>
      </c>
      <c r="E51" s="3">
        <f t="shared" si="1"/>
        <v>232569.63053814124</v>
      </c>
      <c r="F51" s="3">
        <f t="shared" si="2"/>
        <v>16.533050905697163</v>
      </c>
      <c r="G51" s="3">
        <f t="shared" si="3"/>
        <v>2.3502450794588912</v>
      </c>
      <c r="H51" s="3">
        <f t="shared" si="4"/>
        <v>1.9777236052888478</v>
      </c>
      <c r="I51" s="3">
        <f t="shared" si="5"/>
        <v>1.1760912590556813</v>
      </c>
      <c r="J51" s="3">
        <f t="shared" si="6"/>
        <v>0.90727356285046667</v>
      </c>
      <c r="K51" s="8">
        <f t="shared" si="7"/>
        <v>1.7495261699956262</v>
      </c>
    </row>
    <row r="52" spans="1:11" ht="15.75" x14ac:dyDescent="0.25">
      <c r="A52" s="3">
        <v>95</v>
      </c>
      <c r="B52" s="3">
        <v>15</v>
      </c>
      <c r="C52" s="3">
        <v>2.7134999999999998</v>
      </c>
      <c r="D52" s="3">
        <f t="shared" si="0"/>
        <v>7.1088606313048929E-5</v>
      </c>
      <c r="E52" s="3">
        <f t="shared" si="1"/>
        <v>232569.63053814124</v>
      </c>
      <c r="F52" s="3">
        <f t="shared" si="2"/>
        <v>16.533050905697163</v>
      </c>
      <c r="G52" s="3">
        <f t="shared" si="3"/>
        <v>2.3502450794588912</v>
      </c>
      <c r="H52" s="3">
        <f t="shared" si="4"/>
        <v>1.9777236052888478</v>
      </c>
      <c r="I52" s="3">
        <f t="shared" si="5"/>
        <v>1.1760912590556813</v>
      </c>
      <c r="J52" s="3">
        <f t="shared" si="6"/>
        <v>0.90727356285046667</v>
      </c>
      <c r="K52" s="8">
        <f t="shared" si="7"/>
        <v>1.7495261699956262</v>
      </c>
    </row>
    <row r="53" spans="1:11" ht="15.75" x14ac:dyDescent="0.25">
      <c r="A53" s="3">
        <v>95</v>
      </c>
      <c r="B53" s="3">
        <v>15</v>
      </c>
      <c r="C53" s="3">
        <v>2.7134999999999998</v>
      </c>
      <c r="D53" s="3">
        <f t="shared" si="0"/>
        <v>7.1088606313048929E-5</v>
      </c>
      <c r="E53" s="3">
        <f t="shared" si="1"/>
        <v>232569.63053814124</v>
      </c>
      <c r="F53" s="3">
        <f t="shared" si="2"/>
        <v>16.533050905697163</v>
      </c>
      <c r="G53" s="3">
        <f t="shared" si="3"/>
        <v>2.3502450794588912</v>
      </c>
      <c r="H53" s="3">
        <f t="shared" si="4"/>
        <v>1.9777236052888478</v>
      </c>
      <c r="I53" s="3">
        <f t="shared" si="5"/>
        <v>1.1760912590556813</v>
      </c>
      <c r="J53" s="3">
        <f t="shared" si="6"/>
        <v>0.90727356285046667</v>
      </c>
      <c r="K53" s="8">
        <f t="shared" si="7"/>
        <v>1.7495261699956262</v>
      </c>
    </row>
    <row r="54" spans="1:11" ht="15.75" x14ac:dyDescent="0.25">
      <c r="A54" s="3">
        <v>96</v>
      </c>
      <c r="B54" s="14">
        <v>15</v>
      </c>
      <c r="C54" s="3">
        <v>2.7134999999999998</v>
      </c>
      <c r="D54" s="3">
        <f t="shared" si="0"/>
        <v>7.1088606313048929E-5</v>
      </c>
      <c r="E54" s="3">
        <f t="shared" si="1"/>
        <v>239272.61216319163</v>
      </c>
      <c r="F54" s="3">
        <f t="shared" si="2"/>
        <v>17.009556527563973</v>
      </c>
      <c r="G54" s="3">
        <f t="shared" si="3"/>
        <v>4.038317437474972</v>
      </c>
      <c r="H54" s="3">
        <f t="shared" si="4"/>
        <v>1.9822712330395684</v>
      </c>
      <c r="I54" s="3">
        <f t="shared" si="5"/>
        <v>1.1760912590556813</v>
      </c>
      <c r="J54" s="3">
        <f t="shared" si="6"/>
        <v>0.88185720631178788</v>
      </c>
      <c r="K54" s="8">
        <f t="shared" si="7"/>
        <v>1.6954210069444444</v>
      </c>
    </row>
    <row r="55" spans="1:11" ht="15.75" x14ac:dyDescent="0.25">
      <c r="A55" s="3">
        <v>95</v>
      </c>
      <c r="B55" s="3">
        <v>15</v>
      </c>
      <c r="C55" s="3">
        <v>2.7134999999999998</v>
      </c>
      <c r="D55" s="3">
        <f t="shared" si="0"/>
        <v>7.1088606313048929E-5</v>
      </c>
      <c r="E55" s="3">
        <f t="shared" si="1"/>
        <v>232569.63053814124</v>
      </c>
      <c r="F55" s="3">
        <f t="shared" si="2"/>
        <v>16.533050905697163</v>
      </c>
      <c r="G55" s="3">
        <f t="shared" si="3"/>
        <v>2.3502450794588912</v>
      </c>
      <c r="H55" s="3">
        <f t="shared" si="4"/>
        <v>1.9777236052888478</v>
      </c>
      <c r="I55" s="3">
        <f t="shared" si="5"/>
        <v>1.1760912590556813</v>
      </c>
      <c r="J55" s="3">
        <f t="shared" si="6"/>
        <v>0.90727356285046667</v>
      </c>
      <c r="K55" s="8">
        <f t="shared" si="7"/>
        <v>1.7495261699956262</v>
      </c>
    </row>
    <row r="56" spans="1:11" ht="15.75" x14ac:dyDescent="0.25">
      <c r="A56" s="3">
        <v>94</v>
      </c>
      <c r="B56" s="3">
        <v>15</v>
      </c>
      <c r="C56" s="3">
        <v>2.7134999999999998</v>
      </c>
      <c r="D56" s="3">
        <f t="shared" si="0"/>
        <v>7.1088606313048929E-5</v>
      </c>
      <c r="E56" s="3">
        <f t="shared" si="1"/>
        <v>225986.46604161753</v>
      </c>
      <c r="F56" s="3">
        <f t="shared" si="2"/>
        <v>16.065062916509749</v>
      </c>
      <c r="G56" s="3">
        <f t="shared" si="3"/>
        <v>1.1343590161242529</v>
      </c>
      <c r="H56" s="3">
        <f t="shared" si="4"/>
        <v>1.9731278535996986</v>
      </c>
      <c r="I56" s="3">
        <f t="shared" si="5"/>
        <v>1.1760912590556813</v>
      </c>
      <c r="J56" s="3">
        <f t="shared" si="6"/>
        <v>0.9337031593312215</v>
      </c>
      <c r="K56" s="8">
        <f t="shared" si="7"/>
        <v>1.8059582173506834</v>
      </c>
    </row>
    <row r="57" spans="1:11" ht="15.75" x14ac:dyDescent="0.25">
      <c r="A57" s="3">
        <v>95</v>
      </c>
      <c r="B57" s="3">
        <v>15</v>
      </c>
      <c r="C57" s="3">
        <v>2.7134999999999998</v>
      </c>
      <c r="D57" s="3">
        <f t="shared" si="0"/>
        <v>7.1088606313048929E-5</v>
      </c>
      <c r="E57" s="3">
        <f t="shared" si="1"/>
        <v>232569.63053814124</v>
      </c>
      <c r="F57" s="3">
        <f t="shared" si="2"/>
        <v>16.533050905697163</v>
      </c>
      <c r="G57" s="3">
        <f t="shared" si="3"/>
        <v>2.3502450794588912</v>
      </c>
      <c r="H57" s="3">
        <f t="shared" si="4"/>
        <v>1.9777236052888478</v>
      </c>
      <c r="I57" s="3">
        <f t="shared" si="5"/>
        <v>1.1760912590556813</v>
      </c>
      <c r="J57" s="3">
        <f t="shared" si="6"/>
        <v>0.90727356285046667</v>
      </c>
      <c r="K57" s="8">
        <f t="shared" si="7"/>
        <v>1.7495261699956262</v>
      </c>
    </row>
    <row r="58" spans="1:11" ht="15.75" x14ac:dyDescent="0.25">
      <c r="A58" s="3">
        <v>95</v>
      </c>
      <c r="B58" s="3">
        <v>15</v>
      </c>
      <c r="C58" s="3">
        <v>2.7134999999999998</v>
      </c>
      <c r="D58" s="3">
        <f t="shared" si="0"/>
        <v>7.1088606313048929E-5</v>
      </c>
      <c r="E58" s="3">
        <f t="shared" si="1"/>
        <v>232569.63053814124</v>
      </c>
      <c r="F58" s="3">
        <f t="shared" si="2"/>
        <v>16.533050905697163</v>
      </c>
      <c r="G58" s="3">
        <f t="shared" si="3"/>
        <v>2.3502450794588912</v>
      </c>
      <c r="H58" s="3">
        <f t="shared" si="4"/>
        <v>1.9777236052888478</v>
      </c>
      <c r="I58" s="3">
        <f t="shared" si="5"/>
        <v>1.1760912590556813</v>
      </c>
      <c r="J58" s="3">
        <f t="shared" si="6"/>
        <v>0.90727356285046667</v>
      </c>
      <c r="K58" s="8">
        <f t="shared" si="7"/>
        <v>1.7495261699956262</v>
      </c>
    </row>
    <row r="59" spans="1:11" ht="15.75" x14ac:dyDescent="0.25">
      <c r="A59" s="3">
        <v>94</v>
      </c>
      <c r="B59" s="3">
        <v>15</v>
      </c>
      <c r="C59" s="3">
        <v>2.7134999999999998</v>
      </c>
      <c r="D59" s="3">
        <f t="shared" si="0"/>
        <v>7.1088606313048929E-5</v>
      </c>
      <c r="E59" s="3">
        <f t="shared" si="1"/>
        <v>225986.46604161753</v>
      </c>
      <c r="F59" s="3">
        <f t="shared" si="2"/>
        <v>16.065062916509749</v>
      </c>
      <c r="G59" s="3">
        <f t="shared" si="3"/>
        <v>1.1343590161242529</v>
      </c>
      <c r="H59" s="3">
        <f t="shared" si="4"/>
        <v>1.9731278535996986</v>
      </c>
      <c r="I59" s="3">
        <f t="shared" si="5"/>
        <v>1.1760912590556813</v>
      </c>
      <c r="J59" s="3">
        <f t="shared" si="6"/>
        <v>0.9337031593312215</v>
      </c>
      <c r="K59" s="8">
        <f t="shared" si="7"/>
        <v>1.8059582173506834</v>
      </c>
    </row>
    <row r="60" spans="1:11" ht="15.75" x14ac:dyDescent="0.25">
      <c r="A60" s="3">
        <v>96</v>
      </c>
      <c r="B60" s="3">
        <v>15</v>
      </c>
      <c r="C60" s="3">
        <v>2.7134999999999998</v>
      </c>
      <c r="D60" s="3">
        <f t="shared" si="0"/>
        <v>7.1088606313048929E-5</v>
      </c>
      <c r="E60" s="3">
        <f t="shared" si="1"/>
        <v>239272.61216319163</v>
      </c>
      <c r="F60" s="3">
        <f t="shared" si="2"/>
        <v>17.009556527563973</v>
      </c>
      <c r="G60" s="3">
        <f t="shared" si="3"/>
        <v>4.038317437474972</v>
      </c>
      <c r="H60" s="3">
        <f t="shared" si="4"/>
        <v>1.9822712330395684</v>
      </c>
      <c r="I60" s="3">
        <f t="shared" si="5"/>
        <v>1.1760912590556813</v>
      </c>
      <c r="J60" s="3">
        <f t="shared" si="6"/>
        <v>0.88185720631178788</v>
      </c>
      <c r="K60" s="8">
        <f t="shared" si="7"/>
        <v>1.6954210069444444</v>
      </c>
    </row>
    <row r="61" spans="1:11" ht="15.75" x14ac:dyDescent="0.25">
      <c r="A61" s="3">
        <v>95</v>
      </c>
      <c r="B61" s="3">
        <v>15</v>
      </c>
      <c r="C61" s="3">
        <v>2.7134999999999998</v>
      </c>
      <c r="D61" s="3">
        <f t="shared" si="0"/>
        <v>7.1088606313048929E-5</v>
      </c>
      <c r="E61" s="3">
        <f t="shared" si="1"/>
        <v>232569.63053814124</v>
      </c>
      <c r="F61" s="3">
        <f t="shared" si="2"/>
        <v>16.533050905697163</v>
      </c>
      <c r="G61" s="3">
        <f t="shared" si="3"/>
        <v>2.3502450794588912</v>
      </c>
      <c r="H61" s="3">
        <f t="shared" si="4"/>
        <v>1.9777236052888478</v>
      </c>
      <c r="I61" s="3">
        <f t="shared" si="5"/>
        <v>1.1760912590556813</v>
      </c>
      <c r="J61" s="3">
        <f t="shared" si="6"/>
        <v>0.90727356285046667</v>
      </c>
      <c r="K61" s="8">
        <f t="shared" si="7"/>
        <v>1.7495261699956262</v>
      </c>
    </row>
    <row r="62" spans="1:11" ht="15.75" x14ac:dyDescent="0.25">
      <c r="A62" s="3">
        <v>95</v>
      </c>
      <c r="B62" s="3">
        <v>15</v>
      </c>
      <c r="C62" s="3">
        <v>2.7134999999999998</v>
      </c>
      <c r="D62" s="3">
        <f t="shared" si="0"/>
        <v>7.1088606313048929E-5</v>
      </c>
      <c r="E62" s="3">
        <f t="shared" si="1"/>
        <v>232569.63053814124</v>
      </c>
      <c r="F62" s="3">
        <f t="shared" si="2"/>
        <v>16.533050905697163</v>
      </c>
      <c r="G62" s="3">
        <f t="shared" si="3"/>
        <v>2.3502450794588912</v>
      </c>
      <c r="H62" s="3">
        <f t="shared" si="4"/>
        <v>1.9777236052888478</v>
      </c>
      <c r="I62" s="3">
        <f t="shared" si="5"/>
        <v>1.1760912590556813</v>
      </c>
      <c r="J62" s="3">
        <f t="shared" si="6"/>
        <v>0.90727356285046667</v>
      </c>
      <c r="K62" s="8">
        <f t="shared" si="7"/>
        <v>1.7495261699956262</v>
      </c>
    </row>
    <row r="63" spans="1:11" ht="15.75" x14ac:dyDescent="0.25">
      <c r="A63" s="3">
        <v>95</v>
      </c>
      <c r="B63" s="3">
        <v>15</v>
      </c>
      <c r="C63" s="3">
        <v>2.7134999999999998</v>
      </c>
      <c r="D63" s="3">
        <f t="shared" si="0"/>
        <v>7.1088606313048929E-5</v>
      </c>
      <c r="E63" s="3">
        <f t="shared" si="1"/>
        <v>232569.63053814124</v>
      </c>
      <c r="F63" s="3">
        <f t="shared" si="2"/>
        <v>16.533050905697163</v>
      </c>
      <c r="G63" s="3">
        <f t="shared" si="3"/>
        <v>2.3502450794588912</v>
      </c>
      <c r="H63" s="3">
        <f t="shared" si="4"/>
        <v>1.9777236052888478</v>
      </c>
      <c r="I63" s="3">
        <f t="shared" si="5"/>
        <v>1.1760912590556813</v>
      </c>
      <c r="J63" s="3">
        <f t="shared" si="6"/>
        <v>0.90727356285046667</v>
      </c>
      <c r="K63" s="8">
        <f t="shared" si="7"/>
        <v>1.7495261699956262</v>
      </c>
    </row>
    <row r="64" spans="1:11" ht="15.75" x14ac:dyDescent="0.25">
      <c r="A64" s="3">
        <v>94</v>
      </c>
      <c r="B64" s="3">
        <v>15</v>
      </c>
      <c r="C64" s="3">
        <v>2.7134999999999998</v>
      </c>
      <c r="D64" s="3">
        <f t="shared" si="0"/>
        <v>7.1088606313048929E-5</v>
      </c>
      <c r="E64" s="3">
        <f t="shared" si="1"/>
        <v>225986.46604161753</v>
      </c>
      <c r="F64" s="3">
        <f t="shared" si="2"/>
        <v>16.065062916509749</v>
      </c>
      <c r="G64" s="3">
        <f t="shared" si="3"/>
        <v>1.1343590161242529</v>
      </c>
      <c r="H64" s="3">
        <f t="shared" si="4"/>
        <v>1.9731278535996986</v>
      </c>
      <c r="I64" s="3">
        <f t="shared" si="5"/>
        <v>1.1760912590556813</v>
      </c>
      <c r="J64" s="3">
        <f t="shared" si="6"/>
        <v>0.9337031593312215</v>
      </c>
      <c r="K64" s="8">
        <f t="shared" si="7"/>
        <v>1.8059582173506834</v>
      </c>
    </row>
    <row r="65" spans="1:11" ht="15.75" x14ac:dyDescent="0.25">
      <c r="A65" s="3">
        <v>94</v>
      </c>
      <c r="B65" s="3">
        <v>15</v>
      </c>
      <c r="C65" s="3">
        <v>2.7134999999999998</v>
      </c>
      <c r="D65" s="3">
        <f t="shared" si="0"/>
        <v>7.1088606313048929E-5</v>
      </c>
      <c r="E65" s="3">
        <f t="shared" si="1"/>
        <v>225986.46604161753</v>
      </c>
      <c r="F65" s="3">
        <f t="shared" si="2"/>
        <v>16.065062916509749</v>
      </c>
      <c r="G65" s="3">
        <f t="shared" si="3"/>
        <v>1.1343590161242529</v>
      </c>
      <c r="H65" s="3">
        <f t="shared" si="4"/>
        <v>1.9731278535996986</v>
      </c>
      <c r="I65" s="3">
        <f t="shared" si="5"/>
        <v>1.1760912590556813</v>
      </c>
      <c r="J65" s="3">
        <f t="shared" si="6"/>
        <v>0.9337031593312215</v>
      </c>
      <c r="K65" s="8">
        <f t="shared" si="7"/>
        <v>1.8059582173506834</v>
      </c>
    </row>
    <row r="66" spans="1:11" ht="15.75" x14ac:dyDescent="0.25">
      <c r="A66" s="3">
        <v>95</v>
      </c>
      <c r="B66" s="3">
        <v>15</v>
      </c>
      <c r="C66" s="3">
        <v>2.7134999999999998</v>
      </c>
      <c r="D66" s="3">
        <f t="shared" si="0"/>
        <v>7.1088606313048929E-5</v>
      </c>
      <c r="E66" s="3">
        <f t="shared" ref="E66:E129" si="8">A66^C66</f>
        <v>232569.63053814124</v>
      </c>
      <c r="F66" s="3">
        <f t="shared" ref="F66:F129" si="9">D66*E66</f>
        <v>16.533050905697163</v>
      </c>
      <c r="G66" s="3">
        <f t="shared" ref="G66:G129" si="10">(B66-F66)^2</f>
        <v>2.3502450794588912</v>
      </c>
      <c r="H66" s="3">
        <f t="shared" ref="H66:H129" si="11">LOG(A66)</f>
        <v>1.9777236052888478</v>
      </c>
      <c r="I66" s="3">
        <f t="shared" ref="I66:I129" si="12">LOG(B66)</f>
        <v>1.1760912590556813</v>
      </c>
      <c r="J66" s="3">
        <f t="shared" si="6"/>
        <v>0.90727356285046667</v>
      </c>
      <c r="K66" s="8">
        <f t="shared" si="7"/>
        <v>1.7495261699956262</v>
      </c>
    </row>
    <row r="67" spans="1:11" ht="15.75" x14ac:dyDescent="0.25">
      <c r="A67" s="3">
        <v>95</v>
      </c>
      <c r="B67" s="3">
        <v>15</v>
      </c>
      <c r="C67" s="3">
        <v>2.7134999999999998</v>
      </c>
      <c r="D67" s="3">
        <f t="shared" ref="D67:D130" si="13">10^(-4.1482)</f>
        <v>7.1088606313048929E-5</v>
      </c>
      <c r="E67" s="3">
        <f t="shared" si="8"/>
        <v>232569.63053814124</v>
      </c>
      <c r="F67" s="3">
        <f t="shared" si="9"/>
        <v>16.533050905697163</v>
      </c>
      <c r="G67" s="3">
        <f t="shared" si="10"/>
        <v>2.3502450794588912</v>
      </c>
      <c r="H67" s="3">
        <f t="shared" si="11"/>
        <v>1.9777236052888478</v>
      </c>
      <c r="I67" s="3">
        <f t="shared" si="12"/>
        <v>1.1760912590556813</v>
      </c>
      <c r="J67" s="3">
        <f t="shared" ref="J67:J130" si="14">B67/F67</f>
        <v>0.90727356285046667</v>
      </c>
      <c r="K67" s="8">
        <f t="shared" ref="K67:K130" si="15">100*B67*1000/(A67^3)</f>
        <v>1.7495261699956262</v>
      </c>
    </row>
    <row r="68" spans="1:11" ht="15.75" x14ac:dyDescent="0.25">
      <c r="A68" s="3">
        <v>97</v>
      </c>
      <c r="B68" s="3">
        <v>16</v>
      </c>
      <c r="C68" s="3">
        <v>2.7134999999999998</v>
      </c>
      <c r="D68" s="3">
        <f t="shared" si="13"/>
        <v>7.1088606313048929E-5</v>
      </c>
      <c r="E68" s="3">
        <f t="shared" si="8"/>
        <v>246096.30946033713</v>
      </c>
      <c r="F68" s="3">
        <f t="shared" si="9"/>
        <v>17.494643658320165</v>
      </c>
      <c r="G68" s="3">
        <f t="shared" si="10"/>
        <v>2.2339596653566849</v>
      </c>
      <c r="H68" s="3">
        <f t="shared" si="11"/>
        <v>1.9867717342662448</v>
      </c>
      <c r="I68" s="3">
        <f t="shared" si="12"/>
        <v>1.2041199826559248</v>
      </c>
      <c r="J68" s="3">
        <f t="shared" si="14"/>
        <v>0.91456564148939745</v>
      </c>
      <c r="K68" s="8">
        <f t="shared" si="15"/>
        <v>1.753092290447948</v>
      </c>
    </row>
    <row r="69" spans="1:11" ht="15.75" x14ac:dyDescent="0.25">
      <c r="A69" s="3">
        <v>98</v>
      </c>
      <c r="B69" s="3">
        <v>16</v>
      </c>
      <c r="C69" s="3">
        <v>2.7134999999999998</v>
      </c>
      <c r="D69" s="3">
        <f t="shared" si="13"/>
        <v>7.1088606313048929E-5</v>
      </c>
      <c r="E69" s="3">
        <f t="shared" si="8"/>
        <v>253041.61829543617</v>
      </c>
      <c r="F69" s="3">
        <f t="shared" si="9"/>
        <v>17.988375983821062</v>
      </c>
      <c r="G69" s="3">
        <f t="shared" si="10"/>
        <v>3.9536390530363743</v>
      </c>
      <c r="H69" s="3">
        <f t="shared" si="11"/>
        <v>1.9912260756924949</v>
      </c>
      <c r="I69" s="3">
        <f t="shared" si="12"/>
        <v>1.2041199826559248</v>
      </c>
      <c r="J69" s="3">
        <f t="shared" si="14"/>
        <v>0.88946328531216889</v>
      </c>
      <c r="K69" s="8">
        <f t="shared" si="15"/>
        <v>1.6999719504628175</v>
      </c>
    </row>
    <row r="70" spans="1:11" ht="15.75" x14ac:dyDescent="0.25">
      <c r="A70" s="3">
        <v>92</v>
      </c>
      <c r="B70" s="3">
        <v>16</v>
      </c>
      <c r="C70" s="3">
        <v>2.7134999999999998</v>
      </c>
      <c r="D70" s="3">
        <f t="shared" si="13"/>
        <v>7.1088606313048929E-5</v>
      </c>
      <c r="E70" s="3">
        <f t="shared" si="8"/>
        <v>213175.98065251709</v>
      </c>
      <c r="F70" s="3">
        <f t="shared" si="9"/>
        <v>15.154383364004923</v>
      </c>
      <c r="G70" s="3">
        <f t="shared" si="10"/>
        <v>0.71506749507163014</v>
      </c>
      <c r="H70" s="3">
        <f t="shared" si="11"/>
        <v>1.9637878273455553</v>
      </c>
      <c r="I70" s="3">
        <f t="shared" si="12"/>
        <v>1.2041199826559248</v>
      </c>
      <c r="J70" s="3">
        <f t="shared" si="14"/>
        <v>1.0558001348971815</v>
      </c>
      <c r="K70" s="8">
        <f t="shared" si="15"/>
        <v>2.0547382263499632</v>
      </c>
    </row>
    <row r="71" spans="1:11" ht="15.75" x14ac:dyDescent="0.25">
      <c r="A71" s="3">
        <v>94</v>
      </c>
      <c r="B71" s="3">
        <v>16</v>
      </c>
      <c r="C71" s="3">
        <v>2.7134999999999998</v>
      </c>
      <c r="D71" s="3">
        <f t="shared" si="13"/>
        <v>7.1088606313048929E-5</v>
      </c>
      <c r="E71" s="3">
        <f t="shared" si="8"/>
        <v>225986.46604161753</v>
      </c>
      <c r="F71" s="3">
        <f t="shared" si="9"/>
        <v>16.065062916509749</v>
      </c>
      <c r="G71" s="3">
        <f t="shared" si="10"/>
        <v>4.2331831047545893E-3</v>
      </c>
      <c r="H71" s="3">
        <f t="shared" si="11"/>
        <v>1.9731278535996986</v>
      </c>
      <c r="I71" s="3">
        <f t="shared" si="12"/>
        <v>1.2041199826559248</v>
      </c>
      <c r="J71" s="3">
        <f t="shared" si="14"/>
        <v>0.99595003661996961</v>
      </c>
      <c r="K71" s="8">
        <f t="shared" si="15"/>
        <v>1.926355431840729</v>
      </c>
    </row>
    <row r="72" spans="1:11" ht="15.75" x14ac:dyDescent="0.25">
      <c r="A72" s="3">
        <v>96</v>
      </c>
      <c r="B72" s="3">
        <v>16</v>
      </c>
      <c r="C72" s="3">
        <v>2.7134999999999998</v>
      </c>
      <c r="D72" s="3">
        <f t="shared" si="13"/>
        <v>7.1088606313048929E-5</v>
      </c>
      <c r="E72" s="3">
        <f t="shared" si="8"/>
        <v>239272.61216319163</v>
      </c>
      <c r="F72" s="3">
        <f t="shared" si="9"/>
        <v>17.009556527563973</v>
      </c>
      <c r="G72" s="3">
        <f t="shared" si="10"/>
        <v>1.0192043823470267</v>
      </c>
      <c r="H72" s="3">
        <f t="shared" si="11"/>
        <v>1.9822712330395684</v>
      </c>
      <c r="I72" s="3">
        <f t="shared" si="12"/>
        <v>1.2041199826559248</v>
      </c>
      <c r="J72" s="3">
        <f t="shared" si="14"/>
        <v>0.94064768673257371</v>
      </c>
      <c r="K72" s="8">
        <f t="shared" si="15"/>
        <v>1.8084490740740742</v>
      </c>
    </row>
    <row r="73" spans="1:11" ht="15.75" x14ac:dyDescent="0.25">
      <c r="A73" s="3">
        <v>94</v>
      </c>
      <c r="B73" s="3">
        <v>16</v>
      </c>
      <c r="C73" s="3">
        <v>2.7134999999999998</v>
      </c>
      <c r="D73" s="3">
        <f t="shared" si="13"/>
        <v>7.1088606313048929E-5</v>
      </c>
      <c r="E73" s="3">
        <f t="shared" si="8"/>
        <v>225986.46604161753</v>
      </c>
      <c r="F73" s="3">
        <f t="shared" si="9"/>
        <v>16.065062916509749</v>
      </c>
      <c r="G73" s="3">
        <f t="shared" si="10"/>
        <v>4.2331831047545893E-3</v>
      </c>
      <c r="H73" s="3">
        <f t="shared" si="11"/>
        <v>1.9731278535996986</v>
      </c>
      <c r="I73" s="3">
        <f t="shared" si="12"/>
        <v>1.2041199826559248</v>
      </c>
      <c r="J73" s="3">
        <f t="shared" si="14"/>
        <v>0.99595003661996961</v>
      </c>
      <c r="K73" s="8">
        <f t="shared" si="15"/>
        <v>1.926355431840729</v>
      </c>
    </row>
    <row r="74" spans="1:11" ht="15.75" x14ac:dyDescent="0.25">
      <c r="A74" s="3">
        <v>95</v>
      </c>
      <c r="B74" s="13">
        <v>16</v>
      </c>
      <c r="C74" s="3">
        <v>2.7134999999999998</v>
      </c>
      <c r="D74" s="3">
        <f t="shared" si="13"/>
        <v>7.1088606313048929E-5</v>
      </c>
      <c r="E74" s="3">
        <f t="shared" si="8"/>
        <v>232569.63053814124</v>
      </c>
      <c r="F74" s="3">
        <f t="shared" si="9"/>
        <v>16.533050905697163</v>
      </c>
      <c r="G74" s="3">
        <f t="shared" si="10"/>
        <v>0.28414326806456558</v>
      </c>
      <c r="H74" s="3">
        <f t="shared" si="11"/>
        <v>1.9777236052888478</v>
      </c>
      <c r="I74" s="3">
        <f t="shared" si="12"/>
        <v>1.2041199826559248</v>
      </c>
      <c r="J74" s="3">
        <f t="shared" si="14"/>
        <v>0.96775846704049784</v>
      </c>
      <c r="K74" s="8">
        <f t="shared" si="15"/>
        <v>1.8661612479953347</v>
      </c>
    </row>
    <row r="75" spans="1:11" ht="15.75" x14ac:dyDescent="0.25">
      <c r="A75" s="3">
        <v>93</v>
      </c>
      <c r="B75" s="13">
        <v>16</v>
      </c>
      <c r="C75" s="3">
        <v>2.7134999999999998</v>
      </c>
      <c r="D75" s="3">
        <f t="shared" si="13"/>
        <v>7.1088606313048929E-5</v>
      </c>
      <c r="E75" s="3">
        <f t="shared" si="8"/>
        <v>219522.21741602084</v>
      </c>
      <c r="F75" s="3">
        <f t="shared" si="9"/>
        <v>15.605528490855038</v>
      </c>
      <c r="G75" s="3">
        <f t="shared" si="10"/>
        <v>0.15560777152710384</v>
      </c>
      <c r="H75" s="3">
        <f t="shared" si="11"/>
        <v>1.968482948553935</v>
      </c>
      <c r="I75" s="3">
        <f t="shared" si="12"/>
        <v>1.2041199826559248</v>
      </c>
      <c r="J75" s="3">
        <f t="shared" si="14"/>
        <v>1.0252776770345282</v>
      </c>
      <c r="K75" s="8">
        <f t="shared" si="15"/>
        <v>1.9891665019388158</v>
      </c>
    </row>
    <row r="76" spans="1:11" ht="15.75" x14ac:dyDescent="0.25">
      <c r="A76" s="3">
        <v>93</v>
      </c>
      <c r="B76" s="13">
        <v>16</v>
      </c>
      <c r="C76" s="3">
        <v>2.7134999999999998</v>
      </c>
      <c r="D76" s="3">
        <f t="shared" si="13"/>
        <v>7.1088606313048929E-5</v>
      </c>
      <c r="E76" s="3">
        <f t="shared" si="8"/>
        <v>219522.21741602084</v>
      </c>
      <c r="F76" s="3">
        <f t="shared" si="9"/>
        <v>15.605528490855038</v>
      </c>
      <c r="G76" s="3">
        <f t="shared" si="10"/>
        <v>0.15560777152710384</v>
      </c>
      <c r="H76" s="3">
        <f t="shared" si="11"/>
        <v>1.968482948553935</v>
      </c>
      <c r="I76" s="3">
        <f t="shared" si="12"/>
        <v>1.2041199826559248</v>
      </c>
      <c r="J76" s="3">
        <f t="shared" si="14"/>
        <v>1.0252776770345282</v>
      </c>
      <c r="K76" s="8">
        <f t="shared" si="15"/>
        <v>1.9891665019388158</v>
      </c>
    </row>
    <row r="77" spans="1:11" ht="15.75" x14ac:dyDescent="0.25">
      <c r="A77" s="3">
        <v>98</v>
      </c>
      <c r="B77" s="13">
        <v>16</v>
      </c>
      <c r="C77" s="3">
        <v>2.7134999999999998</v>
      </c>
      <c r="D77" s="3">
        <f t="shared" si="13"/>
        <v>7.1088606313048929E-5</v>
      </c>
      <c r="E77" s="3">
        <f t="shared" si="8"/>
        <v>253041.61829543617</v>
      </c>
      <c r="F77" s="3">
        <f t="shared" si="9"/>
        <v>17.988375983821062</v>
      </c>
      <c r="G77" s="3">
        <f t="shared" si="10"/>
        <v>3.9536390530363743</v>
      </c>
      <c r="H77" s="3">
        <f t="shared" si="11"/>
        <v>1.9912260756924949</v>
      </c>
      <c r="I77" s="3">
        <f t="shared" si="12"/>
        <v>1.2041199826559248</v>
      </c>
      <c r="J77" s="3">
        <f t="shared" si="14"/>
        <v>0.88946328531216889</v>
      </c>
      <c r="K77" s="8">
        <f t="shared" si="15"/>
        <v>1.6999719504628175</v>
      </c>
    </row>
    <row r="78" spans="1:11" ht="15.75" x14ac:dyDescent="0.25">
      <c r="A78" s="3">
        <v>94</v>
      </c>
      <c r="B78" s="13">
        <v>16</v>
      </c>
      <c r="C78" s="3">
        <v>2.7134999999999998</v>
      </c>
      <c r="D78" s="3">
        <f t="shared" si="13"/>
        <v>7.1088606313048929E-5</v>
      </c>
      <c r="E78" s="3">
        <f t="shared" si="8"/>
        <v>225986.46604161753</v>
      </c>
      <c r="F78" s="3">
        <f t="shared" si="9"/>
        <v>16.065062916509749</v>
      </c>
      <c r="G78" s="3">
        <f t="shared" si="10"/>
        <v>4.2331831047545893E-3</v>
      </c>
      <c r="H78" s="3">
        <f t="shared" si="11"/>
        <v>1.9731278535996986</v>
      </c>
      <c r="I78" s="3">
        <f t="shared" si="12"/>
        <v>1.2041199826559248</v>
      </c>
      <c r="J78" s="3">
        <f t="shared" si="14"/>
        <v>0.99595003661996961</v>
      </c>
      <c r="K78" s="8">
        <f t="shared" si="15"/>
        <v>1.926355431840729</v>
      </c>
    </row>
    <row r="79" spans="1:11" ht="15.75" x14ac:dyDescent="0.25">
      <c r="A79" s="3">
        <v>95</v>
      </c>
      <c r="B79" s="13">
        <v>16</v>
      </c>
      <c r="C79" s="3">
        <v>2.7134999999999998</v>
      </c>
      <c r="D79" s="3">
        <f t="shared" si="13"/>
        <v>7.1088606313048929E-5</v>
      </c>
      <c r="E79" s="3">
        <f t="shared" si="8"/>
        <v>232569.63053814124</v>
      </c>
      <c r="F79" s="3">
        <f t="shared" si="9"/>
        <v>16.533050905697163</v>
      </c>
      <c r="G79" s="3">
        <f t="shared" si="10"/>
        <v>0.28414326806456558</v>
      </c>
      <c r="H79" s="3">
        <f t="shared" si="11"/>
        <v>1.9777236052888478</v>
      </c>
      <c r="I79" s="3">
        <f t="shared" si="12"/>
        <v>1.2041199826559248</v>
      </c>
      <c r="J79" s="3">
        <f t="shared" si="14"/>
        <v>0.96775846704049784</v>
      </c>
      <c r="K79" s="8">
        <f t="shared" si="15"/>
        <v>1.8661612479953347</v>
      </c>
    </row>
    <row r="80" spans="1:11" ht="15.75" x14ac:dyDescent="0.25">
      <c r="A80" s="3">
        <v>93</v>
      </c>
      <c r="B80" s="3">
        <v>16</v>
      </c>
      <c r="C80" s="3">
        <v>2.7134999999999998</v>
      </c>
      <c r="D80" s="3">
        <f t="shared" si="13"/>
        <v>7.1088606313048929E-5</v>
      </c>
      <c r="E80" s="3">
        <f t="shared" si="8"/>
        <v>219522.21741602084</v>
      </c>
      <c r="F80" s="3">
        <f t="shared" si="9"/>
        <v>15.605528490855038</v>
      </c>
      <c r="G80" s="3">
        <f t="shared" si="10"/>
        <v>0.15560777152710384</v>
      </c>
      <c r="H80" s="3">
        <f t="shared" si="11"/>
        <v>1.968482948553935</v>
      </c>
      <c r="I80" s="3">
        <f t="shared" si="12"/>
        <v>1.2041199826559248</v>
      </c>
      <c r="J80" s="3">
        <f t="shared" si="14"/>
        <v>1.0252776770345282</v>
      </c>
      <c r="K80" s="8">
        <f t="shared" si="15"/>
        <v>1.9891665019388158</v>
      </c>
    </row>
    <row r="81" spans="1:11" ht="15.75" x14ac:dyDescent="0.25">
      <c r="A81" s="3">
        <v>96</v>
      </c>
      <c r="B81" s="3">
        <v>16</v>
      </c>
      <c r="C81" s="3">
        <v>2.7134999999999998</v>
      </c>
      <c r="D81" s="3">
        <f t="shared" si="13"/>
        <v>7.1088606313048929E-5</v>
      </c>
      <c r="E81" s="3">
        <f t="shared" si="8"/>
        <v>239272.61216319163</v>
      </c>
      <c r="F81" s="3">
        <f t="shared" si="9"/>
        <v>17.009556527563973</v>
      </c>
      <c r="G81" s="3">
        <f t="shared" si="10"/>
        <v>1.0192043823470267</v>
      </c>
      <c r="H81" s="3">
        <f t="shared" si="11"/>
        <v>1.9822712330395684</v>
      </c>
      <c r="I81" s="3">
        <f t="shared" si="12"/>
        <v>1.2041199826559248</v>
      </c>
      <c r="J81" s="3">
        <f t="shared" si="14"/>
        <v>0.94064768673257371</v>
      </c>
      <c r="K81" s="8">
        <f t="shared" si="15"/>
        <v>1.8084490740740742</v>
      </c>
    </row>
    <row r="82" spans="1:11" ht="15.75" x14ac:dyDescent="0.25">
      <c r="A82" s="3">
        <v>97</v>
      </c>
      <c r="B82" s="3">
        <v>16</v>
      </c>
      <c r="C82" s="3">
        <v>2.7134999999999998</v>
      </c>
      <c r="D82" s="3">
        <f t="shared" si="13"/>
        <v>7.1088606313048929E-5</v>
      </c>
      <c r="E82" s="3">
        <f t="shared" si="8"/>
        <v>246096.30946033713</v>
      </c>
      <c r="F82" s="3">
        <f t="shared" si="9"/>
        <v>17.494643658320165</v>
      </c>
      <c r="G82" s="3">
        <f t="shared" si="10"/>
        <v>2.2339596653566849</v>
      </c>
      <c r="H82" s="3">
        <f t="shared" si="11"/>
        <v>1.9867717342662448</v>
      </c>
      <c r="I82" s="3">
        <f t="shared" si="12"/>
        <v>1.2041199826559248</v>
      </c>
      <c r="J82" s="3">
        <f t="shared" si="14"/>
        <v>0.91456564148939745</v>
      </c>
      <c r="K82" s="8">
        <f t="shared" si="15"/>
        <v>1.753092290447948</v>
      </c>
    </row>
    <row r="83" spans="1:11" ht="15.75" x14ac:dyDescent="0.25">
      <c r="A83" s="3">
        <v>95</v>
      </c>
      <c r="B83" s="3">
        <v>16</v>
      </c>
      <c r="C83" s="3">
        <v>2.7134999999999998</v>
      </c>
      <c r="D83" s="3">
        <f t="shared" si="13"/>
        <v>7.1088606313048929E-5</v>
      </c>
      <c r="E83" s="3">
        <f t="shared" si="8"/>
        <v>232569.63053814124</v>
      </c>
      <c r="F83" s="3">
        <f t="shared" si="9"/>
        <v>16.533050905697163</v>
      </c>
      <c r="G83" s="3">
        <f t="shared" si="10"/>
        <v>0.28414326806456558</v>
      </c>
      <c r="H83" s="3">
        <f t="shared" si="11"/>
        <v>1.9777236052888478</v>
      </c>
      <c r="I83" s="3">
        <f t="shared" si="12"/>
        <v>1.2041199826559248</v>
      </c>
      <c r="J83" s="3">
        <f t="shared" si="14"/>
        <v>0.96775846704049784</v>
      </c>
      <c r="K83" s="8">
        <f t="shared" si="15"/>
        <v>1.8661612479953347</v>
      </c>
    </row>
    <row r="84" spans="1:11" ht="15.75" x14ac:dyDescent="0.25">
      <c r="A84" s="3">
        <v>94</v>
      </c>
      <c r="B84" s="3">
        <v>16</v>
      </c>
      <c r="C84" s="3">
        <v>2.7134999999999998</v>
      </c>
      <c r="D84" s="3">
        <f t="shared" si="13"/>
        <v>7.1088606313048929E-5</v>
      </c>
      <c r="E84" s="3">
        <f t="shared" si="8"/>
        <v>225986.46604161753</v>
      </c>
      <c r="F84" s="3">
        <f t="shared" si="9"/>
        <v>16.065062916509749</v>
      </c>
      <c r="G84" s="3">
        <f t="shared" si="10"/>
        <v>4.2331831047545893E-3</v>
      </c>
      <c r="H84" s="3">
        <f t="shared" si="11"/>
        <v>1.9731278535996986</v>
      </c>
      <c r="I84" s="3">
        <f t="shared" si="12"/>
        <v>1.2041199826559248</v>
      </c>
      <c r="J84" s="3">
        <f t="shared" si="14"/>
        <v>0.99595003661996961</v>
      </c>
      <c r="K84" s="8">
        <f t="shared" si="15"/>
        <v>1.926355431840729</v>
      </c>
    </row>
    <row r="85" spans="1:11" ht="15.75" x14ac:dyDescent="0.25">
      <c r="A85" s="3">
        <v>97</v>
      </c>
      <c r="B85" s="3">
        <v>16</v>
      </c>
      <c r="C85" s="3">
        <v>2.7134999999999998</v>
      </c>
      <c r="D85" s="3">
        <f t="shared" si="13"/>
        <v>7.1088606313048929E-5</v>
      </c>
      <c r="E85" s="3">
        <f t="shared" si="8"/>
        <v>246096.30946033713</v>
      </c>
      <c r="F85" s="3">
        <f t="shared" si="9"/>
        <v>17.494643658320165</v>
      </c>
      <c r="G85" s="3">
        <f t="shared" si="10"/>
        <v>2.2339596653566849</v>
      </c>
      <c r="H85" s="3">
        <f t="shared" si="11"/>
        <v>1.9867717342662448</v>
      </c>
      <c r="I85" s="3">
        <f t="shared" si="12"/>
        <v>1.2041199826559248</v>
      </c>
      <c r="J85" s="3">
        <f t="shared" si="14"/>
        <v>0.91456564148939745</v>
      </c>
      <c r="K85" s="8">
        <f t="shared" si="15"/>
        <v>1.753092290447948</v>
      </c>
    </row>
    <row r="86" spans="1:11" ht="15.75" x14ac:dyDescent="0.25">
      <c r="A86" s="3">
        <v>94</v>
      </c>
      <c r="B86" s="3">
        <v>16</v>
      </c>
      <c r="C86" s="3">
        <v>2.7134999999999998</v>
      </c>
      <c r="D86" s="3">
        <f t="shared" si="13"/>
        <v>7.1088606313048929E-5</v>
      </c>
      <c r="E86" s="3">
        <f t="shared" si="8"/>
        <v>225986.46604161753</v>
      </c>
      <c r="F86" s="3">
        <f t="shared" si="9"/>
        <v>16.065062916509749</v>
      </c>
      <c r="G86" s="3">
        <f t="shared" si="10"/>
        <v>4.2331831047545893E-3</v>
      </c>
      <c r="H86" s="3">
        <f t="shared" si="11"/>
        <v>1.9731278535996986</v>
      </c>
      <c r="I86" s="3">
        <f t="shared" si="12"/>
        <v>1.2041199826559248</v>
      </c>
      <c r="J86" s="3">
        <f t="shared" si="14"/>
        <v>0.99595003661996961</v>
      </c>
      <c r="K86" s="8">
        <f t="shared" si="15"/>
        <v>1.926355431840729</v>
      </c>
    </row>
    <row r="87" spans="1:11" ht="15.75" x14ac:dyDescent="0.25">
      <c r="A87" s="3">
        <v>97</v>
      </c>
      <c r="B87" s="14">
        <v>16</v>
      </c>
      <c r="C87" s="3">
        <v>2.7134999999999998</v>
      </c>
      <c r="D87" s="3">
        <f t="shared" si="13"/>
        <v>7.1088606313048929E-5</v>
      </c>
      <c r="E87" s="3">
        <f t="shared" si="8"/>
        <v>246096.30946033713</v>
      </c>
      <c r="F87" s="3">
        <f t="shared" si="9"/>
        <v>17.494643658320165</v>
      </c>
      <c r="G87" s="3">
        <f t="shared" si="10"/>
        <v>2.2339596653566849</v>
      </c>
      <c r="H87" s="3">
        <f t="shared" si="11"/>
        <v>1.9867717342662448</v>
      </c>
      <c r="I87" s="3">
        <f t="shared" si="12"/>
        <v>1.2041199826559248</v>
      </c>
      <c r="J87" s="3">
        <f t="shared" si="14"/>
        <v>0.91456564148939745</v>
      </c>
      <c r="K87" s="8">
        <f t="shared" si="15"/>
        <v>1.753092290447948</v>
      </c>
    </row>
    <row r="88" spans="1:11" ht="15.75" x14ac:dyDescent="0.25">
      <c r="A88" s="3">
        <v>96</v>
      </c>
      <c r="B88" s="14">
        <v>16</v>
      </c>
      <c r="C88" s="3">
        <v>2.7134999999999998</v>
      </c>
      <c r="D88" s="3">
        <f t="shared" si="13"/>
        <v>7.1088606313048929E-5</v>
      </c>
      <c r="E88" s="3">
        <f t="shared" si="8"/>
        <v>239272.61216319163</v>
      </c>
      <c r="F88" s="3">
        <f t="shared" si="9"/>
        <v>17.009556527563973</v>
      </c>
      <c r="G88" s="3">
        <f t="shared" si="10"/>
        <v>1.0192043823470267</v>
      </c>
      <c r="H88" s="3">
        <f t="shared" si="11"/>
        <v>1.9822712330395684</v>
      </c>
      <c r="I88" s="3">
        <f t="shared" si="12"/>
        <v>1.2041199826559248</v>
      </c>
      <c r="J88" s="3">
        <f t="shared" si="14"/>
        <v>0.94064768673257371</v>
      </c>
      <c r="K88" s="8">
        <f t="shared" si="15"/>
        <v>1.8084490740740742</v>
      </c>
    </row>
    <row r="89" spans="1:11" ht="15.75" x14ac:dyDescent="0.25">
      <c r="A89" s="3">
        <v>97</v>
      </c>
      <c r="B89" s="3">
        <v>16</v>
      </c>
      <c r="C89" s="3">
        <v>2.7134999999999998</v>
      </c>
      <c r="D89" s="3">
        <f t="shared" si="13"/>
        <v>7.1088606313048929E-5</v>
      </c>
      <c r="E89" s="3">
        <f t="shared" si="8"/>
        <v>246096.30946033713</v>
      </c>
      <c r="F89" s="3">
        <f t="shared" si="9"/>
        <v>17.494643658320165</v>
      </c>
      <c r="G89" s="3">
        <f t="shared" si="10"/>
        <v>2.2339596653566849</v>
      </c>
      <c r="H89" s="3">
        <f t="shared" si="11"/>
        <v>1.9867717342662448</v>
      </c>
      <c r="I89" s="3">
        <f t="shared" si="12"/>
        <v>1.2041199826559248</v>
      </c>
      <c r="J89" s="3">
        <f t="shared" si="14"/>
        <v>0.91456564148939745</v>
      </c>
      <c r="K89" s="8">
        <f t="shared" si="15"/>
        <v>1.753092290447948</v>
      </c>
    </row>
    <row r="90" spans="1:11" ht="15.75" x14ac:dyDescent="0.25">
      <c r="A90" s="3">
        <v>96</v>
      </c>
      <c r="B90" s="3">
        <v>16</v>
      </c>
      <c r="C90" s="3">
        <v>2.7134999999999998</v>
      </c>
      <c r="D90" s="3">
        <f t="shared" si="13"/>
        <v>7.1088606313048929E-5</v>
      </c>
      <c r="E90" s="3">
        <f t="shared" si="8"/>
        <v>239272.61216319163</v>
      </c>
      <c r="F90" s="3">
        <f t="shared" si="9"/>
        <v>17.009556527563973</v>
      </c>
      <c r="G90" s="3">
        <f t="shared" si="10"/>
        <v>1.0192043823470267</v>
      </c>
      <c r="H90" s="3">
        <f t="shared" si="11"/>
        <v>1.9822712330395684</v>
      </c>
      <c r="I90" s="3">
        <f t="shared" si="12"/>
        <v>1.2041199826559248</v>
      </c>
      <c r="J90" s="3">
        <f t="shared" si="14"/>
        <v>0.94064768673257371</v>
      </c>
      <c r="K90" s="8">
        <f t="shared" si="15"/>
        <v>1.8084490740740742</v>
      </c>
    </row>
    <row r="91" spans="1:11" ht="15.75" x14ac:dyDescent="0.25">
      <c r="A91" s="3">
        <v>95</v>
      </c>
      <c r="B91" s="3">
        <v>16</v>
      </c>
      <c r="C91" s="3">
        <v>2.7134999999999998</v>
      </c>
      <c r="D91" s="3">
        <f t="shared" si="13"/>
        <v>7.1088606313048929E-5</v>
      </c>
      <c r="E91" s="3">
        <f t="shared" si="8"/>
        <v>232569.63053814124</v>
      </c>
      <c r="F91" s="3">
        <f t="shared" si="9"/>
        <v>16.533050905697163</v>
      </c>
      <c r="G91" s="3">
        <f t="shared" si="10"/>
        <v>0.28414326806456558</v>
      </c>
      <c r="H91" s="3">
        <f t="shared" si="11"/>
        <v>1.9777236052888478</v>
      </c>
      <c r="I91" s="3">
        <f t="shared" si="12"/>
        <v>1.2041199826559248</v>
      </c>
      <c r="J91" s="3">
        <f t="shared" si="14"/>
        <v>0.96775846704049784</v>
      </c>
      <c r="K91" s="8">
        <f t="shared" si="15"/>
        <v>1.8661612479953347</v>
      </c>
    </row>
    <row r="92" spans="1:11" ht="15.75" x14ac:dyDescent="0.25">
      <c r="A92" s="3">
        <v>98</v>
      </c>
      <c r="B92" s="3">
        <v>16</v>
      </c>
      <c r="C92" s="3">
        <v>2.7134999999999998</v>
      </c>
      <c r="D92" s="3">
        <f t="shared" si="13"/>
        <v>7.1088606313048929E-5</v>
      </c>
      <c r="E92" s="3">
        <f t="shared" si="8"/>
        <v>253041.61829543617</v>
      </c>
      <c r="F92" s="3">
        <f t="shared" si="9"/>
        <v>17.988375983821062</v>
      </c>
      <c r="G92" s="3">
        <f t="shared" si="10"/>
        <v>3.9536390530363743</v>
      </c>
      <c r="H92" s="3">
        <f t="shared" si="11"/>
        <v>1.9912260756924949</v>
      </c>
      <c r="I92" s="3">
        <f t="shared" si="12"/>
        <v>1.2041199826559248</v>
      </c>
      <c r="J92" s="3">
        <f t="shared" si="14"/>
        <v>0.88946328531216889</v>
      </c>
      <c r="K92" s="8">
        <f t="shared" si="15"/>
        <v>1.6999719504628175</v>
      </c>
    </row>
    <row r="93" spans="1:11" ht="15.75" x14ac:dyDescent="0.25">
      <c r="A93" s="3">
        <v>96</v>
      </c>
      <c r="B93" s="3">
        <v>16</v>
      </c>
      <c r="C93" s="3">
        <v>2.7134999999999998</v>
      </c>
      <c r="D93" s="3">
        <f t="shared" si="13"/>
        <v>7.1088606313048929E-5</v>
      </c>
      <c r="E93" s="3">
        <f t="shared" si="8"/>
        <v>239272.61216319163</v>
      </c>
      <c r="F93" s="3">
        <f t="shared" si="9"/>
        <v>17.009556527563973</v>
      </c>
      <c r="G93" s="3">
        <f t="shared" si="10"/>
        <v>1.0192043823470267</v>
      </c>
      <c r="H93" s="3">
        <f t="shared" si="11"/>
        <v>1.9822712330395684</v>
      </c>
      <c r="I93" s="3">
        <f t="shared" si="12"/>
        <v>1.2041199826559248</v>
      </c>
      <c r="J93" s="3">
        <f t="shared" si="14"/>
        <v>0.94064768673257371</v>
      </c>
      <c r="K93" s="8">
        <f t="shared" si="15"/>
        <v>1.8084490740740742</v>
      </c>
    </row>
    <row r="94" spans="1:11" ht="15.75" x14ac:dyDescent="0.25">
      <c r="A94" s="3">
        <v>95</v>
      </c>
      <c r="B94" s="3">
        <v>16</v>
      </c>
      <c r="C94" s="3">
        <v>2.7134999999999998</v>
      </c>
      <c r="D94" s="3">
        <f t="shared" si="13"/>
        <v>7.1088606313048929E-5</v>
      </c>
      <c r="E94" s="3">
        <f t="shared" si="8"/>
        <v>232569.63053814124</v>
      </c>
      <c r="F94" s="3">
        <f t="shared" si="9"/>
        <v>16.533050905697163</v>
      </c>
      <c r="G94" s="3">
        <f t="shared" si="10"/>
        <v>0.28414326806456558</v>
      </c>
      <c r="H94" s="3">
        <f t="shared" si="11"/>
        <v>1.9777236052888478</v>
      </c>
      <c r="I94" s="3">
        <f t="shared" si="12"/>
        <v>1.2041199826559248</v>
      </c>
      <c r="J94" s="3">
        <f t="shared" si="14"/>
        <v>0.96775846704049784</v>
      </c>
      <c r="K94" s="8">
        <f t="shared" si="15"/>
        <v>1.8661612479953347</v>
      </c>
    </row>
    <row r="95" spans="1:11" ht="15.75" x14ac:dyDescent="0.25">
      <c r="A95" s="3">
        <v>95</v>
      </c>
      <c r="B95" s="3">
        <v>16</v>
      </c>
      <c r="C95" s="3">
        <v>2.7134999999999998</v>
      </c>
      <c r="D95" s="3">
        <f t="shared" si="13"/>
        <v>7.1088606313048929E-5</v>
      </c>
      <c r="E95" s="3">
        <f t="shared" si="8"/>
        <v>232569.63053814124</v>
      </c>
      <c r="F95" s="3">
        <f t="shared" si="9"/>
        <v>16.533050905697163</v>
      </c>
      <c r="G95" s="3">
        <f t="shared" si="10"/>
        <v>0.28414326806456558</v>
      </c>
      <c r="H95" s="3">
        <f t="shared" si="11"/>
        <v>1.9777236052888478</v>
      </c>
      <c r="I95" s="3">
        <f t="shared" si="12"/>
        <v>1.2041199826559248</v>
      </c>
      <c r="J95" s="3">
        <f t="shared" si="14"/>
        <v>0.96775846704049784</v>
      </c>
      <c r="K95" s="8">
        <f t="shared" si="15"/>
        <v>1.8661612479953347</v>
      </c>
    </row>
    <row r="96" spans="1:11" ht="15.75" x14ac:dyDescent="0.25">
      <c r="A96" s="3">
        <v>96</v>
      </c>
      <c r="B96" s="3">
        <v>16</v>
      </c>
      <c r="C96" s="3">
        <v>2.7134999999999998</v>
      </c>
      <c r="D96" s="3">
        <f t="shared" si="13"/>
        <v>7.1088606313048929E-5</v>
      </c>
      <c r="E96" s="3">
        <f t="shared" si="8"/>
        <v>239272.61216319163</v>
      </c>
      <c r="F96" s="3">
        <f t="shared" si="9"/>
        <v>17.009556527563973</v>
      </c>
      <c r="G96" s="3">
        <f t="shared" si="10"/>
        <v>1.0192043823470267</v>
      </c>
      <c r="H96" s="3">
        <f t="shared" si="11"/>
        <v>1.9822712330395684</v>
      </c>
      <c r="I96" s="3">
        <f t="shared" si="12"/>
        <v>1.2041199826559248</v>
      </c>
      <c r="J96" s="3">
        <f t="shared" si="14"/>
        <v>0.94064768673257371</v>
      </c>
      <c r="K96" s="8">
        <f t="shared" si="15"/>
        <v>1.8084490740740742</v>
      </c>
    </row>
    <row r="97" spans="1:11" ht="15.75" x14ac:dyDescent="0.25">
      <c r="A97" s="3">
        <v>97</v>
      </c>
      <c r="B97" s="3">
        <v>16</v>
      </c>
      <c r="C97" s="3">
        <v>2.7134999999999998</v>
      </c>
      <c r="D97" s="3">
        <f t="shared" si="13"/>
        <v>7.1088606313048929E-5</v>
      </c>
      <c r="E97" s="3">
        <f t="shared" si="8"/>
        <v>246096.30946033713</v>
      </c>
      <c r="F97" s="3">
        <f t="shared" si="9"/>
        <v>17.494643658320165</v>
      </c>
      <c r="G97" s="3">
        <f t="shared" si="10"/>
        <v>2.2339596653566849</v>
      </c>
      <c r="H97" s="3">
        <f t="shared" si="11"/>
        <v>1.9867717342662448</v>
      </c>
      <c r="I97" s="3">
        <f t="shared" si="12"/>
        <v>1.2041199826559248</v>
      </c>
      <c r="J97" s="3">
        <f t="shared" si="14"/>
        <v>0.91456564148939745</v>
      </c>
      <c r="K97" s="8">
        <f t="shared" si="15"/>
        <v>1.753092290447948</v>
      </c>
    </row>
    <row r="98" spans="1:11" ht="15.75" x14ac:dyDescent="0.25">
      <c r="A98" s="3">
        <v>96</v>
      </c>
      <c r="B98" s="3">
        <v>16</v>
      </c>
      <c r="C98" s="3">
        <v>2.7134999999999998</v>
      </c>
      <c r="D98" s="3">
        <f t="shared" si="13"/>
        <v>7.1088606313048929E-5</v>
      </c>
      <c r="E98" s="3">
        <f t="shared" si="8"/>
        <v>239272.61216319163</v>
      </c>
      <c r="F98" s="3">
        <f t="shared" si="9"/>
        <v>17.009556527563973</v>
      </c>
      <c r="G98" s="3">
        <f t="shared" si="10"/>
        <v>1.0192043823470267</v>
      </c>
      <c r="H98" s="3">
        <f t="shared" si="11"/>
        <v>1.9822712330395684</v>
      </c>
      <c r="I98" s="3">
        <f t="shared" si="12"/>
        <v>1.2041199826559248</v>
      </c>
      <c r="J98" s="3">
        <f t="shared" si="14"/>
        <v>0.94064768673257371</v>
      </c>
      <c r="K98" s="8">
        <f t="shared" si="15"/>
        <v>1.8084490740740742</v>
      </c>
    </row>
    <row r="99" spans="1:11" ht="15.75" x14ac:dyDescent="0.25">
      <c r="A99" s="3">
        <v>94</v>
      </c>
      <c r="B99" s="3">
        <v>16</v>
      </c>
      <c r="C99" s="3">
        <v>2.7134999999999998</v>
      </c>
      <c r="D99" s="3">
        <f t="shared" si="13"/>
        <v>7.1088606313048929E-5</v>
      </c>
      <c r="E99" s="3">
        <f t="shared" si="8"/>
        <v>225986.46604161753</v>
      </c>
      <c r="F99" s="3">
        <f t="shared" si="9"/>
        <v>16.065062916509749</v>
      </c>
      <c r="G99" s="3">
        <f t="shared" si="10"/>
        <v>4.2331831047545893E-3</v>
      </c>
      <c r="H99" s="3">
        <f t="shared" si="11"/>
        <v>1.9731278535996986</v>
      </c>
      <c r="I99" s="3">
        <f t="shared" si="12"/>
        <v>1.2041199826559248</v>
      </c>
      <c r="J99" s="3">
        <f t="shared" si="14"/>
        <v>0.99595003661996961</v>
      </c>
      <c r="K99" s="8">
        <f t="shared" si="15"/>
        <v>1.926355431840729</v>
      </c>
    </row>
    <row r="100" spans="1:11" ht="15.75" x14ac:dyDescent="0.25">
      <c r="A100" s="3">
        <v>95</v>
      </c>
      <c r="B100" s="3">
        <v>16</v>
      </c>
      <c r="C100" s="3">
        <v>2.7134999999999998</v>
      </c>
      <c r="D100" s="3">
        <f t="shared" si="13"/>
        <v>7.1088606313048929E-5</v>
      </c>
      <c r="E100" s="3">
        <f t="shared" si="8"/>
        <v>232569.63053814124</v>
      </c>
      <c r="F100" s="3">
        <f t="shared" si="9"/>
        <v>16.533050905697163</v>
      </c>
      <c r="G100" s="3">
        <f t="shared" si="10"/>
        <v>0.28414326806456558</v>
      </c>
      <c r="H100" s="3">
        <f t="shared" si="11"/>
        <v>1.9777236052888478</v>
      </c>
      <c r="I100" s="3">
        <f t="shared" si="12"/>
        <v>1.2041199826559248</v>
      </c>
      <c r="J100" s="3">
        <f t="shared" si="14"/>
        <v>0.96775846704049784</v>
      </c>
      <c r="K100" s="8">
        <f t="shared" si="15"/>
        <v>1.8661612479953347</v>
      </c>
    </row>
    <row r="101" spans="1:11" ht="15.75" x14ac:dyDescent="0.25">
      <c r="A101" s="3">
        <v>96</v>
      </c>
      <c r="B101" s="14">
        <v>16</v>
      </c>
      <c r="C101" s="3">
        <v>2.7134999999999998</v>
      </c>
      <c r="D101" s="3">
        <f t="shared" si="13"/>
        <v>7.1088606313048929E-5</v>
      </c>
      <c r="E101" s="3">
        <f t="shared" si="8"/>
        <v>239272.61216319163</v>
      </c>
      <c r="F101" s="3">
        <f t="shared" si="9"/>
        <v>17.009556527563973</v>
      </c>
      <c r="G101" s="3">
        <f t="shared" si="10"/>
        <v>1.0192043823470267</v>
      </c>
      <c r="H101" s="3">
        <f t="shared" si="11"/>
        <v>1.9822712330395684</v>
      </c>
      <c r="I101" s="3">
        <f t="shared" si="12"/>
        <v>1.2041199826559248</v>
      </c>
      <c r="J101" s="3">
        <f t="shared" si="14"/>
        <v>0.94064768673257371</v>
      </c>
      <c r="K101" s="8">
        <f t="shared" si="15"/>
        <v>1.8084490740740742</v>
      </c>
    </row>
    <row r="102" spans="1:11" ht="15.75" x14ac:dyDescent="0.25">
      <c r="A102" s="3">
        <v>96</v>
      </c>
      <c r="B102" s="3">
        <v>16</v>
      </c>
      <c r="C102" s="3">
        <v>2.7134999999999998</v>
      </c>
      <c r="D102" s="3">
        <f t="shared" si="13"/>
        <v>7.1088606313048929E-5</v>
      </c>
      <c r="E102" s="3">
        <f t="shared" si="8"/>
        <v>239272.61216319163</v>
      </c>
      <c r="F102" s="3">
        <f t="shared" si="9"/>
        <v>17.009556527563973</v>
      </c>
      <c r="G102" s="3">
        <f t="shared" si="10"/>
        <v>1.0192043823470267</v>
      </c>
      <c r="H102" s="3">
        <f t="shared" si="11"/>
        <v>1.9822712330395684</v>
      </c>
      <c r="I102" s="3">
        <f t="shared" si="12"/>
        <v>1.2041199826559248</v>
      </c>
      <c r="J102" s="3">
        <f t="shared" si="14"/>
        <v>0.94064768673257371</v>
      </c>
      <c r="K102" s="8">
        <f t="shared" si="15"/>
        <v>1.8084490740740742</v>
      </c>
    </row>
    <row r="103" spans="1:11" ht="15.75" x14ac:dyDescent="0.25">
      <c r="A103" s="3">
        <v>95</v>
      </c>
      <c r="B103" s="3">
        <v>16</v>
      </c>
      <c r="C103" s="3">
        <v>2.7134999999999998</v>
      </c>
      <c r="D103" s="3">
        <f t="shared" si="13"/>
        <v>7.1088606313048929E-5</v>
      </c>
      <c r="E103" s="3">
        <f t="shared" si="8"/>
        <v>232569.63053814124</v>
      </c>
      <c r="F103" s="3">
        <f t="shared" si="9"/>
        <v>16.533050905697163</v>
      </c>
      <c r="G103" s="3">
        <f t="shared" si="10"/>
        <v>0.28414326806456558</v>
      </c>
      <c r="H103" s="3">
        <f t="shared" si="11"/>
        <v>1.9777236052888478</v>
      </c>
      <c r="I103" s="3">
        <f t="shared" si="12"/>
        <v>1.2041199826559248</v>
      </c>
      <c r="J103" s="3">
        <f t="shared" si="14"/>
        <v>0.96775846704049784</v>
      </c>
      <c r="K103" s="8">
        <f t="shared" si="15"/>
        <v>1.8661612479953347</v>
      </c>
    </row>
    <row r="104" spans="1:11" ht="15.75" x14ac:dyDescent="0.25">
      <c r="A104" s="3">
        <v>97</v>
      </c>
      <c r="B104" s="3">
        <v>16</v>
      </c>
      <c r="C104" s="3">
        <v>2.7134999999999998</v>
      </c>
      <c r="D104" s="3">
        <f t="shared" si="13"/>
        <v>7.1088606313048929E-5</v>
      </c>
      <c r="E104" s="3">
        <f t="shared" si="8"/>
        <v>246096.30946033713</v>
      </c>
      <c r="F104" s="3">
        <f t="shared" si="9"/>
        <v>17.494643658320165</v>
      </c>
      <c r="G104" s="3">
        <f t="shared" si="10"/>
        <v>2.2339596653566849</v>
      </c>
      <c r="H104" s="3">
        <f t="shared" si="11"/>
        <v>1.9867717342662448</v>
      </c>
      <c r="I104" s="3">
        <f t="shared" si="12"/>
        <v>1.2041199826559248</v>
      </c>
      <c r="J104" s="3">
        <f t="shared" si="14"/>
        <v>0.91456564148939745</v>
      </c>
      <c r="K104" s="8">
        <f t="shared" si="15"/>
        <v>1.753092290447948</v>
      </c>
    </row>
    <row r="105" spans="1:11" ht="15.75" x14ac:dyDescent="0.25">
      <c r="A105" s="3">
        <v>96</v>
      </c>
      <c r="B105" s="14">
        <v>16</v>
      </c>
      <c r="C105" s="3">
        <v>2.7134999999999998</v>
      </c>
      <c r="D105" s="3">
        <f t="shared" si="13"/>
        <v>7.1088606313048929E-5</v>
      </c>
      <c r="E105" s="3">
        <f t="shared" si="8"/>
        <v>239272.61216319163</v>
      </c>
      <c r="F105" s="3">
        <f t="shared" si="9"/>
        <v>17.009556527563973</v>
      </c>
      <c r="G105" s="3">
        <f t="shared" si="10"/>
        <v>1.0192043823470267</v>
      </c>
      <c r="H105" s="3">
        <f t="shared" si="11"/>
        <v>1.9822712330395684</v>
      </c>
      <c r="I105" s="3">
        <f t="shared" si="12"/>
        <v>1.2041199826559248</v>
      </c>
      <c r="J105" s="3">
        <f t="shared" si="14"/>
        <v>0.94064768673257371</v>
      </c>
      <c r="K105" s="8">
        <f t="shared" si="15"/>
        <v>1.8084490740740742</v>
      </c>
    </row>
    <row r="106" spans="1:11" ht="15.75" x14ac:dyDescent="0.25">
      <c r="A106" s="3">
        <v>96</v>
      </c>
      <c r="B106" s="3">
        <v>16</v>
      </c>
      <c r="C106" s="3">
        <v>2.7134999999999998</v>
      </c>
      <c r="D106" s="3">
        <f t="shared" si="13"/>
        <v>7.1088606313048929E-5</v>
      </c>
      <c r="E106" s="3">
        <f t="shared" si="8"/>
        <v>239272.61216319163</v>
      </c>
      <c r="F106" s="3">
        <f t="shared" si="9"/>
        <v>17.009556527563973</v>
      </c>
      <c r="G106" s="3">
        <f t="shared" si="10"/>
        <v>1.0192043823470267</v>
      </c>
      <c r="H106" s="3">
        <f t="shared" si="11"/>
        <v>1.9822712330395684</v>
      </c>
      <c r="I106" s="3">
        <f t="shared" si="12"/>
        <v>1.2041199826559248</v>
      </c>
      <c r="J106" s="3">
        <f t="shared" si="14"/>
        <v>0.94064768673257371</v>
      </c>
      <c r="K106" s="8">
        <f t="shared" si="15"/>
        <v>1.8084490740740742</v>
      </c>
    </row>
    <row r="107" spans="1:11" ht="15.75" x14ac:dyDescent="0.25">
      <c r="A107" s="3">
        <v>96</v>
      </c>
      <c r="B107" s="3">
        <v>16</v>
      </c>
      <c r="C107" s="3">
        <v>2.7134999999999998</v>
      </c>
      <c r="D107" s="3">
        <f t="shared" si="13"/>
        <v>7.1088606313048929E-5</v>
      </c>
      <c r="E107" s="3">
        <f t="shared" si="8"/>
        <v>239272.61216319163</v>
      </c>
      <c r="F107" s="3">
        <f t="shared" si="9"/>
        <v>17.009556527563973</v>
      </c>
      <c r="G107" s="3">
        <f t="shared" si="10"/>
        <v>1.0192043823470267</v>
      </c>
      <c r="H107" s="3">
        <f t="shared" si="11"/>
        <v>1.9822712330395684</v>
      </c>
      <c r="I107" s="3">
        <f t="shared" si="12"/>
        <v>1.2041199826559248</v>
      </c>
      <c r="J107" s="3">
        <f t="shared" si="14"/>
        <v>0.94064768673257371</v>
      </c>
      <c r="K107" s="8">
        <f t="shared" si="15"/>
        <v>1.8084490740740742</v>
      </c>
    </row>
    <row r="108" spans="1:11" ht="15.75" x14ac:dyDescent="0.25">
      <c r="A108" s="3">
        <v>95</v>
      </c>
      <c r="B108" s="3">
        <v>16</v>
      </c>
      <c r="C108" s="3">
        <v>2.7134999999999998</v>
      </c>
      <c r="D108" s="3">
        <f t="shared" si="13"/>
        <v>7.1088606313048929E-5</v>
      </c>
      <c r="E108" s="3">
        <f t="shared" si="8"/>
        <v>232569.63053814124</v>
      </c>
      <c r="F108" s="3">
        <f t="shared" si="9"/>
        <v>16.533050905697163</v>
      </c>
      <c r="G108" s="3">
        <f t="shared" si="10"/>
        <v>0.28414326806456558</v>
      </c>
      <c r="H108" s="3">
        <f t="shared" si="11"/>
        <v>1.9777236052888478</v>
      </c>
      <c r="I108" s="3">
        <f t="shared" si="12"/>
        <v>1.2041199826559248</v>
      </c>
      <c r="J108" s="3">
        <f t="shared" si="14"/>
        <v>0.96775846704049784</v>
      </c>
      <c r="K108" s="8">
        <f t="shared" si="15"/>
        <v>1.8661612479953347</v>
      </c>
    </row>
    <row r="109" spans="1:11" ht="15.75" x14ac:dyDescent="0.25">
      <c r="A109" s="3">
        <v>96</v>
      </c>
      <c r="B109" s="3">
        <v>16</v>
      </c>
      <c r="C109" s="3">
        <v>2.7134999999999998</v>
      </c>
      <c r="D109" s="3">
        <f t="shared" si="13"/>
        <v>7.1088606313048929E-5</v>
      </c>
      <c r="E109" s="3">
        <f t="shared" si="8"/>
        <v>239272.61216319163</v>
      </c>
      <c r="F109" s="3">
        <f t="shared" si="9"/>
        <v>17.009556527563973</v>
      </c>
      <c r="G109" s="3">
        <f t="shared" si="10"/>
        <v>1.0192043823470267</v>
      </c>
      <c r="H109" s="3">
        <f t="shared" si="11"/>
        <v>1.9822712330395684</v>
      </c>
      <c r="I109" s="3">
        <f t="shared" si="12"/>
        <v>1.2041199826559248</v>
      </c>
      <c r="J109" s="3">
        <f t="shared" si="14"/>
        <v>0.94064768673257371</v>
      </c>
      <c r="K109" s="8">
        <f t="shared" si="15"/>
        <v>1.8084490740740742</v>
      </c>
    </row>
    <row r="110" spans="1:11" ht="15.75" x14ac:dyDescent="0.25">
      <c r="A110" s="3">
        <v>96</v>
      </c>
      <c r="B110" s="3">
        <v>16</v>
      </c>
      <c r="C110" s="3">
        <v>2.7134999999999998</v>
      </c>
      <c r="D110" s="3">
        <f t="shared" si="13"/>
        <v>7.1088606313048929E-5</v>
      </c>
      <c r="E110" s="3">
        <f t="shared" si="8"/>
        <v>239272.61216319163</v>
      </c>
      <c r="F110" s="3">
        <f t="shared" si="9"/>
        <v>17.009556527563973</v>
      </c>
      <c r="G110" s="3">
        <f t="shared" si="10"/>
        <v>1.0192043823470267</v>
      </c>
      <c r="H110" s="3">
        <f t="shared" si="11"/>
        <v>1.9822712330395684</v>
      </c>
      <c r="I110" s="3">
        <f t="shared" si="12"/>
        <v>1.2041199826559248</v>
      </c>
      <c r="J110" s="3">
        <f t="shared" si="14"/>
        <v>0.94064768673257371</v>
      </c>
      <c r="K110" s="8">
        <f t="shared" si="15"/>
        <v>1.8084490740740742</v>
      </c>
    </row>
    <row r="111" spans="1:11" ht="15.75" x14ac:dyDescent="0.25">
      <c r="A111" s="3">
        <v>97</v>
      </c>
      <c r="B111" s="3">
        <v>16</v>
      </c>
      <c r="C111" s="3">
        <v>2.7134999999999998</v>
      </c>
      <c r="D111" s="3">
        <f t="shared" si="13"/>
        <v>7.1088606313048929E-5</v>
      </c>
      <c r="E111" s="3">
        <f t="shared" si="8"/>
        <v>246096.30946033713</v>
      </c>
      <c r="F111" s="3">
        <f t="shared" si="9"/>
        <v>17.494643658320165</v>
      </c>
      <c r="G111" s="3">
        <f t="shared" si="10"/>
        <v>2.2339596653566849</v>
      </c>
      <c r="H111" s="3">
        <f t="shared" si="11"/>
        <v>1.9867717342662448</v>
      </c>
      <c r="I111" s="3">
        <f t="shared" si="12"/>
        <v>1.2041199826559248</v>
      </c>
      <c r="J111" s="3">
        <f t="shared" si="14"/>
        <v>0.91456564148939745</v>
      </c>
      <c r="K111" s="8">
        <f t="shared" si="15"/>
        <v>1.753092290447948</v>
      </c>
    </row>
    <row r="112" spans="1:11" ht="15.75" x14ac:dyDescent="0.25">
      <c r="A112" s="3">
        <v>96</v>
      </c>
      <c r="B112" s="3">
        <v>16</v>
      </c>
      <c r="C112" s="3">
        <v>2.7134999999999998</v>
      </c>
      <c r="D112" s="3">
        <f t="shared" si="13"/>
        <v>7.1088606313048929E-5</v>
      </c>
      <c r="E112" s="3">
        <f t="shared" si="8"/>
        <v>239272.61216319163</v>
      </c>
      <c r="F112" s="3">
        <f t="shared" si="9"/>
        <v>17.009556527563973</v>
      </c>
      <c r="G112" s="3">
        <f t="shared" si="10"/>
        <v>1.0192043823470267</v>
      </c>
      <c r="H112" s="3">
        <f t="shared" si="11"/>
        <v>1.9822712330395684</v>
      </c>
      <c r="I112" s="3">
        <f t="shared" si="12"/>
        <v>1.2041199826559248</v>
      </c>
      <c r="J112" s="3">
        <f t="shared" si="14"/>
        <v>0.94064768673257371</v>
      </c>
      <c r="K112" s="8">
        <f t="shared" si="15"/>
        <v>1.8084490740740742</v>
      </c>
    </row>
    <row r="113" spans="1:11" ht="15.75" x14ac:dyDescent="0.25">
      <c r="A113" s="3">
        <v>96</v>
      </c>
      <c r="B113" s="3">
        <v>16</v>
      </c>
      <c r="C113" s="3">
        <v>2.7134999999999998</v>
      </c>
      <c r="D113" s="3">
        <f t="shared" si="13"/>
        <v>7.1088606313048929E-5</v>
      </c>
      <c r="E113" s="3">
        <f t="shared" si="8"/>
        <v>239272.61216319163</v>
      </c>
      <c r="F113" s="3">
        <f t="shared" si="9"/>
        <v>17.009556527563973</v>
      </c>
      <c r="G113" s="3">
        <f t="shared" si="10"/>
        <v>1.0192043823470267</v>
      </c>
      <c r="H113" s="3">
        <f t="shared" si="11"/>
        <v>1.9822712330395684</v>
      </c>
      <c r="I113" s="3">
        <f t="shared" si="12"/>
        <v>1.2041199826559248</v>
      </c>
      <c r="J113" s="3">
        <f t="shared" si="14"/>
        <v>0.94064768673257371</v>
      </c>
      <c r="K113" s="8">
        <f t="shared" si="15"/>
        <v>1.8084490740740742</v>
      </c>
    </row>
    <row r="114" spans="1:11" ht="15.75" x14ac:dyDescent="0.25">
      <c r="A114" s="3">
        <v>96</v>
      </c>
      <c r="B114" s="3">
        <v>16</v>
      </c>
      <c r="C114" s="3">
        <v>2.7134999999999998</v>
      </c>
      <c r="D114" s="3">
        <f t="shared" si="13"/>
        <v>7.1088606313048929E-5</v>
      </c>
      <c r="E114" s="3">
        <f t="shared" si="8"/>
        <v>239272.61216319163</v>
      </c>
      <c r="F114" s="3">
        <f t="shared" si="9"/>
        <v>17.009556527563973</v>
      </c>
      <c r="G114" s="3">
        <f t="shared" si="10"/>
        <v>1.0192043823470267</v>
      </c>
      <c r="H114" s="3">
        <f t="shared" si="11"/>
        <v>1.9822712330395684</v>
      </c>
      <c r="I114" s="3">
        <f t="shared" si="12"/>
        <v>1.2041199826559248</v>
      </c>
      <c r="J114" s="3">
        <f t="shared" si="14"/>
        <v>0.94064768673257371</v>
      </c>
      <c r="K114" s="8">
        <f t="shared" si="15"/>
        <v>1.8084490740740742</v>
      </c>
    </row>
    <row r="115" spans="1:11" ht="15.75" x14ac:dyDescent="0.25">
      <c r="A115" s="3">
        <v>95</v>
      </c>
      <c r="B115" s="3">
        <v>16</v>
      </c>
      <c r="C115" s="3">
        <v>2.7134999999999998</v>
      </c>
      <c r="D115" s="3">
        <f t="shared" si="13"/>
        <v>7.1088606313048929E-5</v>
      </c>
      <c r="E115" s="3">
        <f t="shared" si="8"/>
        <v>232569.63053814124</v>
      </c>
      <c r="F115" s="3">
        <f t="shared" si="9"/>
        <v>16.533050905697163</v>
      </c>
      <c r="G115" s="3">
        <f t="shared" si="10"/>
        <v>0.28414326806456558</v>
      </c>
      <c r="H115" s="3">
        <f t="shared" si="11"/>
        <v>1.9777236052888478</v>
      </c>
      <c r="I115" s="3">
        <f t="shared" si="12"/>
        <v>1.2041199826559248</v>
      </c>
      <c r="J115" s="3">
        <f t="shared" si="14"/>
        <v>0.96775846704049784</v>
      </c>
      <c r="K115" s="8">
        <f t="shared" si="15"/>
        <v>1.8661612479953347</v>
      </c>
    </row>
    <row r="116" spans="1:11" ht="15.75" x14ac:dyDescent="0.25">
      <c r="A116" s="3">
        <v>96</v>
      </c>
      <c r="B116" s="3">
        <v>16</v>
      </c>
      <c r="C116" s="3">
        <v>2.7134999999999998</v>
      </c>
      <c r="D116" s="3">
        <f t="shared" si="13"/>
        <v>7.1088606313048929E-5</v>
      </c>
      <c r="E116" s="3">
        <f t="shared" si="8"/>
        <v>239272.61216319163</v>
      </c>
      <c r="F116" s="3">
        <f t="shared" si="9"/>
        <v>17.009556527563973</v>
      </c>
      <c r="G116" s="3">
        <f t="shared" si="10"/>
        <v>1.0192043823470267</v>
      </c>
      <c r="H116" s="3">
        <f t="shared" si="11"/>
        <v>1.9822712330395684</v>
      </c>
      <c r="I116" s="3">
        <f t="shared" si="12"/>
        <v>1.2041199826559248</v>
      </c>
      <c r="J116" s="3">
        <f t="shared" si="14"/>
        <v>0.94064768673257371</v>
      </c>
      <c r="K116" s="8">
        <f t="shared" si="15"/>
        <v>1.8084490740740742</v>
      </c>
    </row>
    <row r="117" spans="1:11" ht="15.75" x14ac:dyDescent="0.25">
      <c r="A117" s="3">
        <v>96</v>
      </c>
      <c r="B117" s="3">
        <v>16</v>
      </c>
      <c r="C117" s="3">
        <v>2.7134999999999998</v>
      </c>
      <c r="D117" s="3">
        <f t="shared" si="13"/>
        <v>7.1088606313048929E-5</v>
      </c>
      <c r="E117" s="3">
        <f t="shared" si="8"/>
        <v>239272.61216319163</v>
      </c>
      <c r="F117" s="3">
        <f t="shared" si="9"/>
        <v>17.009556527563973</v>
      </c>
      <c r="G117" s="3">
        <f t="shared" si="10"/>
        <v>1.0192043823470267</v>
      </c>
      <c r="H117" s="3">
        <f t="shared" si="11"/>
        <v>1.9822712330395684</v>
      </c>
      <c r="I117" s="3">
        <f t="shared" si="12"/>
        <v>1.2041199826559248</v>
      </c>
      <c r="J117" s="3">
        <f t="shared" si="14"/>
        <v>0.94064768673257371</v>
      </c>
      <c r="K117" s="8">
        <f t="shared" si="15"/>
        <v>1.8084490740740742</v>
      </c>
    </row>
    <row r="118" spans="1:11" ht="15.75" x14ac:dyDescent="0.25">
      <c r="A118" s="3">
        <v>88</v>
      </c>
      <c r="B118" s="3">
        <v>17</v>
      </c>
      <c r="C118" s="3">
        <v>2.7134999999999998</v>
      </c>
      <c r="D118" s="3">
        <f t="shared" si="13"/>
        <v>7.1088606313048929E-5</v>
      </c>
      <c r="E118" s="3">
        <f t="shared" si="8"/>
        <v>188952.97358792945</v>
      </c>
      <c r="F118" s="3">
        <f t="shared" si="9"/>
        <v>13.432403551072248</v>
      </c>
      <c r="G118" s="3">
        <f t="shared" si="10"/>
        <v>12.727744422401905</v>
      </c>
      <c r="H118" s="3">
        <f t="shared" si="11"/>
        <v>1.9444826721501687</v>
      </c>
      <c r="I118" s="3">
        <f t="shared" si="12"/>
        <v>1.2304489213782739</v>
      </c>
      <c r="J118" s="3">
        <f t="shared" si="14"/>
        <v>1.2655962825538372</v>
      </c>
      <c r="K118" s="8">
        <f t="shared" si="15"/>
        <v>2.49459992486852</v>
      </c>
    </row>
    <row r="119" spans="1:11" ht="15.75" x14ac:dyDescent="0.25">
      <c r="A119" s="3">
        <v>98</v>
      </c>
      <c r="B119" s="3">
        <v>17</v>
      </c>
      <c r="C119" s="3">
        <v>2.7134999999999998</v>
      </c>
      <c r="D119" s="3">
        <f t="shared" si="13"/>
        <v>7.1088606313048929E-5</v>
      </c>
      <c r="E119" s="3">
        <f t="shared" si="8"/>
        <v>253041.61829543617</v>
      </c>
      <c r="F119" s="3">
        <f t="shared" si="9"/>
        <v>17.988375983821062</v>
      </c>
      <c r="G119" s="3">
        <f t="shared" si="10"/>
        <v>0.97688708539425129</v>
      </c>
      <c r="H119" s="3">
        <f t="shared" si="11"/>
        <v>1.9912260756924949</v>
      </c>
      <c r="I119" s="3">
        <f t="shared" si="12"/>
        <v>1.2304489213782739</v>
      </c>
      <c r="J119" s="3">
        <f t="shared" si="14"/>
        <v>0.94505474064417949</v>
      </c>
      <c r="K119" s="8">
        <f t="shared" si="15"/>
        <v>1.8062201973667436</v>
      </c>
    </row>
    <row r="120" spans="1:11" ht="15.75" x14ac:dyDescent="0.25">
      <c r="A120" s="3">
        <v>100</v>
      </c>
      <c r="B120" s="3">
        <v>17</v>
      </c>
      <c r="C120" s="3">
        <v>2.7134999999999998</v>
      </c>
      <c r="D120" s="3">
        <f t="shared" si="13"/>
        <v>7.1088606313048929E-5</v>
      </c>
      <c r="E120" s="3">
        <f t="shared" si="8"/>
        <v>267300.64086633141</v>
      </c>
      <c r="F120" s="3">
        <f t="shared" si="9"/>
        <v>19.00203002577231</v>
      </c>
      <c r="G120" s="3">
        <f t="shared" si="10"/>
        <v>4.0081242240938764</v>
      </c>
      <c r="H120" s="3">
        <f t="shared" si="11"/>
        <v>2</v>
      </c>
      <c r="I120" s="3">
        <f t="shared" si="12"/>
        <v>1.2304489213782739</v>
      </c>
      <c r="J120" s="3">
        <f t="shared" si="14"/>
        <v>0.8946412555365415</v>
      </c>
      <c r="K120" s="8">
        <f t="shared" si="15"/>
        <v>1.7</v>
      </c>
    </row>
    <row r="121" spans="1:11" ht="15.75" x14ac:dyDescent="0.25">
      <c r="A121" s="3">
        <v>98</v>
      </c>
      <c r="B121" s="3">
        <v>17</v>
      </c>
      <c r="C121" s="3">
        <v>2.7134999999999998</v>
      </c>
      <c r="D121" s="3">
        <f t="shared" si="13"/>
        <v>7.1088606313048929E-5</v>
      </c>
      <c r="E121" s="3">
        <f t="shared" si="8"/>
        <v>253041.61829543617</v>
      </c>
      <c r="F121" s="3">
        <f t="shared" si="9"/>
        <v>17.988375983821062</v>
      </c>
      <c r="G121" s="3">
        <f t="shared" si="10"/>
        <v>0.97688708539425129</v>
      </c>
      <c r="H121" s="3">
        <f t="shared" si="11"/>
        <v>1.9912260756924949</v>
      </c>
      <c r="I121" s="3">
        <f t="shared" si="12"/>
        <v>1.2304489213782739</v>
      </c>
      <c r="J121" s="3">
        <f t="shared" si="14"/>
        <v>0.94505474064417949</v>
      </c>
      <c r="K121" s="8">
        <f t="shared" si="15"/>
        <v>1.8062201973667436</v>
      </c>
    </row>
    <row r="122" spans="1:11" ht="15.75" x14ac:dyDescent="0.25">
      <c r="A122" s="3">
        <v>96</v>
      </c>
      <c r="B122" s="3">
        <v>17</v>
      </c>
      <c r="C122" s="3">
        <v>2.7134999999999998</v>
      </c>
      <c r="D122" s="3">
        <f t="shared" si="13"/>
        <v>7.1088606313048929E-5</v>
      </c>
      <c r="E122" s="3">
        <f t="shared" si="8"/>
        <v>239272.61216319163</v>
      </c>
      <c r="F122" s="3">
        <f t="shared" si="9"/>
        <v>17.009556527563973</v>
      </c>
      <c r="G122" s="3">
        <f t="shared" si="10"/>
        <v>9.1327219080972847E-5</v>
      </c>
      <c r="H122" s="3">
        <f t="shared" si="11"/>
        <v>1.9822712330395684</v>
      </c>
      <c r="I122" s="3">
        <f t="shared" si="12"/>
        <v>1.2304489213782739</v>
      </c>
      <c r="J122" s="3">
        <f t="shared" si="14"/>
        <v>0.99943816715335954</v>
      </c>
      <c r="K122" s="8">
        <f t="shared" si="15"/>
        <v>1.9214771412037037</v>
      </c>
    </row>
    <row r="123" spans="1:11" ht="15.75" x14ac:dyDescent="0.25">
      <c r="A123" s="3">
        <v>98</v>
      </c>
      <c r="B123" s="3">
        <v>17</v>
      </c>
      <c r="C123" s="3">
        <v>2.7134999999999998</v>
      </c>
      <c r="D123" s="3">
        <f t="shared" si="13"/>
        <v>7.1088606313048929E-5</v>
      </c>
      <c r="E123" s="3">
        <f t="shared" si="8"/>
        <v>253041.61829543617</v>
      </c>
      <c r="F123" s="3">
        <f t="shared" si="9"/>
        <v>17.988375983821062</v>
      </c>
      <c r="G123" s="3">
        <f t="shared" si="10"/>
        <v>0.97688708539425129</v>
      </c>
      <c r="H123" s="3">
        <f t="shared" si="11"/>
        <v>1.9912260756924949</v>
      </c>
      <c r="I123" s="3">
        <f t="shared" si="12"/>
        <v>1.2304489213782739</v>
      </c>
      <c r="J123" s="3">
        <f t="shared" si="14"/>
        <v>0.94505474064417949</v>
      </c>
      <c r="K123" s="8">
        <f t="shared" si="15"/>
        <v>1.8062201973667436</v>
      </c>
    </row>
    <row r="124" spans="1:11" ht="15.75" x14ac:dyDescent="0.25">
      <c r="A124" s="3">
        <v>97</v>
      </c>
      <c r="B124" s="3">
        <v>17</v>
      </c>
      <c r="C124" s="3">
        <v>2.7134999999999998</v>
      </c>
      <c r="D124" s="3">
        <f t="shared" si="13"/>
        <v>7.1088606313048929E-5</v>
      </c>
      <c r="E124" s="3">
        <f t="shared" si="8"/>
        <v>246096.30946033713</v>
      </c>
      <c r="F124" s="3">
        <f t="shared" si="9"/>
        <v>17.494643658320165</v>
      </c>
      <c r="G124" s="3">
        <f t="shared" si="10"/>
        <v>0.24467234871635568</v>
      </c>
      <c r="H124" s="3">
        <f t="shared" si="11"/>
        <v>1.9867717342662448</v>
      </c>
      <c r="I124" s="3">
        <f t="shared" si="12"/>
        <v>1.2304489213782739</v>
      </c>
      <c r="J124" s="3">
        <f t="shared" si="14"/>
        <v>0.97172599408248472</v>
      </c>
      <c r="K124" s="8">
        <f t="shared" si="15"/>
        <v>1.8626605586009446</v>
      </c>
    </row>
    <row r="125" spans="1:11" ht="15.75" x14ac:dyDescent="0.25">
      <c r="A125" s="3">
        <v>93</v>
      </c>
      <c r="B125" s="3">
        <v>17</v>
      </c>
      <c r="C125" s="3">
        <v>2.7134999999999998</v>
      </c>
      <c r="D125" s="3">
        <f t="shared" si="13"/>
        <v>7.1088606313048929E-5</v>
      </c>
      <c r="E125" s="3">
        <f t="shared" si="8"/>
        <v>219522.21741602084</v>
      </c>
      <c r="F125" s="3">
        <f t="shared" si="9"/>
        <v>15.605528490855038</v>
      </c>
      <c r="G125" s="3">
        <f t="shared" si="10"/>
        <v>1.9445507898170278</v>
      </c>
      <c r="H125" s="3">
        <f t="shared" si="11"/>
        <v>1.968482948553935</v>
      </c>
      <c r="I125" s="3">
        <f t="shared" si="12"/>
        <v>1.2304489213782739</v>
      </c>
      <c r="J125" s="3">
        <f t="shared" si="14"/>
        <v>1.0893575318491862</v>
      </c>
      <c r="K125" s="8">
        <f t="shared" si="15"/>
        <v>2.1134894083099915</v>
      </c>
    </row>
    <row r="126" spans="1:11" ht="15.75" x14ac:dyDescent="0.25">
      <c r="A126" s="3">
        <v>97</v>
      </c>
      <c r="B126" s="3">
        <v>17</v>
      </c>
      <c r="C126" s="3">
        <v>2.7134999999999998</v>
      </c>
      <c r="D126" s="3">
        <f t="shared" si="13"/>
        <v>7.1088606313048929E-5</v>
      </c>
      <c r="E126" s="3">
        <f t="shared" si="8"/>
        <v>246096.30946033713</v>
      </c>
      <c r="F126" s="3">
        <f t="shared" si="9"/>
        <v>17.494643658320165</v>
      </c>
      <c r="G126" s="3">
        <f t="shared" si="10"/>
        <v>0.24467234871635568</v>
      </c>
      <c r="H126" s="3">
        <f t="shared" si="11"/>
        <v>1.9867717342662448</v>
      </c>
      <c r="I126" s="3">
        <f t="shared" si="12"/>
        <v>1.2304489213782739</v>
      </c>
      <c r="J126" s="3">
        <f t="shared" si="14"/>
        <v>0.97172599408248472</v>
      </c>
      <c r="K126" s="8">
        <f t="shared" si="15"/>
        <v>1.8626605586009446</v>
      </c>
    </row>
    <row r="127" spans="1:11" ht="15.75" x14ac:dyDescent="0.25">
      <c r="A127" s="3">
        <v>94</v>
      </c>
      <c r="B127" s="3">
        <v>17</v>
      </c>
      <c r="C127" s="3">
        <v>2.7134999999999998</v>
      </c>
      <c r="D127" s="3">
        <f t="shared" si="13"/>
        <v>7.1088606313048929E-5</v>
      </c>
      <c r="E127" s="3">
        <f t="shared" si="8"/>
        <v>225986.46604161753</v>
      </c>
      <c r="F127" s="3">
        <f t="shared" si="9"/>
        <v>16.065062916509749</v>
      </c>
      <c r="G127" s="3">
        <f t="shared" si="10"/>
        <v>0.87410735008525631</v>
      </c>
      <c r="H127" s="3">
        <f t="shared" si="11"/>
        <v>1.9731278535996986</v>
      </c>
      <c r="I127" s="3">
        <f t="shared" si="12"/>
        <v>1.2304489213782739</v>
      </c>
      <c r="J127" s="3">
        <f t="shared" si="14"/>
        <v>1.0581969139087177</v>
      </c>
      <c r="K127" s="8">
        <f t="shared" si="15"/>
        <v>2.0467526463307744</v>
      </c>
    </row>
    <row r="128" spans="1:11" ht="15.75" x14ac:dyDescent="0.25">
      <c r="A128" s="3">
        <v>95</v>
      </c>
      <c r="B128" s="3">
        <v>17</v>
      </c>
      <c r="C128" s="3">
        <v>2.7134999999999998</v>
      </c>
      <c r="D128" s="3">
        <f t="shared" si="13"/>
        <v>7.1088606313048929E-5</v>
      </c>
      <c r="E128" s="3">
        <f t="shared" si="8"/>
        <v>232569.63053814124</v>
      </c>
      <c r="F128" s="3">
        <f t="shared" si="9"/>
        <v>16.533050905697163</v>
      </c>
      <c r="G128" s="3">
        <f t="shared" si="10"/>
        <v>0.21804145667023991</v>
      </c>
      <c r="H128" s="3">
        <f t="shared" si="11"/>
        <v>1.9777236052888478</v>
      </c>
      <c r="I128" s="3">
        <f t="shared" si="12"/>
        <v>1.2304489213782739</v>
      </c>
      <c r="J128" s="3">
        <f t="shared" si="14"/>
        <v>1.028243371230529</v>
      </c>
      <c r="K128" s="8">
        <f t="shared" si="15"/>
        <v>1.982796325995043</v>
      </c>
    </row>
    <row r="129" spans="1:11" ht="15.75" x14ac:dyDescent="0.25">
      <c r="A129" s="3">
        <v>95</v>
      </c>
      <c r="B129" s="3">
        <v>17</v>
      </c>
      <c r="C129" s="3">
        <v>2.7134999999999998</v>
      </c>
      <c r="D129" s="3">
        <f t="shared" si="13"/>
        <v>7.1088606313048929E-5</v>
      </c>
      <c r="E129" s="3">
        <f t="shared" si="8"/>
        <v>232569.63053814124</v>
      </c>
      <c r="F129" s="3">
        <f t="shared" si="9"/>
        <v>16.533050905697163</v>
      </c>
      <c r="G129" s="3">
        <f t="shared" si="10"/>
        <v>0.21804145667023991</v>
      </c>
      <c r="H129" s="3">
        <f t="shared" si="11"/>
        <v>1.9777236052888478</v>
      </c>
      <c r="I129" s="3">
        <f t="shared" si="12"/>
        <v>1.2304489213782739</v>
      </c>
      <c r="J129" s="3">
        <f t="shared" si="14"/>
        <v>1.028243371230529</v>
      </c>
      <c r="K129" s="8">
        <f t="shared" si="15"/>
        <v>1.982796325995043</v>
      </c>
    </row>
    <row r="130" spans="1:11" ht="15.75" x14ac:dyDescent="0.25">
      <c r="A130" s="3">
        <v>98</v>
      </c>
      <c r="B130" s="3">
        <v>17</v>
      </c>
      <c r="C130" s="3">
        <v>2.7134999999999998</v>
      </c>
      <c r="D130" s="3">
        <f t="shared" si="13"/>
        <v>7.1088606313048929E-5</v>
      </c>
      <c r="E130" s="3">
        <f t="shared" ref="E130:E193" si="16">A130^C130</f>
        <v>253041.61829543617</v>
      </c>
      <c r="F130" s="3">
        <f t="shared" ref="F130:F193" si="17">D130*E130</f>
        <v>17.988375983821062</v>
      </c>
      <c r="G130" s="3">
        <f t="shared" ref="G130:G193" si="18">(B130-F130)^2</f>
        <v>0.97688708539425129</v>
      </c>
      <c r="H130" s="3">
        <f t="shared" ref="H130:H193" si="19">LOG(A130)</f>
        <v>1.9912260756924949</v>
      </c>
      <c r="I130" s="3">
        <f t="shared" ref="I130:I193" si="20">LOG(B130)</f>
        <v>1.2304489213782739</v>
      </c>
      <c r="J130" s="3">
        <f t="shared" si="14"/>
        <v>0.94505474064417949</v>
      </c>
      <c r="K130" s="8">
        <f t="shared" si="15"/>
        <v>1.8062201973667436</v>
      </c>
    </row>
    <row r="131" spans="1:11" ht="15.75" x14ac:dyDescent="0.25">
      <c r="A131" s="3">
        <v>96</v>
      </c>
      <c r="B131" s="13">
        <v>17</v>
      </c>
      <c r="C131" s="3">
        <v>2.7134999999999998</v>
      </c>
      <c r="D131" s="3">
        <f t="shared" ref="D131:D194" si="21">10^(-4.1482)</f>
        <v>7.1088606313048929E-5</v>
      </c>
      <c r="E131" s="3">
        <f t="shared" si="16"/>
        <v>239272.61216319163</v>
      </c>
      <c r="F131" s="3">
        <f t="shared" si="17"/>
        <v>17.009556527563973</v>
      </c>
      <c r="G131" s="3">
        <f t="shared" si="18"/>
        <v>9.1327219080972847E-5</v>
      </c>
      <c r="H131" s="3">
        <f t="shared" si="19"/>
        <v>1.9822712330395684</v>
      </c>
      <c r="I131" s="3">
        <f t="shared" si="20"/>
        <v>1.2304489213782739</v>
      </c>
      <c r="J131" s="3">
        <f t="shared" ref="J131:J194" si="22">B131/F131</f>
        <v>0.99943816715335954</v>
      </c>
      <c r="K131" s="8">
        <f t="shared" ref="K131:K194" si="23">100*B131*1000/(A131^3)</f>
        <v>1.9214771412037037</v>
      </c>
    </row>
    <row r="132" spans="1:11" ht="15.75" x14ac:dyDescent="0.25">
      <c r="A132" s="3">
        <v>100</v>
      </c>
      <c r="B132" s="13">
        <v>17</v>
      </c>
      <c r="C132" s="3">
        <v>2.7134999999999998</v>
      </c>
      <c r="D132" s="3">
        <f t="shared" si="21"/>
        <v>7.1088606313048929E-5</v>
      </c>
      <c r="E132" s="3">
        <f t="shared" si="16"/>
        <v>267300.64086633141</v>
      </c>
      <c r="F132" s="3">
        <f t="shared" si="17"/>
        <v>19.00203002577231</v>
      </c>
      <c r="G132" s="3">
        <f t="shared" si="18"/>
        <v>4.0081242240938764</v>
      </c>
      <c r="H132" s="3">
        <f t="shared" si="19"/>
        <v>2</v>
      </c>
      <c r="I132" s="3">
        <f t="shared" si="20"/>
        <v>1.2304489213782739</v>
      </c>
      <c r="J132" s="3">
        <f t="shared" si="22"/>
        <v>0.8946412555365415</v>
      </c>
      <c r="K132" s="8">
        <f t="shared" si="23"/>
        <v>1.7</v>
      </c>
    </row>
    <row r="133" spans="1:11" ht="15.75" x14ac:dyDescent="0.25">
      <c r="A133" s="3">
        <v>97</v>
      </c>
      <c r="B133" s="14">
        <v>17</v>
      </c>
      <c r="C133" s="3">
        <v>2.7134999999999998</v>
      </c>
      <c r="D133" s="3">
        <f t="shared" si="21"/>
        <v>7.1088606313048929E-5</v>
      </c>
      <c r="E133" s="3">
        <f t="shared" si="16"/>
        <v>246096.30946033713</v>
      </c>
      <c r="F133" s="3">
        <f t="shared" si="17"/>
        <v>17.494643658320165</v>
      </c>
      <c r="G133" s="3">
        <f t="shared" si="18"/>
        <v>0.24467234871635568</v>
      </c>
      <c r="H133" s="3">
        <f t="shared" si="19"/>
        <v>1.9867717342662448</v>
      </c>
      <c r="I133" s="3">
        <f t="shared" si="20"/>
        <v>1.2304489213782739</v>
      </c>
      <c r="J133" s="3">
        <f t="shared" si="22"/>
        <v>0.97172599408248472</v>
      </c>
      <c r="K133" s="8">
        <f t="shared" si="23"/>
        <v>1.8626605586009446</v>
      </c>
    </row>
    <row r="134" spans="1:11" ht="15.75" x14ac:dyDescent="0.25">
      <c r="A134" s="3">
        <v>98</v>
      </c>
      <c r="B134" s="3">
        <v>17</v>
      </c>
      <c r="C134" s="3">
        <v>2.7134999999999998</v>
      </c>
      <c r="D134" s="3">
        <f t="shared" si="21"/>
        <v>7.1088606313048929E-5</v>
      </c>
      <c r="E134" s="3">
        <f t="shared" si="16"/>
        <v>253041.61829543617</v>
      </c>
      <c r="F134" s="3">
        <f t="shared" si="17"/>
        <v>17.988375983821062</v>
      </c>
      <c r="G134" s="3">
        <f t="shared" si="18"/>
        <v>0.97688708539425129</v>
      </c>
      <c r="H134" s="3">
        <f t="shared" si="19"/>
        <v>1.9912260756924949</v>
      </c>
      <c r="I134" s="3">
        <f t="shared" si="20"/>
        <v>1.2304489213782739</v>
      </c>
      <c r="J134" s="3">
        <f t="shared" si="22"/>
        <v>0.94505474064417949</v>
      </c>
      <c r="K134" s="8">
        <f t="shared" si="23"/>
        <v>1.8062201973667436</v>
      </c>
    </row>
    <row r="135" spans="1:11" ht="15.75" x14ac:dyDescent="0.25">
      <c r="A135" s="3">
        <v>101</v>
      </c>
      <c r="B135" s="3">
        <v>17</v>
      </c>
      <c r="C135" s="3">
        <v>2.7134999999999998</v>
      </c>
      <c r="D135" s="3">
        <f t="shared" si="21"/>
        <v>7.1088606313048929E-5</v>
      </c>
      <c r="E135" s="3">
        <f t="shared" si="16"/>
        <v>274616.13326036395</v>
      </c>
      <c r="F135" s="3">
        <f t="shared" si="17"/>
        <v>19.522078184557795</v>
      </c>
      <c r="G135" s="3">
        <f t="shared" si="18"/>
        <v>6.3608783690223447</v>
      </c>
      <c r="H135" s="3">
        <f t="shared" si="19"/>
        <v>2.0043213737826426</v>
      </c>
      <c r="I135" s="3">
        <f t="shared" si="20"/>
        <v>1.2304489213782739</v>
      </c>
      <c r="J135" s="3">
        <f t="shared" si="22"/>
        <v>0.87080892921775155</v>
      </c>
      <c r="K135" s="8">
        <f t="shared" si="23"/>
        <v>1.6500032514769956</v>
      </c>
    </row>
    <row r="136" spans="1:11" ht="15.75" x14ac:dyDescent="0.25">
      <c r="A136" s="3">
        <v>102</v>
      </c>
      <c r="B136" s="3">
        <v>17</v>
      </c>
      <c r="C136" s="3">
        <v>2.7134999999999998</v>
      </c>
      <c r="D136" s="3">
        <f t="shared" si="21"/>
        <v>7.1088606313048929E-5</v>
      </c>
      <c r="E136" s="3">
        <f t="shared" si="16"/>
        <v>282056.79457572935</v>
      </c>
      <c r="F136" s="3">
        <f t="shared" si="17"/>
        <v>20.051024427514538</v>
      </c>
      <c r="G136" s="3">
        <f t="shared" si="18"/>
        <v>9.3087500572904105</v>
      </c>
      <c r="H136" s="3">
        <f t="shared" si="19"/>
        <v>2.0086001717619175</v>
      </c>
      <c r="I136" s="3">
        <f t="shared" si="20"/>
        <v>1.2304489213782739</v>
      </c>
      <c r="J136" s="3">
        <f t="shared" si="22"/>
        <v>0.84783698017305076</v>
      </c>
      <c r="K136" s="8">
        <f t="shared" si="23"/>
        <v>1.6019479687299756</v>
      </c>
    </row>
    <row r="137" spans="1:11" ht="15.75" x14ac:dyDescent="0.25">
      <c r="A137" s="3">
        <v>98</v>
      </c>
      <c r="B137" s="3">
        <v>17</v>
      </c>
      <c r="C137" s="3">
        <v>2.7134999999999998</v>
      </c>
      <c r="D137" s="3">
        <f t="shared" si="21"/>
        <v>7.1088606313048929E-5</v>
      </c>
      <c r="E137" s="3">
        <f t="shared" si="16"/>
        <v>253041.61829543617</v>
      </c>
      <c r="F137" s="3">
        <f t="shared" si="17"/>
        <v>17.988375983821062</v>
      </c>
      <c r="G137" s="3">
        <f t="shared" si="18"/>
        <v>0.97688708539425129</v>
      </c>
      <c r="H137" s="3">
        <f t="shared" si="19"/>
        <v>1.9912260756924949</v>
      </c>
      <c r="I137" s="3">
        <f t="shared" si="20"/>
        <v>1.2304489213782739</v>
      </c>
      <c r="J137" s="3">
        <f t="shared" si="22"/>
        <v>0.94505474064417949</v>
      </c>
      <c r="K137" s="8">
        <f t="shared" si="23"/>
        <v>1.8062201973667436</v>
      </c>
    </row>
    <row r="138" spans="1:11" ht="15.75" x14ac:dyDescent="0.25">
      <c r="A138" s="3">
        <v>94</v>
      </c>
      <c r="B138" s="3">
        <v>17</v>
      </c>
      <c r="C138" s="3">
        <v>2.7134999999999998</v>
      </c>
      <c r="D138" s="3">
        <f t="shared" si="21"/>
        <v>7.1088606313048929E-5</v>
      </c>
      <c r="E138" s="3">
        <f t="shared" si="16"/>
        <v>225986.46604161753</v>
      </c>
      <c r="F138" s="3">
        <f t="shared" si="17"/>
        <v>16.065062916509749</v>
      </c>
      <c r="G138" s="3">
        <f t="shared" si="18"/>
        <v>0.87410735008525631</v>
      </c>
      <c r="H138" s="3">
        <f t="shared" si="19"/>
        <v>1.9731278535996986</v>
      </c>
      <c r="I138" s="3">
        <f t="shared" si="20"/>
        <v>1.2304489213782739</v>
      </c>
      <c r="J138" s="3">
        <f t="shared" si="22"/>
        <v>1.0581969139087177</v>
      </c>
      <c r="K138" s="8">
        <f t="shared" si="23"/>
        <v>2.0467526463307744</v>
      </c>
    </row>
    <row r="139" spans="1:11" ht="15.75" x14ac:dyDescent="0.25">
      <c r="A139" s="3">
        <v>95</v>
      </c>
      <c r="B139" s="3">
        <v>17</v>
      </c>
      <c r="C139" s="3">
        <v>2.7134999999999998</v>
      </c>
      <c r="D139" s="3">
        <f t="shared" si="21"/>
        <v>7.1088606313048929E-5</v>
      </c>
      <c r="E139" s="3">
        <f t="shared" si="16"/>
        <v>232569.63053814124</v>
      </c>
      <c r="F139" s="3">
        <f t="shared" si="17"/>
        <v>16.533050905697163</v>
      </c>
      <c r="G139" s="3">
        <f t="shared" si="18"/>
        <v>0.21804145667023991</v>
      </c>
      <c r="H139" s="3">
        <f t="shared" si="19"/>
        <v>1.9777236052888478</v>
      </c>
      <c r="I139" s="3">
        <f t="shared" si="20"/>
        <v>1.2304489213782739</v>
      </c>
      <c r="J139" s="3">
        <f t="shared" si="22"/>
        <v>1.028243371230529</v>
      </c>
      <c r="K139" s="8">
        <f t="shared" si="23"/>
        <v>1.982796325995043</v>
      </c>
    </row>
    <row r="140" spans="1:11" ht="15.75" x14ac:dyDescent="0.25">
      <c r="A140" s="3">
        <v>94</v>
      </c>
      <c r="B140" s="3">
        <v>17</v>
      </c>
      <c r="C140" s="3">
        <v>2.7134999999999998</v>
      </c>
      <c r="D140" s="3">
        <f t="shared" si="21"/>
        <v>7.1088606313048929E-5</v>
      </c>
      <c r="E140" s="3">
        <f t="shared" si="16"/>
        <v>225986.46604161753</v>
      </c>
      <c r="F140" s="3">
        <f t="shared" si="17"/>
        <v>16.065062916509749</v>
      </c>
      <c r="G140" s="3">
        <f t="shared" si="18"/>
        <v>0.87410735008525631</v>
      </c>
      <c r="H140" s="3">
        <f t="shared" si="19"/>
        <v>1.9731278535996986</v>
      </c>
      <c r="I140" s="3">
        <f t="shared" si="20"/>
        <v>1.2304489213782739</v>
      </c>
      <c r="J140" s="3">
        <f t="shared" si="22"/>
        <v>1.0581969139087177</v>
      </c>
      <c r="K140" s="8">
        <f t="shared" si="23"/>
        <v>2.0467526463307744</v>
      </c>
    </row>
    <row r="141" spans="1:11" ht="15.75" x14ac:dyDescent="0.25">
      <c r="A141" s="3">
        <v>93</v>
      </c>
      <c r="B141" s="3">
        <v>17</v>
      </c>
      <c r="C141" s="3">
        <v>2.7134999999999998</v>
      </c>
      <c r="D141" s="3">
        <f t="shared" si="21"/>
        <v>7.1088606313048929E-5</v>
      </c>
      <c r="E141" s="3">
        <f t="shared" si="16"/>
        <v>219522.21741602084</v>
      </c>
      <c r="F141" s="3">
        <f t="shared" si="17"/>
        <v>15.605528490855038</v>
      </c>
      <c r="G141" s="3">
        <f t="shared" si="18"/>
        <v>1.9445507898170278</v>
      </c>
      <c r="H141" s="3">
        <f t="shared" si="19"/>
        <v>1.968482948553935</v>
      </c>
      <c r="I141" s="3">
        <f t="shared" si="20"/>
        <v>1.2304489213782739</v>
      </c>
      <c r="J141" s="3">
        <f t="shared" si="22"/>
        <v>1.0893575318491862</v>
      </c>
      <c r="K141" s="8">
        <f t="shared" si="23"/>
        <v>2.1134894083099915</v>
      </c>
    </row>
    <row r="142" spans="1:11" ht="15.75" x14ac:dyDescent="0.25">
      <c r="A142" s="3">
        <v>98</v>
      </c>
      <c r="B142" s="3">
        <v>17</v>
      </c>
      <c r="C142" s="3">
        <v>2.7134999999999998</v>
      </c>
      <c r="D142" s="3">
        <f t="shared" si="21"/>
        <v>7.1088606313048929E-5</v>
      </c>
      <c r="E142" s="3">
        <f t="shared" si="16"/>
        <v>253041.61829543617</v>
      </c>
      <c r="F142" s="3">
        <f t="shared" si="17"/>
        <v>17.988375983821062</v>
      </c>
      <c r="G142" s="3">
        <f t="shared" si="18"/>
        <v>0.97688708539425129</v>
      </c>
      <c r="H142" s="3">
        <f t="shared" si="19"/>
        <v>1.9912260756924949</v>
      </c>
      <c r="I142" s="3">
        <f t="shared" si="20"/>
        <v>1.2304489213782739</v>
      </c>
      <c r="J142" s="3">
        <f t="shared" si="22"/>
        <v>0.94505474064417949</v>
      </c>
      <c r="K142" s="8">
        <f t="shared" si="23"/>
        <v>1.8062201973667436</v>
      </c>
    </row>
    <row r="143" spans="1:11" ht="15.75" x14ac:dyDescent="0.25">
      <c r="A143" s="3">
        <v>96</v>
      </c>
      <c r="B143" s="3">
        <v>17</v>
      </c>
      <c r="C143" s="3">
        <v>2.7134999999999998</v>
      </c>
      <c r="D143" s="3">
        <f t="shared" si="21"/>
        <v>7.1088606313048929E-5</v>
      </c>
      <c r="E143" s="3">
        <f t="shared" si="16"/>
        <v>239272.61216319163</v>
      </c>
      <c r="F143" s="3">
        <f t="shared" si="17"/>
        <v>17.009556527563973</v>
      </c>
      <c r="G143" s="3">
        <f t="shared" si="18"/>
        <v>9.1327219080972847E-5</v>
      </c>
      <c r="H143" s="3">
        <f t="shared" si="19"/>
        <v>1.9822712330395684</v>
      </c>
      <c r="I143" s="3">
        <f t="shared" si="20"/>
        <v>1.2304489213782739</v>
      </c>
      <c r="J143" s="3">
        <f t="shared" si="22"/>
        <v>0.99943816715335954</v>
      </c>
      <c r="K143" s="8">
        <f t="shared" si="23"/>
        <v>1.9214771412037037</v>
      </c>
    </row>
    <row r="144" spans="1:11" ht="15.75" x14ac:dyDescent="0.25">
      <c r="A144" s="3">
        <v>97</v>
      </c>
      <c r="B144" s="3">
        <v>17</v>
      </c>
      <c r="C144" s="3">
        <v>2.7134999999999998</v>
      </c>
      <c r="D144" s="3">
        <f t="shared" si="21"/>
        <v>7.1088606313048929E-5</v>
      </c>
      <c r="E144" s="3">
        <f t="shared" si="16"/>
        <v>246096.30946033713</v>
      </c>
      <c r="F144" s="3">
        <f t="shared" si="17"/>
        <v>17.494643658320165</v>
      </c>
      <c r="G144" s="3">
        <f t="shared" si="18"/>
        <v>0.24467234871635568</v>
      </c>
      <c r="H144" s="3">
        <f t="shared" si="19"/>
        <v>1.9867717342662448</v>
      </c>
      <c r="I144" s="3">
        <f t="shared" si="20"/>
        <v>1.2304489213782739</v>
      </c>
      <c r="J144" s="3">
        <f t="shared" si="22"/>
        <v>0.97172599408248472</v>
      </c>
      <c r="K144" s="8">
        <f t="shared" si="23"/>
        <v>1.8626605586009446</v>
      </c>
    </row>
    <row r="145" spans="1:11" ht="15.75" x14ac:dyDescent="0.25">
      <c r="A145" s="3">
        <v>97</v>
      </c>
      <c r="B145" s="14">
        <v>17</v>
      </c>
      <c r="C145" s="3">
        <v>2.7134999999999998</v>
      </c>
      <c r="D145" s="3">
        <f t="shared" si="21"/>
        <v>7.1088606313048929E-5</v>
      </c>
      <c r="E145" s="3">
        <f t="shared" si="16"/>
        <v>246096.30946033713</v>
      </c>
      <c r="F145" s="3">
        <f t="shared" si="17"/>
        <v>17.494643658320165</v>
      </c>
      <c r="G145" s="3">
        <f t="shared" si="18"/>
        <v>0.24467234871635568</v>
      </c>
      <c r="H145" s="3">
        <f t="shared" si="19"/>
        <v>1.9867717342662448</v>
      </c>
      <c r="I145" s="3">
        <f t="shared" si="20"/>
        <v>1.2304489213782739</v>
      </c>
      <c r="J145" s="3">
        <f t="shared" si="22"/>
        <v>0.97172599408248472</v>
      </c>
      <c r="K145" s="8">
        <f t="shared" si="23"/>
        <v>1.8626605586009446</v>
      </c>
    </row>
    <row r="146" spans="1:11" ht="15.75" x14ac:dyDescent="0.25">
      <c r="A146" s="3">
        <v>97</v>
      </c>
      <c r="B146" s="3">
        <v>17</v>
      </c>
      <c r="C146" s="3">
        <v>2.7134999999999998</v>
      </c>
      <c r="D146" s="3">
        <f t="shared" si="21"/>
        <v>7.1088606313048929E-5</v>
      </c>
      <c r="E146" s="3">
        <f t="shared" si="16"/>
        <v>246096.30946033713</v>
      </c>
      <c r="F146" s="3">
        <f t="shared" si="17"/>
        <v>17.494643658320165</v>
      </c>
      <c r="G146" s="3">
        <f t="shared" si="18"/>
        <v>0.24467234871635568</v>
      </c>
      <c r="H146" s="3">
        <f t="shared" si="19"/>
        <v>1.9867717342662448</v>
      </c>
      <c r="I146" s="3">
        <f t="shared" si="20"/>
        <v>1.2304489213782739</v>
      </c>
      <c r="J146" s="3">
        <f t="shared" si="22"/>
        <v>0.97172599408248472</v>
      </c>
      <c r="K146" s="8">
        <f t="shared" si="23"/>
        <v>1.8626605586009446</v>
      </c>
    </row>
    <row r="147" spans="1:11" ht="15.75" x14ac:dyDescent="0.25">
      <c r="A147" s="3">
        <v>96</v>
      </c>
      <c r="B147" s="3">
        <v>17</v>
      </c>
      <c r="C147" s="3">
        <v>2.7134999999999998</v>
      </c>
      <c r="D147" s="3">
        <f t="shared" si="21"/>
        <v>7.1088606313048929E-5</v>
      </c>
      <c r="E147" s="3">
        <f t="shared" si="16"/>
        <v>239272.61216319163</v>
      </c>
      <c r="F147" s="3">
        <f t="shared" si="17"/>
        <v>17.009556527563973</v>
      </c>
      <c r="G147" s="3">
        <f t="shared" si="18"/>
        <v>9.1327219080972847E-5</v>
      </c>
      <c r="H147" s="3">
        <f t="shared" si="19"/>
        <v>1.9822712330395684</v>
      </c>
      <c r="I147" s="3">
        <f t="shared" si="20"/>
        <v>1.2304489213782739</v>
      </c>
      <c r="J147" s="3">
        <f t="shared" si="22"/>
        <v>0.99943816715335954</v>
      </c>
      <c r="K147" s="8">
        <f t="shared" si="23"/>
        <v>1.9214771412037037</v>
      </c>
    </row>
    <row r="148" spans="1:11" ht="15.75" x14ac:dyDescent="0.25">
      <c r="A148" s="3">
        <v>96</v>
      </c>
      <c r="B148" s="3">
        <v>17</v>
      </c>
      <c r="C148" s="3">
        <v>2.7134999999999998</v>
      </c>
      <c r="D148" s="3">
        <f t="shared" si="21"/>
        <v>7.1088606313048929E-5</v>
      </c>
      <c r="E148" s="3">
        <f t="shared" si="16"/>
        <v>239272.61216319163</v>
      </c>
      <c r="F148" s="3">
        <f t="shared" si="17"/>
        <v>17.009556527563973</v>
      </c>
      <c r="G148" s="3">
        <f t="shared" si="18"/>
        <v>9.1327219080972847E-5</v>
      </c>
      <c r="H148" s="3">
        <f t="shared" si="19"/>
        <v>1.9822712330395684</v>
      </c>
      <c r="I148" s="3">
        <f t="shared" si="20"/>
        <v>1.2304489213782739</v>
      </c>
      <c r="J148" s="3">
        <f t="shared" si="22"/>
        <v>0.99943816715335954</v>
      </c>
      <c r="K148" s="8">
        <f t="shared" si="23"/>
        <v>1.9214771412037037</v>
      </c>
    </row>
    <row r="149" spans="1:11" ht="15.75" x14ac:dyDescent="0.25">
      <c r="A149" s="3">
        <v>97</v>
      </c>
      <c r="B149" s="3">
        <v>17</v>
      </c>
      <c r="C149" s="3">
        <v>2.7134999999999998</v>
      </c>
      <c r="D149" s="3">
        <f t="shared" si="21"/>
        <v>7.1088606313048929E-5</v>
      </c>
      <c r="E149" s="3">
        <f t="shared" si="16"/>
        <v>246096.30946033713</v>
      </c>
      <c r="F149" s="3">
        <f t="shared" si="17"/>
        <v>17.494643658320165</v>
      </c>
      <c r="G149" s="3">
        <f t="shared" si="18"/>
        <v>0.24467234871635568</v>
      </c>
      <c r="H149" s="3">
        <f t="shared" si="19"/>
        <v>1.9867717342662448</v>
      </c>
      <c r="I149" s="3">
        <f t="shared" si="20"/>
        <v>1.2304489213782739</v>
      </c>
      <c r="J149" s="3">
        <f t="shared" si="22"/>
        <v>0.97172599408248472</v>
      </c>
      <c r="K149" s="8">
        <f t="shared" si="23"/>
        <v>1.8626605586009446</v>
      </c>
    </row>
    <row r="150" spans="1:11" ht="15.75" x14ac:dyDescent="0.25">
      <c r="A150" s="3">
        <v>96</v>
      </c>
      <c r="B150" s="3">
        <v>17</v>
      </c>
      <c r="C150" s="3">
        <v>2.7134999999999998</v>
      </c>
      <c r="D150" s="3">
        <f t="shared" si="21"/>
        <v>7.1088606313048929E-5</v>
      </c>
      <c r="E150" s="3">
        <f t="shared" si="16"/>
        <v>239272.61216319163</v>
      </c>
      <c r="F150" s="3">
        <f t="shared" si="17"/>
        <v>17.009556527563973</v>
      </c>
      <c r="G150" s="3">
        <f t="shared" si="18"/>
        <v>9.1327219080972847E-5</v>
      </c>
      <c r="H150" s="3">
        <f t="shared" si="19"/>
        <v>1.9822712330395684</v>
      </c>
      <c r="I150" s="3">
        <f t="shared" si="20"/>
        <v>1.2304489213782739</v>
      </c>
      <c r="J150" s="3">
        <f t="shared" si="22"/>
        <v>0.99943816715335954</v>
      </c>
      <c r="K150" s="8">
        <f t="shared" si="23"/>
        <v>1.9214771412037037</v>
      </c>
    </row>
    <row r="151" spans="1:11" ht="15.75" x14ac:dyDescent="0.25">
      <c r="A151" s="3">
        <v>95</v>
      </c>
      <c r="B151" s="3">
        <v>17</v>
      </c>
      <c r="C151" s="3">
        <v>2.7134999999999998</v>
      </c>
      <c r="D151" s="3">
        <f t="shared" si="21"/>
        <v>7.1088606313048929E-5</v>
      </c>
      <c r="E151" s="3">
        <f t="shared" si="16"/>
        <v>232569.63053814124</v>
      </c>
      <c r="F151" s="3">
        <f t="shared" si="17"/>
        <v>16.533050905697163</v>
      </c>
      <c r="G151" s="3">
        <f t="shared" si="18"/>
        <v>0.21804145667023991</v>
      </c>
      <c r="H151" s="3">
        <f t="shared" si="19"/>
        <v>1.9777236052888478</v>
      </c>
      <c r="I151" s="3">
        <f t="shared" si="20"/>
        <v>1.2304489213782739</v>
      </c>
      <c r="J151" s="3">
        <f t="shared" si="22"/>
        <v>1.028243371230529</v>
      </c>
      <c r="K151" s="8">
        <f t="shared" si="23"/>
        <v>1.982796325995043</v>
      </c>
    </row>
    <row r="152" spans="1:11" ht="15.75" x14ac:dyDescent="0.25">
      <c r="A152" s="3">
        <v>98</v>
      </c>
      <c r="B152" s="3">
        <v>17</v>
      </c>
      <c r="C152" s="3">
        <v>2.7134999999999998</v>
      </c>
      <c r="D152" s="3">
        <f t="shared" si="21"/>
        <v>7.1088606313048929E-5</v>
      </c>
      <c r="E152" s="3">
        <f t="shared" si="16"/>
        <v>253041.61829543617</v>
      </c>
      <c r="F152" s="3">
        <f t="shared" si="17"/>
        <v>17.988375983821062</v>
      </c>
      <c r="G152" s="3">
        <f t="shared" si="18"/>
        <v>0.97688708539425129</v>
      </c>
      <c r="H152" s="3">
        <f t="shared" si="19"/>
        <v>1.9912260756924949</v>
      </c>
      <c r="I152" s="3">
        <f t="shared" si="20"/>
        <v>1.2304489213782739</v>
      </c>
      <c r="J152" s="3">
        <f t="shared" si="22"/>
        <v>0.94505474064417949</v>
      </c>
      <c r="K152" s="8">
        <f t="shared" si="23"/>
        <v>1.8062201973667436</v>
      </c>
    </row>
    <row r="153" spans="1:11" ht="15.75" x14ac:dyDescent="0.25">
      <c r="A153" s="3">
        <v>97</v>
      </c>
      <c r="B153" s="3">
        <v>17</v>
      </c>
      <c r="C153" s="3">
        <v>2.7134999999999998</v>
      </c>
      <c r="D153" s="3">
        <f t="shared" si="21"/>
        <v>7.1088606313048929E-5</v>
      </c>
      <c r="E153" s="3">
        <f t="shared" si="16"/>
        <v>246096.30946033713</v>
      </c>
      <c r="F153" s="3">
        <f t="shared" si="17"/>
        <v>17.494643658320165</v>
      </c>
      <c r="G153" s="3">
        <f t="shared" si="18"/>
        <v>0.24467234871635568</v>
      </c>
      <c r="H153" s="3">
        <f t="shared" si="19"/>
        <v>1.9867717342662448</v>
      </c>
      <c r="I153" s="3">
        <f t="shared" si="20"/>
        <v>1.2304489213782739</v>
      </c>
      <c r="J153" s="3">
        <f t="shared" si="22"/>
        <v>0.97172599408248472</v>
      </c>
      <c r="K153" s="8">
        <f t="shared" si="23"/>
        <v>1.8626605586009446</v>
      </c>
    </row>
    <row r="154" spans="1:11" ht="15.75" x14ac:dyDescent="0.25">
      <c r="A154" s="3">
        <v>98</v>
      </c>
      <c r="B154" s="3">
        <v>17</v>
      </c>
      <c r="C154" s="3">
        <v>2.7134999999999998</v>
      </c>
      <c r="D154" s="3">
        <f t="shared" si="21"/>
        <v>7.1088606313048929E-5</v>
      </c>
      <c r="E154" s="3">
        <f t="shared" si="16"/>
        <v>253041.61829543617</v>
      </c>
      <c r="F154" s="3">
        <f t="shared" si="17"/>
        <v>17.988375983821062</v>
      </c>
      <c r="G154" s="3">
        <f t="shared" si="18"/>
        <v>0.97688708539425129</v>
      </c>
      <c r="H154" s="3">
        <f t="shared" si="19"/>
        <v>1.9912260756924949</v>
      </c>
      <c r="I154" s="3">
        <f t="shared" si="20"/>
        <v>1.2304489213782739</v>
      </c>
      <c r="J154" s="3">
        <f t="shared" si="22"/>
        <v>0.94505474064417949</v>
      </c>
      <c r="K154" s="8">
        <f t="shared" si="23"/>
        <v>1.8062201973667436</v>
      </c>
    </row>
    <row r="155" spans="1:11" ht="15.75" x14ac:dyDescent="0.25">
      <c r="A155" s="3">
        <v>97</v>
      </c>
      <c r="B155" s="3">
        <v>17</v>
      </c>
      <c r="C155" s="3">
        <v>2.7134999999999998</v>
      </c>
      <c r="D155" s="3">
        <f t="shared" si="21"/>
        <v>7.1088606313048929E-5</v>
      </c>
      <c r="E155" s="3">
        <f t="shared" si="16"/>
        <v>246096.30946033713</v>
      </c>
      <c r="F155" s="3">
        <f t="shared" si="17"/>
        <v>17.494643658320165</v>
      </c>
      <c r="G155" s="3">
        <f t="shared" si="18"/>
        <v>0.24467234871635568</v>
      </c>
      <c r="H155" s="3">
        <f t="shared" si="19"/>
        <v>1.9867717342662448</v>
      </c>
      <c r="I155" s="3">
        <f t="shared" si="20"/>
        <v>1.2304489213782739</v>
      </c>
      <c r="J155" s="3">
        <f t="shared" si="22"/>
        <v>0.97172599408248472</v>
      </c>
      <c r="K155" s="8">
        <f t="shared" si="23"/>
        <v>1.8626605586009446</v>
      </c>
    </row>
    <row r="156" spans="1:11" ht="15.75" x14ac:dyDescent="0.25">
      <c r="A156" s="3">
        <v>98</v>
      </c>
      <c r="B156" s="3">
        <v>17</v>
      </c>
      <c r="C156" s="3">
        <v>2.7134999999999998</v>
      </c>
      <c r="D156" s="3">
        <f t="shared" si="21"/>
        <v>7.1088606313048929E-5</v>
      </c>
      <c r="E156" s="3">
        <f t="shared" si="16"/>
        <v>253041.61829543617</v>
      </c>
      <c r="F156" s="3">
        <f t="shared" si="17"/>
        <v>17.988375983821062</v>
      </c>
      <c r="G156" s="3">
        <f t="shared" si="18"/>
        <v>0.97688708539425129</v>
      </c>
      <c r="H156" s="3">
        <f t="shared" si="19"/>
        <v>1.9912260756924949</v>
      </c>
      <c r="I156" s="3">
        <f t="shared" si="20"/>
        <v>1.2304489213782739</v>
      </c>
      <c r="J156" s="3">
        <f t="shared" si="22"/>
        <v>0.94505474064417949</v>
      </c>
      <c r="K156" s="8">
        <f t="shared" si="23"/>
        <v>1.8062201973667436</v>
      </c>
    </row>
    <row r="157" spans="1:11" ht="15.75" x14ac:dyDescent="0.25">
      <c r="A157" s="3">
        <v>96</v>
      </c>
      <c r="B157" s="3">
        <v>17</v>
      </c>
      <c r="C157" s="3">
        <v>2.7134999999999998</v>
      </c>
      <c r="D157" s="3">
        <f t="shared" si="21"/>
        <v>7.1088606313048929E-5</v>
      </c>
      <c r="E157" s="3">
        <f t="shared" si="16"/>
        <v>239272.61216319163</v>
      </c>
      <c r="F157" s="3">
        <f t="shared" si="17"/>
        <v>17.009556527563973</v>
      </c>
      <c r="G157" s="3">
        <f t="shared" si="18"/>
        <v>9.1327219080972847E-5</v>
      </c>
      <c r="H157" s="3">
        <f t="shared" si="19"/>
        <v>1.9822712330395684</v>
      </c>
      <c r="I157" s="3">
        <f t="shared" si="20"/>
        <v>1.2304489213782739</v>
      </c>
      <c r="J157" s="3">
        <f t="shared" si="22"/>
        <v>0.99943816715335954</v>
      </c>
      <c r="K157" s="8">
        <f t="shared" si="23"/>
        <v>1.9214771412037037</v>
      </c>
    </row>
    <row r="158" spans="1:11" ht="15.75" x14ac:dyDescent="0.25">
      <c r="A158" s="3">
        <v>96</v>
      </c>
      <c r="B158" s="3">
        <v>17</v>
      </c>
      <c r="C158" s="3">
        <v>2.7134999999999998</v>
      </c>
      <c r="D158" s="3">
        <f t="shared" si="21"/>
        <v>7.1088606313048929E-5</v>
      </c>
      <c r="E158" s="3">
        <f t="shared" si="16"/>
        <v>239272.61216319163</v>
      </c>
      <c r="F158" s="3">
        <f t="shared" si="17"/>
        <v>17.009556527563973</v>
      </c>
      <c r="G158" s="3">
        <f t="shared" si="18"/>
        <v>9.1327219080972847E-5</v>
      </c>
      <c r="H158" s="3">
        <f t="shared" si="19"/>
        <v>1.9822712330395684</v>
      </c>
      <c r="I158" s="3">
        <f t="shared" si="20"/>
        <v>1.2304489213782739</v>
      </c>
      <c r="J158" s="3">
        <f t="shared" si="22"/>
        <v>0.99943816715335954</v>
      </c>
      <c r="K158" s="8">
        <f t="shared" si="23"/>
        <v>1.9214771412037037</v>
      </c>
    </row>
    <row r="159" spans="1:11" ht="15.75" x14ac:dyDescent="0.25">
      <c r="A159" s="3">
        <v>97</v>
      </c>
      <c r="B159" s="3">
        <v>17</v>
      </c>
      <c r="C159" s="3">
        <v>2.7134999999999998</v>
      </c>
      <c r="D159" s="3">
        <f t="shared" si="21"/>
        <v>7.1088606313048929E-5</v>
      </c>
      <c r="E159" s="3">
        <f t="shared" si="16"/>
        <v>246096.30946033713</v>
      </c>
      <c r="F159" s="3">
        <f t="shared" si="17"/>
        <v>17.494643658320165</v>
      </c>
      <c r="G159" s="3">
        <f t="shared" si="18"/>
        <v>0.24467234871635568</v>
      </c>
      <c r="H159" s="3">
        <f t="shared" si="19"/>
        <v>1.9867717342662448</v>
      </c>
      <c r="I159" s="3">
        <f t="shared" si="20"/>
        <v>1.2304489213782739</v>
      </c>
      <c r="J159" s="3">
        <f t="shared" si="22"/>
        <v>0.97172599408248472</v>
      </c>
      <c r="K159" s="8">
        <f t="shared" si="23"/>
        <v>1.8626605586009446</v>
      </c>
    </row>
    <row r="160" spans="1:11" ht="15.75" x14ac:dyDescent="0.25">
      <c r="A160" s="3">
        <v>97</v>
      </c>
      <c r="B160" s="3">
        <v>17</v>
      </c>
      <c r="C160" s="3">
        <v>2.7134999999999998</v>
      </c>
      <c r="D160" s="3">
        <f t="shared" si="21"/>
        <v>7.1088606313048929E-5</v>
      </c>
      <c r="E160" s="3">
        <f t="shared" si="16"/>
        <v>246096.30946033713</v>
      </c>
      <c r="F160" s="3">
        <f t="shared" si="17"/>
        <v>17.494643658320165</v>
      </c>
      <c r="G160" s="3">
        <f t="shared" si="18"/>
        <v>0.24467234871635568</v>
      </c>
      <c r="H160" s="3">
        <f t="shared" si="19"/>
        <v>1.9867717342662448</v>
      </c>
      <c r="I160" s="3">
        <f t="shared" si="20"/>
        <v>1.2304489213782739</v>
      </c>
      <c r="J160" s="3">
        <f t="shared" si="22"/>
        <v>0.97172599408248472</v>
      </c>
      <c r="K160" s="8">
        <f t="shared" si="23"/>
        <v>1.8626605586009446</v>
      </c>
    </row>
    <row r="161" spans="1:11" ht="15.75" x14ac:dyDescent="0.25">
      <c r="A161" s="3">
        <v>97</v>
      </c>
      <c r="B161" s="3">
        <v>17</v>
      </c>
      <c r="C161" s="3">
        <v>2.7134999999999998</v>
      </c>
      <c r="D161" s="3">
        <f t="shared" si="21"/>
        <v>7.1088606313048929E-5</v>
      </c>
      <c r="E161" s="3">
        <f t="shared" si="16"/>
        <v>246096.30946033713</v>
      </c>
      <c r="F161" s="3">
        <f t="shared" si="17"/>
        <v>17.494643658320165</v>
      </c>
      <c r="G161" s="3">
        <f t="shared" si="18"/>
        <v>0.24467234871635568</v>
      </c>
      <c r="H161" s="3">
        <f t="shared" si="19"/>
        <v>1.9867717342662448</v>
      </c>
      <c r="I161" s="3">
        <f t="shared" si="20"/>
        <v>1.2304489213782739</v>
      </c>
      <c r="J161" s="3">
        <f t="shared" si="22"/>
        <v>0.97172599408248472</v>
      </c>
      <c r="K161" s="8">
        <f t="shared" si="23"/>
        <v>1.8626605586009446</v>
      </c>
    </row>
    <row r="162" spans="1:11" ht="15.75" x14ac:dyDescent="0.25">
      <c r="A162" s="3">
        <v>97</v>
      </c>
      <c r="B162" s="3">
        <v>17</v>
      </c>
      <c r="C162" s="3">
        <v>2.7134999999999998</v>
      </c>
      <c r="D162" s="3">
        <f t="shared" si="21"/>
        <v>7.1088606313048929E-5</v>
      </c>
      <c r="E162" s="3">
        <f t="shared" si="16"/>
        <v>246096.30946033713</v>
      </c>
      <c r="F162" s="3">
        <f t="shared" si="17"/>
        <v>17.494643658320165</v>
      </c>
      <c r="G162" s="3">
        <f t="shared" si="18"/>
        <v>0.24467234871635568</v>
      </c>
      <c r="H162" s="3">
        <f t="shared" si="19"/>
        <v>1.9867717342662448</v>
      </c>
      <c r="I162" s="3">
        <f t="shared" si="20"/>
        <v>1.2304489213782739</v>
      </c>
      <c r="J162" s="3">
        <f t="shared" si="22"/>
        <v>0.97172599408248472</v>
      </c>
      <c r="K162" s="8">
        <f t="shared" si="23"/>
        <v>1.8626605586009446</v>
      </c>
    </row>
    <row r="163" spans="1:11" ht="15.75" x14ac:dyDescent="0.25">
      <c r="A163" s="3">
        <v>96</v>
      </c>
      <c r="B163" s="14">
        <v>17</v>
      </c>
      <c r="C163" s="3">
        <v>2.7134999999999998</v>
      </c>
      <c r="D163" s="3">
        <f t="shared" si="21"/>
        <v>7.1088606313048929E-5</v>
      </c>
      <c r="E163" s="3">
        <f t="shared" si="16"/>
        <v>239272.61216319163</v>
      </c>
      <c r="F163" s="3">
        <f t="shared" si="17"/>
        <v>17.009556527563973</v>
      </c>
      <c r="G163" s="3">
        <f t="shared" si="18"/>
        <v>9.1327219080972847E-5</v>
      </c>
      <c r="H163" s="3">
        <f t="shared" si="19"/>
        <v>1.9822712330395684</v>
      </c>
      <c r="I163" s="3">
        <f t="shared" si="20"/>
        <v>1.2304489213782739</v>
      </c>
      <c r="J163" s="3">
        <f t="shared" si="22"/>
        <v>0.99943816715335954</v>
      </c>
      <c r="K163" s="8">
        <f t="shared" si="23"/>
        <v>1.9214771412037037</v>
      </c>
    </row>
    <row r="164" spans="1:11" ht="15.75" x14ac:dyDescent="0.25">
      <c r="A164" s="3">
        <v>97</v>
      </c>
      <c r="B164" s="3">
        <v>17</v>
      </c>
      <c r="C164" s="3">
        <v>2.7134999999999998</v>
      </c>
      <c r="D164" s="3">
        <f t="shared" si="21"/>
        <v>7.1088606313048929E-5</v>
      </c>
      <c r="E164" s="3">
        <f t="shared" si="16"/>
        <v>246096.30946033713</v>
      </c>
      <c r="F164" s="3">
        <f t="shared" si="17"/>
        <v>17.494643658320165</v>
      </c>
      <c r="G164" s="3">
        <f t="shared" si="18"/>
        <v>0.24467234871635568</v>
      </c>
      <c r="H164" s="3">
        <f t="shared" si="19"/>
        <v>1.9867717342662448</v>
      </c>
      <c r="I164" s="3">
        <f t="shared" si="20"/>
        <v>1.2304489213782739</v>
      </c>
      <c r="J164" s="3">
        <f t="shared" si="22"/>
        <v>0.97172599408248472</v>
      </c>
      <c r="K164" s="8">
        <f t="shared" si="23"/>
        <v>1.8626605586009446</v>
      </c>
    </row>
    <row r="165" spans="1:11" ht="15.75" x14ac:dyDescent="0.25">
      <c r="A165" s="3">
        <v>96</v>
      </c>
      <c r="B165" s="3">
        <v>17</v>
      </c>
      <c r="C165" s="3">
        <v>2.7134999999999998</v>
      </c>
      <c r="D165" s="3">
        <f t="shared" si="21"/>
        <v>7.1088606313048929E-5</v>
      </c>
      <c r="E165" s="3">
        <f t="shared" si="16"/>
        <v>239272.61216319163</v>
      </c>
      <c r="F165" s="3">
        <f t="shared" si="17"/>
        <v>17.009556527563973</v>
      </c>
      <c r="G165" s="3">
        <f t="shared" si="18"/>
        <v>9.1327219080972847E-5</v>
      </c>
      <c r="H165" s="3">
        <f t="shared" si="19"/>
        <v>1.9822712330395684</v>
      </c>
      <c r="I165" s="3">
        <f t="shared" si="20"/>
        <v>1.2304489213782739</v>
      </c>
      <c r="J165" s="3">
        <f t="shared" si="22"/>
        <v>0.99943816715335954</v>
      </c>
      <c r="K165" s="8">
        <f t="shared" si="23"/>
        <v>1.9214771412037037</v>
      </c>
    </row>
    <row r="166" spans="1:11" ht="15.75" x14ac:dyDescent="0.25">
      <c r="A166" s="3">
        <v>97</v>
      </c>
      <c r="B166" s="3">
        <v>17</v>
      </c>
      <c r="C166" s="3">
        <v>2.7134999999999998</v>
      </c>
      <c r="D166" s="3">
        <f t="shared" si="21"/>
        <v>7.1088606313048929E-5</v>
      </c>
      <c r="E166" s="3">
        <f t="shared" si="16"/>
        <v>246096.30946033713</v>
      </c>
      <c r="F166" s="3">
        <f t="shared" si="17"/>
        <v>17.494643658320165</v>
      </c>
      <c r="G166" s="3">
        <f t="shared" si="18"/>
        <v>0.24467234871635568</v>
      </c>
      <c r="H166" s="3">
        <f t="shared" si="19"/>
        <v>1.9867717342662448</v>
      </c>
      <c r="I166" s="3">
        <f t="shared" si="20"/>
        <v>1.2304489213782739</v>
      </c>
      <c r="J166" s="3">
        <f t="shared" si="22"/>
        <v>0.97172599408248472</v>
      </c>
      <c r="K166" s="8">
        <f t="shared" si="23"/>
        <v>1.8626605586009446</v>
      </c>
    </row>
    <row r="167" spans="1:11" ht="15.75" x14ac:dyDescent="0.25">
      <c r="A167" s="3">
        <v>96</v>
      </c>
      <c r="B167" s="3">
        <v>17</v>
      </c>
      <c r="C167" s="3">
        <v>2.7134999999999998</v>
      </c>
      <c r="D167" s="3">
        <f t="shared" si="21"/>
        <v>7.1088606313048929E-5</v>
      </c>
      <c r="E167" s="3">
        <f t="shared" si="16"/>
        <v>239272.61216319163</v>
      </c>
      <c r="F167" s="3">
        <f t="shared" si="17"/>
        <v>17.009556527563973</v>
      </c>
      <c r="G167" s="3">
        <f t="shared" si="18"/>
        <v>9.1327219080972847E-5</v>
      </c>
      <c r="H167" s="3">
        <f t="shared" si="19"/>
        <v>1.9822712330395684</v>
      </c>
      <c r="I167" s="3">
        <f t="shared" si="20"/>
        <v>1.2304489213782739</v>
      </c>
      <c r="J167" s="3">
        <f t="shared" si="22"/>
        <v>0.99943816715335954</v>
      </c>
      <c r="K167" s="8">
        <f t="shared" si="23"/>
        <v>1.9214771412037037</v>
      </c>
    </row>
    <row r="168" spans="1:11" ht="15.75" x14ac:dyDescent="0.25">
      <c r="A168" s="3">
        <v>97</v>
      </c>
      <c r="B168" s="3">
        <v>17</v>
      </c>
      <c r="C168" s="3">
        <v>2.7134999999999998</v>
      </c>
      <c r="D168" s="3">
        <f t="shared" si="21"/>
        <v>7.1088606313048929E-5</v>
      </c>
      <c r="E168" s="3">
        <f t="shared" si="16"/>
        <v>246096.30946033713</v>
      </c>
      <c r="F168" s="3">
        <f t="shared" si="17"/>
        <v>17.494643658320165</v>
      </c>
      <c r="G168" s="3">
        <f t="shared" si="18"/>
        <v>0.24467234871635568</v>
      </c>
      <c r="H168" s="3">
        <f t="shared" si="19"/>
        <v>1.9867717342662448</v>
      </c>
      <c r="I168" s="3">
        <f t="shared" si="20"/>
        <v>1.2304489213782739</v>
      </c>
      <c r="J168" s="3">
        <f t="shared" si="22"/>
        <v>0.97172599408248472</v>
      </c>
      <c r="K168" s="8">
        <f t="shared" si="23"/>
        <v>1.8626605586009446</v>
      </c>
    </row>
    <row r="169" spans="1:11" ht="15.75" x14ac:dyDescent="0.25">
      <c r="A169" s="3">
        <v>97</v>
      </c>
      <c r="B169" s="3">
        <v>17</v>
      </c>
      <c r="C169" s="3">
        <v>2.7134999999999998</v>
      </c>
      <c r="D169" s="3">
        <f t="shared" si="21"/>
        <v>7.1088606313048929E-5</v>
      </c>
      <c r="E169" s="3">
        <f t="shared" si="16"/>
        <v>246096.30946033713</v>
      </c>
      <c r="F169" s="3">
        <f t="shared" si="17"/>
        <v>17.494643658320165</v>
      </c>
      <c r="G169" s="3">
        <f t="shared" si="18"/>
        <v>0.24467234871635568</v>
      </c>
      <c r="H169" s="3">
        <f t="shared" si="19"/>
        <v>1.9867717342662448</v>
      </c>
      <c r="I169" s="3">
        <f t="shared" si="20"/>
        <v>1.2304489213782739</v>
      </c>
      <c r="J169" s="3">
        <f t="shared" si="22"/>
        <v>0.97172599408248472</v>
      </c>
      <c r="K169" s="8">
        <f t="shared" si="23"/>
        <v>1.8626605586009446</v>
      </c>
    </row>
    <row r="170" spans="1:11" ht="15.75" x14ac:dyDescent="0.25">
      <c r="A170" s="3">
        <v>96</v>
      </c>
      <c r="B170" s="14">
        <v>17</v>
      </c>
      <c r="C170" s="3">
        <v>2.7134999999999998</v>
      </c>
      <c r="D170" s="3">
        <f t="shared" si="21"/>
        <v>7.1088606313048929E-5</v>
      </c>
      <c r="E170" s="3">
        <f t="shared" si="16"/>
        <v>239272.61216319163</v>
      </c>
      <c r="F170" s="3">
        <f t="shared" si="17"/>
        <v>17.009556527563973</v>
      </c>
      <c r="G170" s="3">
        <f t="shared" si="18"/>
        <v>9.1327219080972847E-5</v>
      </c>
      <c r="H170" s="3">
        <f t="shared" si="19"/>
        <v>1.9822712330395684</v>
      </c>
      <c r="I170" s="3">
        <f t="shared" si="20"/>
        <v>1.2304489213782739</v>
      </c>
      <c r="J170" s="3">
        <f t="shared" si="22"/>
        <v>0.99943816715335954</v>
      </c>
      <c r="K170" s="8">
        <f t="shared" si="23"/>
        <v>1.9214771412037037</v>
      </c>
    </row>
    <row r="171" spans="1:11" ht="15.75" x14ac:dyDescent="0.25">
      <c r="A171" s="3">
        <v>95</v>
      </c>
      <c r="B171" s="3">
        <v>17</v>
      </c>
      <c r="C171" s="3">
        <v>2.7134999999999998</v>
      </c>
      <c r="D171" s="3">
        <f t="shared" si="21"/>
        <v>7.1088606313048929E-5</v>
      </c>
      <c r="E171" s="3">
        <f t="shared" si="16"/>
        <v>232569.63053814124</v>
      </c>
      <c r="F171" s="3">
        <f t="shared" si="17"/>
        <v>16.533050905697163</v>
      </c>
      <c r="G171" s="3">
        <f t="shared" si="18"/>
        <v>0.21804145667023991</v>
      </c>
      <c r="H171" s="3">
        <f t="shared" si="19"/>
        <v>1.9777236052888478</v>
      </c>
      <c r="I171" s="3">
        <f t="shared" si="20"/>
        <v>1.2304489213782739</v>
      </c>
      <c r="J171" s="3">
        <f t="shared" si="22"/>
        <v>1.028243371230529</v>
      </c>
      <c r="K171" s="8">
        <f t="shared" si="23"/>
        <v>1.982796325995043</v>
      </c>
    </row>
    <row r="172" spans="1:11" ht="15.75" x14ac:dyDescent="0.25">
      <c r="A172" s="3">
        <v>96</v>
      </c>
      <c r="B172" s="3">
        <v>17</v>
      </c>
      <c r="C172" s="3">
        <v>2.7134999999999998</v>
      </c>
      <c r="D172" s="3">
        <f t="shared" si="21"/>
        <v>7.1088606313048929E-5</v>
      </c>
      <c r="E172" s="3">
        <f t="shared" si="16"/>
        <v>239272.61216319163</v>
      </c>
      <c r="F172" s="3">
        <f t="shared" si="17"/>
        <v>17.009556527563973</v>
      </c>
      <c r="G172" s="3">
        <f t="shared" si="18"/>
        <v>9.1327219080972847E-5</v>
      </c>
      <c r="H172" s="3">
        <f t="shared" si="19"/>
        <v>1.9822712330395684</v>
      </c>
      <c r="I172" s="3">
        <f t="shared" si="20"/>
        <v>1.2304489213782739</v>
      </c>
      <c r="J172" s="3">
        <f t="shared" si="22"/>
        <v>0.99943816715335954</v>
      </c>
      <c r="K172" s="8">
        <f t="shared" si="23"/>
        <v>1.9214771412037037</v>
      </c>
    </row>
    <row r="173" spans="1:11" ht="15.75" x14ac:dyDescent="0.25">
      <c r="A173" s="3">
        <v>95</v>
      </c>
      <c r="B173" s="3">
        <v>17</v>
      </c>
      <c r="C173" s="3">
        <v>2.7134999999999998</v>
      </c>
      <c r="D173" s="3">
        <f t="shared" si="21"/>
        <v>7.1088606313048929E-5</v>
      </c>
      <c r="E173" s="3">
        <f t="shared" si="16"/>
        <v>232569.63053814124</v>
      </c>
      <c r="F173" s="3">
        <f t="shared" si="17"/>
        <v>16.533050905697163</v>
      </c>
      <c r="G173" s="3">
        <f t="shared" si="18"/>
        <v>0.21804145667023991</v>
      </c>
      <c r="H173" s="3">
        <f t="shared" si="19"/>
        <v>1.9777236052888478</v>
      </c>
      <c r="I173" s="3">
        <f t="shared" si="20"/>
        <v>1.2304489213782739</v>
      </c>
      <c r="J173" s="3">
        <f t="shared" si="22"/>
        <v>1.028243371230529</v>
      </c>
      <c r="K173" s="8">
        <f t="shared" si="23"/>
        <v>1.982796325995043</v>
      </c>
    </row>
    <row r="174" spans="1:11" ht="15.75" x14ac:dyDescent="0.25">
      <c r="A174" s="3">
        <v>98</v>
      </c>
      <c r="B174" s="3">
        <v>17</v>
      </c>
      <c r="C174" s="3">
        <v>2.7134999999999998</v>
      </c>
      <c r="D174" s="3">
        <f t="shared" si="21"/>
        <v>7.1088606313048929E-5</v>
      </c>
      <c r="E174" s="3">
        <f t="shared" si="16"/>
        <v>253041.61829543617</v>
      </c>
      <c r="F174" s="3">
        <f t="shared" si="17"/>
        <v>17.988375983821062</v>
      </c>
      <c r="G174" s="3">
        <f t="shared" si="18"/>
        <v>0.97688708539425129</v>
      </c>
      <c r="H174" s="3">
        <f t="shared" si="19"/>
        <v>1.9912260756924949</v>
      </c>
      <c r="I174" s="3">
        <f t="shared" si="20"/>
        <v>1.2304489213782739</v>
      </c>
      <c r="J174" s="3">
        <f t="shared" si="22"/>
        <v>0.94505474064417949</v>
      </c>
      <c r="K174" s="8">
        <f t="shared" si="23"/>
        <v>1.8062201973667436</v>
      </c>
    </row>
    <row r="175" spans="1:11" ht="15.75" x14ac:dyDescent="0.25">
      <c r="A175" s="3">
        <v>96</v>
      </c>
      <c r="B175" s="3">
        <v>17</v>
      </c>
      <c r="C175" s="3">
        <v>2.7134999999999998</v>
      </c>
      <c r="D175" s="3">
        <f t="shared" si="21"/>
        <v>7.1088606313048929E-5</v>
      </c>
      <c r="E175" s="3">
        <f t="shared" si="16"/>
        <v>239272.61216319163</v>
      </c>
      <c r="F175" s="3">
        <f t="shared" si="17"/>
        <v>17.009556527563973</v>
      </c>
      <c r="G175" s="3">
        <f t="shared" si="18"/>
        <v>9.1327219080972847E-5</v>
      </c>
      <c r="H175" s="3">
        <f t="shared" si="19"/>
        <v>1.9822712330395684</v>
      </c>
      <c r="I175" s="3">
        <f t="shared" si="20"/>
        <v>1.2304489213782739</v>
      </c>
      <c r="J175" s="3">
        <f t="shared" si="22"/>
        <v>0.99943816715335954</v>
      </c>
      <c r="K175" s="8">
        <f t="shared" si="23"/>
        <v>1.9214771412037037</v>
      </c>
    </row>
    <row r="176" spans="1:11" ht="15.75" x14ac:dyDescent="0.25">
      <c r="A176" s="3">
        <v>97</v>
      </c>
      <c r="B176" s="3">
        <v>17</v>
      </c>
      <c r="C176" s="3">
        <v>2.7134999999999998</v>
      </c>
      <c r="D176" s="3">
        <f t="shared" si="21"/>
        <v>7.1088606313048929E-5</v>
      </c>
      <c r="E176" s="3">
        <f t="shared" si="16"/>
        <v>246096.30946033713</v>
      </c>
      <c r="F176" s="3">
        <f t="shared" si="17"/>
        <v>17.494643658320165</v>
      </c>
      <c r="G176" s="3">
        <f t="shared" si="18"/>
        <v>0.24467234871635568</v>
      </c>
      <c r="H176" s="3">
        <f t="shared" si="19"/>
        <v>1.9867717342662448</v>
      </c>
      <c r="I176" s="3">
        <f t="shared" si="20"/>
        <v>1.2304489213782739</v>
      </c>
      <c r="J176" s="3">
        <f t="shared" si="22"/>
        <v>0.97172599408248472</v>
      </c>
      <c r="K176" s="8">
        <f t="shared" si="23"/>
        <v>1.8626605586009446</v>
      </c>
    </row>
    <row r="177" spans="1:11" ht="15.75" x14ac:dyDescent="0.25">
      <c r="A177" s="3">
        <v>96</v>
      </c>
      <c r="B177" s="3">
        <v>17</v>
      </c>
      <c r="C177" s="3">
        <v>2.7134999999999998</v>
      </c>
      <c r="D177" s="3">
        <f t="shared" si="21"/>
        <v>7.1088606313048929E-5</v>
      </c>
      <c r="E177" s="3">
        <f t="shared" si="16"/>
        <v>239272.61216319163</v>
      </c>
      <c r="F177" s="3">
        <f t="shared" si="17"/>
        <v>17.009556527563973</v>
      </c>
      <c r="G177" s="3">
        <f t="shared" si="18"/>
        <v>9.1327219080972847E-5</v>
      </c>
      <c r="H177" s="3">
        <f t="shared" si="19"/>
        <v>1.9822712330395684</v>
      </c>
      <c r="I177" s="3">
        <f t="shared" si="20"/>
        <v>1.2304489213782739</v>
      </c>
      <c r="J177" s="3">
        <f t="shared" si="22"/>
        <v>0.99943816715335954</v>
      </c>
      <c r="K177" s="8">
        <f t="shared" si="23"/>
        <v>1.9214771412037037</v>
      </c>
    </row>
    <row r="178" spans="1:11" ht="15.75" x14ac:dyDescent="0.25">
      <c r="A178" s="3">
        <v>96</v>
      </c>
      <c r="B178" s="3">
        <v>17</v>
      </c>
      <c r="C178" s="3">
        <v>2.7134999999999998</v>
      </c>
      <c r="D178" s="3">
        <f t="shared" si="21"/>
        <v>7.1088606313048929E-5</v>
      </c>
      <c r="E178" s="3">
        <f t="shared" si="16"/>
        <v>239272.61216319163</v>
      </c>
      <c r="F178" s="3">
        <f t="shared" si="17"/>
        <v>17.009556527563973</v>
      </c>
      <c r="G178" s="3">
        <f t="shared" si="18"/>
        <v>9.1327219080972847E-5</v>
      </c>
      <c r="H178" s="3">
        <f t="shared" si="19"/>
        <v>1.9822712330395684</v>
      </c>
      <c r="I178" s="3">
        <f t="shared" si="20"/>
        <v>1.2304489213782739</v>
      </c>
      <c r="J178" s="3">
        <f t="shared" si="22"/>
        <v>0.99943816715335954</v>
      </c>
      <c r="K178" s="8">
        <f t="shared" si="23"/>
        <v>1.9214771412037037</v>
      </c>
    </row>
    <row r="179" spans="1:11" ht="15.75" x14ac:dyDescent="0.25">
      <c r="A179" s="3">
        <v>97</v>
      </c>
      <c r="B179" s="14">
        <v>17</v>
      </c>
      <c r="C179" s="3">
        <v>2.7134999999999998</v>
      </c>
      <c r="D179" s="3">
        <f t="shared" si="21"/>
        <v>7.1088606313048929E-5</v>
      </c>
      <c r="E179" s="3">
        <f t="shared" si="16"/>
        <v>246096.30946033713</v>
      </c>
      <c r="F179" s="3">
        <f t="shared" si="17"/>
        <v>17.494643658320165</v>
      </c>
      <c r="G179" s="3">
        <f t="shared" si="18"/>
        <v>0.24467234871635568</v>
      </c>
      <c r="H179" s="3">
        <f t="shared" si="19"/>
        <v>1.9867717342662448</v>
      </c>
      <c r="I179" s="3">
        <f t="shared" si="20"/>
        <v>1.2304489213782739</v>
      </c>
      <c r="J179" s="3">
        <f t="shared" si="22"/>
        <v>0.97172599408248472</v>
      </c>
      <c r="K179" s="8">
        <f t="shared" si="23"/>
        <v>1.8626605586009446</v>
      </c>
    </row>
    <row r="180" spans="1:11" ht="15.75" x14ac:dyDescent="0.25">
      <c r="A180" s="3">
        <v>97</v>
      </c>
      <c r="B180" s="3">
        <v>17</v>
      </c>
      <c r="C180" s="3">
        <v>2.7134999999999998</v>
      </c>
      <c r="D180" s="3">
        <f t="shared" si="21"/>
        <v>7.1088606313048929E-5</v>
      </c>
      <c r="E180" s="3">
        <f t="shared" si="16"/>
        <v>246096.30946033713</v>
      </c>
      <c r="F180" s="3">
        <f t="shared" si="17"/>
        <v>17.494643658320165</v>
      </c>
      <c r="G180" s="3">
        <f t="shared" si="18"/>
        <v>0.24467234871635568</v>
      </c>
      <c r="H180" s="3">
        <f t="shared" si="19"/>
        <v>1.9867717342662448</v>
      </c>
      <c r="I180" s="3">
        <f t="shared" si="20"/>
        <v>1.2304489213782739</v>
      </c>
      <c r="J180" s="3">
        <f t="shared" si="22"/>
        <v>0.97172599408248472</v>
      </c>
      <c r="K180" s="8">
        <f t="shared" si="23"/>
        <v>1.8626605586009446</v>
      </c>
    </row>
    <row r="181" spans="1:11" ht="15.75" x14ac:dyDescent="0.25">
      <c r="A181" s="3">
        <v>98</v>
      </c>
      <c r="B181" s="3">
        <v>17</v>
      </c>
      <c r="C181" s="3">
        <v>2.7134999999999998</v>
      </c>
      <c r="D181" s="3">
        <f t="shared" si="21"/>
        <v>7.1088606313048929E-5</v>
      </c>
      <c r="E181" s="3">
        <f t="shared" si="16"/>
        <v>253041.61829543617</v>
      </c>
      <c r="F181" s="3">
        <f t="shared" si="17"/>
        <v>17.988375983821062</v>
      </c>
      <c r="G181" s="3">
        <f t="shared" si="18"/>
        <v>0.97688708539425129</v>
      </c>
      <c r="H181" s="3">
        <f t="shared" si="19"/>
        <v>1.9912260756924949</v>
      </c>
      <c r="I181" s="3">
        <f t="shared" si="20"/>
        <v>1.2304489213782739</v>
      </c>
      <c r="J181" s="3">
        <f t="shared" si="22"/>
        <v>0.94505474064417949</v>
      </c>
      <c r="K181" s="8">
        <f t="shared" si="23"/>
        <v>1.8062201973667436</v>
      </c>
    </row>
    <row r="182" spans="1:11" ht="15.75" x14ac:dyDescent="0.25">
      <c r="A182" s="3">
        <v>96</v>
      </c>
      <c r="B182" s="3">
        <v>17</v>
      </c>
      <c r="C182" s="3">
        <v>2.7134999999999998</v>
      </c>
      <c r="D182" s="3">
        <f t="shared" si="21"/>
        <v>7.1088606313048929E-5</v>
      </c>
      <c r="E182" s="3">
        <f t="shared" si="16"/>
        <v>239272.61216319163</v>
      </c>
      <c r="F182" s="3">
        <f t="shared" si="17"/>
        <v>17.009556527563973</v>
      </c>
      <c r="G182" s="3">
        <f t="shared" si="18"/>
        <v>9.1327219080972847E-5</v>
      </c>
      <c r="H182" s="3">
        <f t="shared" si="19"/>
        <v>1.9822712330395684</v>
      </c>
      <c r="I182" s="3">
        <f t="shared" si="20"/>
        <v>1.2304489213782739</v>
      </c>
      <c r="J182" s="3">
        <f t="shared" si="22"/>
        <v>0.99943816715335954</v>
      </c>
      <c r="K182" s="8">
        <f t="shared" si="23"/>
        <v>1.9214771412037037</v>
      </c>
    </row>
    <row r="183" spans="1:11" ht="15.75" x14ac:dyDescent="0.25">
      <c r="A183" s="3">
        <v>97</v>
      </c>
      <c r="B183" s="3">
        <v>17</v>
      </c>
      <c r="C183" s="3">
        <v>2.7134999999999998</v>
      </c>
      <c r="D183" s="3">
        <f t="shared" si="21"/>
        <v>7.1088606313048929E-5</v>
      </c>
      <c r="E183" s="3">
        <f t="shared" si="16"/>
        <v>246096.30946033713</v>
      </c>
      <c r="F183" s="3">
        <f t="shared" si="17"/>
        <v>17.494643658320165</v>
      </c>
      <c r="G183" s="3">
        <f t="shared" si="18"/>
        <v>0.24467234871635568</v>
      </c>
      <c r="H183" s="3">
        <f t="shared" si="19"/>
        <v>1.9867717342662448</v>
      </c>
      <c r="I183" s="3">
        <f t="shared" si="20"/>
        <v>1.2304489213782739</v>
      </c>
      <c r="J183" s="3">
        <f t="shared" si="22"/>
        <v>0.97172599408248472</v>
      </c>
      <c r="K183" s="8">
        <f t="shared" si="23"/>
        <v>1.8626605586009446</v>
      </c>
    </row>
    <row r="184" spans="1:11" ht="15.75" x14ac:dyDescent="0.25">
      <c r="A184" s="3">
        <v>98</v>
      </c>
      <c r="B184" s="3">
        <v>17</v>
      </c>
      <c r="C184" s="3">
        <v>2.7134999999999998</v>
      </c>
      <c r="D184" s="3">
        <f t="shared" si="21"/>
        <v>7.1088606313048929E-5</v>
      </c>
      <c r="E184" s="3">
        <f t="shared" si="16"/>
        <v>253041.61829543617</v>
      </c>
      <c r="F184" s="3">
        <f t="shared" si="17"/>
        <v>17.988375983821062</v>
      </c>
      <c r="G184" s="3">
        <f t="shared" si="18"/>
        <v>0.97688708539425129</v>
      </c>
      <c r="H184" s="3">
        <f t="shared" si="19"/>
        <v>1.9912260756924949</v>
      </c>
      <c r="I184" s="3">
        <f t="shared" si="20"/>
        <v>1.2304489213782739</v>
      </c>
      <c r="J184" s="3">
        <f t="shared" si="22"/>
        <v>0.94505474064417949</v>
      </c>
      <c r="K184" s="8">
        <f t="shared" si="23"/>
        <v>1.8062201973667436</v>
      </c>
    </row>
    <row r="185" spans="1:11" ht="15.75" x14ac:dyDescent="0.25">
      <c r="A185" s="3">
        <v>96</v>
      </c>
      <c r="B185" s="3">
        <v>17</v>
      </c>
      <c r="C185" s="3">
        <v>2.7134999999999998</v>
      </c>
      <c r="D185" s="3">
        <f t="shared" si="21"/>
        <v>7.1088606313048929E-5</v>
      </c>
      <c r="E185" s="3">
        <f t="shared" si="16"/>
        <v>239272.61216319163</v>
      </c>
      <c r="F185" s="3">
        <f t="shared" si="17"/>
        <v>17.009556527563973</v>
      </c>
      <c r="G185" s="3">
        <f t="shared" si="18"/>
        <v>9.1327219080972847E-5</v>
      </c>
      <c r="H185" s="3">
        <f t="shared" si="19"/>
        <v>1.9822712330395684</v>
      </c>
      <c r="I185" s="3">
        <f t="shared" si="20"/>
        <v>1.2304489213782739</v>
      </c>
      <c r="J185" s="3">
        <f t="shared" si="22"/>
        <v>0.99943816715335954</v>
      </c>
      <c r="K185" s="8">
        <f t="shared" si="23"/>
        <v>1.9214771412037037</v>
      </c>
    </row>
    <row r="186" spans="1:11" ht="15.75" x14ac:dyDescent="0.25">
      <c r="A186" s="3">
        <v>97</v>
      </c>
      <c r="B186" s="3">
        <v>17</v>
      </c>
      <c r="C186" s="3">
        <v>2.7134999999999998</v>
      </c>
      <c r="D186" s="3">
        <f t="shared" si="21"/>
        <v>7.1088606313048929E-5</v>
      </c>
      <c r="E186" s="3">
        <f t="shared" si="16"/>
        <v>246096.30946033713</v>
      </c>
      <c r="F186" s="3">
        <f t="shared" si="17"/>
        <v>17.494643658320165</v>
      </c>
      <c r="G186" s="3">
        <f t="shared" si="18"/>
        <v>0.24467234871635568</v>
      </c>
      <c r="H186" s="3">
        <f t="shared" si="19"/>
        <v>1.9867717342662448</v>
      </c>
      <c r="I186" s="3">
        <f t="shared" si="20"/>
        <v>1.2304489213782739</v>
      </c>
      <c r="J186" s="3">
        <f t="shared" si="22"/>
        <v>0.97172599408248472</v>
      </c>
      <c r="K186" s="8">
        <f t="shared" si="23"/>
        <v>1.8626605586009446</v>
      </c>
    </row>
    <row r="187" spans="1:11" ht="15.75" x14ac:dyDescent="0.25">
      <c r="A187" s="3">
        <v>97</v>
      </c>
      <c r="B187" s="3">
        <v>17</v>
      </c>
      <c r="C187" s="3">
        <v>2.7134999999999998</v>
      </c>
      <c r="D187" s="3">
        <f t="shared" si="21"/>
        <v>7.1088606313048929E-5</v>
      </c>
      <c r="E187" s="3">
        <f t="shared" si="16"/>
        <v>246096.30946033713</v>
      </c>
      <c r="F187" s="3">
        <f t="shared" si="17"/>
        <v>17.494643658320165</v>
      </c>
      <c r="G187" s="3">
        <f t="shared" si="18"/>
        <v>0.24467234871635568</v>
      </c>
      <c r="H187" s="3">
        <f t="shared" si="19"/>
        <v>1.9867717342662448</v>
      </c>
      <c r="I187" s="3">
        <f t="shared" si="20"/>
        <v>1.2304489213782739</v>
      </c>
      <c r="J187" s="3">
        <f t="shared" si="22"/>
        <v>0.97172599408248472</v>
      </c>
      <c r="K187" s="8">
        <f t="shared" si="23"/>
        <v>1.8626605586009446</v>
      </c>
    </row>
    <row r="188" spans="1:11" ht="15.75" x14ac:dyDescent="0.25">
      <c r="A188" s="3">
        <v>97</v>
      </c>
      <c r="B188" s="3">
        <v>17</v>
      </c>
      <c r="C188" s="3">
        <v>2.7134999999999998</v>
      </c>
      <c r="D188" s="3">
        <f t="shared" si="21"/>
        <v>7.1088606313048929E-5</v>
      </c>
      <c r="E188" s="3">
        <f t="shared" si="16"/>
        <v>246096.30946033713</v>
      </c>
      <c r="F188" s="3">
        <f t="shared" si="17"/>
        <v>17.494643658320165</v>
      </c>
      <c r="G188" s="3">
        <f t="shared" si="18"/>
        <v>0.24467234871635568</v>
      </c>
      <c r="H188" s="3">
        <f t="shared" si="19"/>
        <v>1.9867717342662448</v>
      </c>
      <c r="I188" s="3">
        <f t="shared" si="20"/>
        <v>1.2304489213782739</v>
      </c>
      <c r="J188" s="3">
        <f t="shared" si="22"/>
        <v>0.97172599408248472</v>
      </c>
      <c r="K188" s="8">
        <f t="shared" si="23"/>
        <v>1.8626605586009446</v>
      </c>
    </row>
    <row r="189" spans="1:11" ht="15.75" x14ac:dyDescent="0.25">
      <c r="A189" s="3">
        <v>96</v>
      </c>
      <c r="B189" s="3">
        <v>17</v>
      </c>
      <c r="C189" s="3">
        <v>2.7134999999999998</v>
      </c>
      <c r="D189" s="3">
        <f t="shared" si="21"/>
        <v>7.1088606313048929E-5</v>
      </c>
      <c r="E189" s="3">
        <f t="shared" si="16"/>
        <v>239272.61216319163</v>
      </c>
      <c r="F189" s="3">
        <f t="shared" si="17"/>
        <v>17.009556527563973</v>
      </c>
      <c r="G189" s="3">
        <f t="shared" si="18"/>
        <v>9.1327219080972847E-5</v>
      </c>
      <c r="H189" s="3">
        <f t="shared" si="19"/>
        <v>1.9822712330395684</v>
      </c>
      <c r="I189" s="3">
        <f t="shared" si="20"/>
        <v>1.2304489213782739</v>
      </c>
      <c r="J189" s="3">
        <f t="shared" si="22"/>
        <v>0.99943816715335954</v>
      </c>
      <c r="K189" s="8">
        <f t="shared" si="23"/>
        <v>1.9214771412037037</v>
      </c>
    </row>
    <row r="190" spans="1:11" ht="15.75" x14ac:dyDescent="0.25">
      <c r="A190" s="3">
        <v>97</v>
      </c>
      <c r="B190" s="14">
        <v>17</v>
      </c>
      <c r="C190" s="3">
        <v>2.7134999999999998</v>
      </c>
      <c r="D190" s="3">
        <f t="shared" si="21"/>
        <v>7.1088606313048929E-5</v>
      </c>
      <c r="E190" s="3">
        <f t="shared" si="16"/>
        <v>246096.30946033713</v>
      </c>
      <c r="F190" s="3">
        <f t="shared" si="17"/>
        <v>17.494643658320165</v>
      </c>
      <c r="G190" s="3">
        <f t="shared" si="18"/>
        <v>0.24467234871635568</v>
      </c>
      <c r="H190" s="3">
        <f t="shared" si="19"/>
        <v>1.9867717342662448</v>
      </c>
      <c r="I190" s="3">
        <f t="shared" si="20"/>
        <v>1.2304489213782739</v>
      </c>
      <c r="J190" s="3">
        <f t="shared" si="22"/>
        <v>0.97172599408248472</v>
      </c>
      <c r="K190" s="8">
        <f t="shared" si="23"/>
        <v>1.8626605586009446</v>
      </c>
    </row>
    <row r="191" spans="1:11" ht="15.75" x14ac:dyDescent="0.25">
      <c r="A191" s="3">
        <v>96</v>
      </c>
      <c r="B191" s="3">
        <v>17</v>
      </c>
      <c r="C191" s="3">
        <v>2.7134999999999998</v>
      </c>
      <c r="D191" s="3">
        <f t="shared" si="21"/>
        <v>7.1088606313048929E-5</v>
      </c>
      <c r="E191" s="3">
        <f t="shared" si="16"/>
        <v>239272.61216319163</v>
      </c>
      <c r="F191" s="3">
        <f t="shared" si="17"/>
        <v>17.009556527563973</v>
      </c>
      <c r="G191" s="3">
        <f t="shared" si="18"/>
        <v>9.1327219080972847E-5</v>
      </c>
      <c r="H191" s="3">
        <f t="shared" si="19"/>
        <v>1.9822712330395684</v>
      </c>
      <c r="I191" s="3">
        <f t="shared" si="20"/>
        <v>1.2304489213782739</v>
      </c>
      <c r="J191" s="3">
        <f t="shared" si="22"/>
        <v>0.99943816715335954</v>
      </c>
      <c r="K191" s="8">
        <f t="shared" si="23"/>
        <v>1.9214771412037037</v>
      </c>
    </row>
    <row r="192" spans="1:11" ht="15.75" x14ac:dyDescent="0.25">
      <c r="A192" s="3">
        <v>98</v>
      </c>
      <c r="B192" s="3">
        <v>17</v>
      </c>
      <c r="C192" s="3">
        <v>2.7134999999999998</v>
      </c>
      <c r="D192" s="3">
        <f t="shared" si="21"/>
        <v>7.1088606313048929E-5</v>
      </c>
      <c r="E192" s="3">
        <f t="shared" si="16"/>
        <v>253041.61829543617</v>
      </c>
      <c r="F192" s="3">
        <f t="shared" si="17"/>
        <v>17.988375983821062</v>
      </c>
      <c r="G192" s="3">
        <f t="shared" si="18"/>
        <v>0.97688708539425129</v>
      </c>
      <c r="H192" s="3">
        <f t="shared" si="19"/>
        <v>1.9912260756924949</v>
      </c>
      <c r="I192" s="3">
        <f t="shared" si="20"/>
        <v>1.2304489213782739</v>
      </c>
      <c r="J192" s="3">
        <f t="shared" si="22"/>
        <v>0.94505474064417949</v>
      </c>
      <c r="K192" s="8">
        <f t="shared" si="23"/>
        <v>1.8062201973667436</v>
      </c>
    </row>
    <row r="193" spans="1:11" ht="15.75" x14ac:dyDescent="0.25">
      <c r="A193" s="3">
        <v>97</v>
      </c>
      <c r="B193" s="3">
        <v>17</v>
      </c>
      <c r="C193" s="3">
        <v>2.7134999999999998</v>
      </c>
      <c r="D193" s="3">
        <f t="shared" si="21"/>
        <v>7.1088606313048929E-5</v>
      </c>
      <c r="E193" s="3">
        <f t="shared" si="16"/>
        <v>246096.30946033713</v>
      </c>
      <c r="F193" s="3">
        <f t="shared" si="17"/>
        <v>17.494643658320165</v>
      </c>
      <c r="G193" s="3">
        <f t="shared" si="18"/>
        <v>0.24467234871635568</v>
      </c>
      <c r="H193" s="3">
        <f t="shared" si="19"/>
        <v>1.9867717342662448</v>
      </c>
      <c r="I193" s="3">
        <f t="shared" si="20"/>
        <v>1.2304489213782739</v>
      </c>
      <c r="J193" s="3">
        <f t="shared" si="22"/>
        <v>0.97172599408248472</v>
      </c>
      <c r="K193" s="8">
        <f t="shared" si="23"/>
        <v>1.8626605586009446</v>
      </c>
    </row>
    <row r="194" spans="1:11" ht="15.75" x14ac:dyDescent="0.25">
      <c r="A194" s="3">
        <v>97</v>
      </c>
      <c r="B194" s="3">
        <v>17</v>
      </c>
      <c r="C194" s="3">
        <v>2.7134999999999998</v>
      </c>
      <c r="D194" s="3">
        <f t="shared" si="21"/>
        <v>7.1088606313048929E-5</v>
      </c>
      <c r="E194" s="3">
        <f t="shared" ref="E194:E257" si="24">A194^C194</f>
        <v>246096.30946033713</v>
      </c>
      <c r="F194" s="3">
        <f t="shared" ref="F194:F257" si="25">D194*E194</f>
        <v>17.494643658320165</v>
      </c>
      <c r="G194" s="3">
        <f t="shared" ref="G194:G257" si="26">(B194-F194)^2</f>
        <v>0.24467234871635568</v>
      </c>
      <c r="H194" s="3">
        <f t="shared" ref="H194:H257" si="27">LOG(A194)</f>
        <v>1.9867717342662448</v>
      </c>
      <c r="I194" s="3">
        <f t="shared" ref="I194:I257" si="28">LOG(B194)</f>
        <v>1.2304489213782739</v>
      </c>
      <c r="J194" s="3">
        <f t="shared" si="22"/>
        <v>0.97172599408248472</v>
      </c>
      <c r="K194" s="8">
        <f t="shared" si="23"/>
        <v>1.8626605586009446</v>
      </c>
    </row>
    <row r="195" spans="1:11" ht="15.75" x14ac:dyDescent="0.25">
      <c r="A195" s="3">
        <v>97</v>
      </c>
      <c r="B195" s="3">
        <v>17</v>
      </c>
      <c r="C195" s="3">
        <v>2.7134999999999998</v>
      </c>
      <c r="D195" s="3">
        <f t="shared" ref="D195:D258" si="29">10^(-4.1482)</f>
        <v>7.1088606313048929E-5</v>
      </c>
      <c r="E195" s="3">
        <f t="shared" si="24"/>
        <v>246096.30946033713</v>
      </c>
      <c r="F195" s="3">
        <f t="shared" si="25"/>
        <v>17.494643658320165</v>
      </c>
      <c r="G195" s="3">
        <f t="shared" si="26"/>
        <v>0.24467234871635568</v>
      </c>
      <c r="H195" s="3">
        <f t="shared" si="27"/>
        <v>1.9867717342662448</v>
      </c>
      <c r="I195" s="3">
        <f t="shared" si="28"/>
        <v>1.2304489213782739</v>
      </c>
      <c r="J195" s="3">
        <f t="shared" ref="J195:J258" si="30">B195/F195</f>
        <v>0.97172599408248472</v>
      </c>
      <c r="K195" s="8">
        <f t="shared" ref="K195:K258" si="31">100*B195*1000/(A195^3)</f>
        <v>1.8626605586009446</v>
      </c>
    </row>
    <row r="196" spans="1:11" ht="15.75" x14ac:dyDescent="0.25">
      <c r="A196" s="14">
        <v>97</v>
      </c>
      <c r="B196" s="3">
        <v>17</v>
      </c>
      <c r="C196" s="3">
        <v>2.7134999999999998</v>
      </c>
      <c r="D196" s="3">
        <f t="shared" si="29"/>
        <v>7.1088606313048929E-5</v>
      </c>
      <c r="E196" s="3">
        <f t="shared" si="24"/>
        <v>246096.30946033713</v>
      </c>
      <c r="F196" s="3">
        <f t="shared" si="25"/>
        <v>17.494643658320165</v>
      </c>
      <c r="G196" s="3">
        <f t="shared" si="26"/>
        <v>0.24467234871635568</v>
      </c>
      <c r="H196" s="3">
        <f t="shared" si="27"/>
        <v>1.9867717342662448</v>
      </c>
      <c r="I196" s="3">
        <f t="shared" si="28"/>
        <v>1.2304489213782739</v>
      </c>
      <c r="J196" s="3">
        <f t="shared" si="30"/>
        <v>0.97172599408248472</v>
      </c>
      <c r="K196" s="8">
        <f t="shared" si="31"/>
        <v>1.8626605586009446</v>
      </c>
    </row>
    <row r="197" spans="1:11" ht="15.75" x14ac:dyDescent="0.25">
      <c r="A197" s="3">
        <v>97</v>
      </c>
      <c r="B197" s="14">
        <v>17</v>
      </c>
      <c r="C197" s="3">
        <v>2.7134999999999998</v>
      </c>
      <c r="D197" s="3">
        <f t="shared" si="29"/>
        <v>7.1088606313048929E-5</v>
      </c>
      <c r="E197" s="3">
        <f t="shared" si="24"/>
        <v>246096.30946033713</v>
      </c>
      <c r="F197" s="3">
        <f t="shared" si="25"/>
        <v>17.494643658320165</v>
      </c>
      <c r="G197" s="3">
        <f t="shared" si="26"/>
        <v>0.24467234871635568</v>
      </c>
      <c r="H197" s="3">
        <f t="shared" si="27"/>
        <v>1.9867717342662448</v>
      </c>
      <c r="I197" s="3">
        <f t="shared" si="28"/>
        <v>1.2304489213782739</v>
      </c>
      <c r="J197" s="3">
        <f t="shared" si="30"/>
        <v>0.97172599408248472</v>
      </c>
      <c r="K197" s="8">
        <f t="shared" si="31"/>
        <v>1.8626605586009446</v>
      </c>
    </row>
    <row r="198" spans="1:11" ht="15.75" x14ac:dyDescent="0.25">
      <c r="A198" s="3">
        <v>96</v>
      </c>
      <c r="B198" s="3">
        <v>17</v>
      </c>
      <c r="C198" s="3">
        <v>2.7134999999999998</v>
      </c>
      <c r="D198" s="3">
        <f t="shared" si="29"/>
        <v>7.1088606313048929E-5</v>
      </c>
      <c r="E198" s="3">
        <f t="shared" si="24"/>
        <v>239272.61216319163</v>
      </c>
      <c r="F198" s="3">
        <f t="shared" si="25"/>
        <v>17.009556527563973</v>
      </c>
      <c r="G198" s="3">
        <f t="shared" si="26"/>
        <v>9.1327219080972847E-5</v>
      </c>
      <c r="H198" s="3">
        <f t="shared" si="27"/>
        <v>1.9822712330395684</v>
      </c>
      <c r="I198" s="3">
        <f t="shared" si="28"/>
        <v>1.2304489213782739</v>
      </c>
      <c r="J198" s="3">
        <f t="shared" si="30"/>
        <v>0.99943816715335954</v>
      </c>
      <c r="K198" s="8">
        <f t="shared" si="31"/>
        <v>1.9214771412037037</v>
      </c>
    </row>
    <row r="199" spans="1:11" ht="15.75" x14ac:dyDescent="0.25">
      <c r="A199" s="3">
        <v>96</v>
      </c>
      <c r="B199" s="3">
        <v>17</v>
      </c>
      <c r="C199" s="3">
        <v>2.7134999999999998</v>
      </c>
      <c r="D199" s="3">
        <f t="shared" si="29"/>
        <v>7.1088606313048929E-5</v>
      </c>
      <c r="E199" s="3">
        <f t="shared" si="24"/>
        <v>239272.61216319163</v>
      </c>
      <c r="F199" s="3">
        <f t="shared" si="25"/>
        <v>17.009556527563973</v>
      </c>
      <c r="G199" s="3">
        <f t="shared" si="26"/>
        <v>9.1327219080972847E-5</v>
      </c>
      <c r="H199" s="3">
        <f t="shared" si="27"/>
        <v>1.9822712330395684</v>
      </c>
      <c r="I199" s="3">
        <f t="shared" si="28"/>
        <v>1.2304489213782739</v>
      </c>
      <c r="J199" s="3">
        <f t="shared" si="30"/>
        <v>0.99943816715335954</v>
      </c>
      <c r="K199" s="8">
        <f t="shared" si="31"/>
        <v>1.9214771412037037</v>
      </c>
    </row>
    <row r="200" spans="1:11" ht="15.75" x14ac:dyDescent="0.25">
      <c r="A200" s="3">
        <v>97</v>
      </c>
      <c r="B200" s="3">
        <v>17</v>
      </c>
      <c r="C200" s="3">
        <v>2.7134999999999998</v>
      </c>
      <c r="D200" s="3">
        <f t="shared" si="29"/>
        <v>7.1088606313048929E-5</v>
      </c>
      <c r="E200" s="3">
        <f t="shared" si="24"/>
        <v>246096.30946033713</v>
      </c>
      <c r="F200" s="3">
        <f t="shared" si="25"/>
        <v>17.494643658320165</v>
      </c>
      <c r="G200" s="3">
        <f t="shared" si="26"/>
        <v>0.24467234871635568</v>
      </c>
      <c r="H200" s="3">
        <f t="shared" si="27"/>
        <v>1.9867717342662448</v>
      </c>
      <c r="I200" s="3">
        <f t="shared" si="28"/>
        <v>1.2304489213782739</v>
      </c>
      <c r="J200" s="3">
        <f t="shared" si="30"/>
        <v>0.97172599408248472</v>
      </c>
      <c r="K200" s="8">
        <f t="shared" si="31"/>
        <v>1.8626605586009446</v>
      </c>
    </row>
    <row r="201" spans="1:11" ht="15.75" x14ac:dyDescent="0.25">
      <c r="A201" s="3">
        <v>97</v>
      </c>
      <c r="B201" s="3">
        <v>18</v>
      </c>
      <c r="C201" s="3">
        <v>2.7134999999999998</v>
      </c>
      <c r="D201" s="3">
        <f t="shared" si="29"/>
        <v>7.1088606313048929E-5</v>
      </c>
      <c r="E201" s="3">
        <f t="shared" si="24"/>
        <v>246096.30946033713</v>
      </c>
      <c r="F201" s="3">
        <f t="shared" si="25"/>
        <v>17.494643658320165</v>
      </c>
      <c r="G201" s="3">
        <f t="shared" si="26"/>
        <v>0.25538503207602659</v>
      </c>
      <c r="H201" s="3">
        <f t="shared" si="27"/>
        <v>1.9867717342662448</v>
      </c>
      <c r="I201" s="3">
        <f t="shared" si="28"/>
        <v>1.255272505103306</v>
      </c>
      <c r="J201" s="3">
        <f t="shared" si="30"/>
        <v>1.0288863466755722</v>
      </c>
      <c r="K201" s="8">
        <f t="shared" si="31"/>
        <v>1.9722288267539414</v>
      </c>
    </row>
    <row r="202" spans="1:11" ht="15.75" x14ac:dyDescent="0.25">
      <c r="A202" s="3">
        <v>91</v>
      </c>
      <c r="B202" s="3">
        <v>18</v>
      </c>
      <c r="C202" s="3">
        <v>2.7134999999999998</v>
      </c>
      <c r="D202" s="3">
        <f t="shared" si="29"/>
        <v>7.1088606313048929E-5</v>
      </c>
      <c r="E202" s="3">
        <f t="shared" si="24"/>
        <v>206946.84895291613</v>
      </c>
      <c r="F202" s="3">
        <f t="shared" si="25"/>
        <v>14.711563072939857</v>
      </c>
      <c r="G202" s="3">
        <f t="shared" si="26"/>
        <v>10.813817423252758</v>
      </c>
      <c r="H202" s="3">
        <f t="shared" si="27"/>
        <v>1.9590413923210936</v>
      </c>
      <c r="I202" s="3">
        <f t="shared" si="28"/>
        <v>1.255272505103306</v>
      </c>
      <c r="J202" s="3">
        <f t="shared" si="30"/>
        <v>1.2235273648867961</v>
      </c>
      <c r="K202" s="8">
        <f t="shared" si="31"/>
        <v>2.3886269508778866</v>
      </c>
    </row>
    <row r="203" spans="1:11" ht="15.75" x14ac:dyDescent="0.25">
      <c r="A203" s="3">
        <v>102</v>
      </c>
      <c r="B203" s="3">
        <v>18</v>
      </c>
      <c r="C203" s="3">
        <v>2.7134999999999998</v>
      </c>
      <c r="D203" s="3">
        <f t="shared" si="29"/>
        <v>7.1088606313048929E-5</v>
      </c>
      <c r="E203" s="3">
        <f t="shared" si="24"/>
        <v>282056.79457572935</v>
      </c>
      <c r="F203" s="3">
        <f t="shared" si="25"/>
        <v>20.051024427514538</v>
      </c>
      <c r="G203" s="3">
        <f t="shared" si="26"/>
        <v>4.2067012022613364</v>
      </c>
      <c r="H203" s="3">
        <f t="shared" si="27"/>
        <v>2.0086001717619175</v>
      </c>
      <c r="I203" s="3">
        <f t="shared" si="28"/>
        <v>1.255272505103306</v>
      </c>
      <c r="J203" s="3">
        <f t="shared" si="30"/>
        <v>0.89770974371264201</v>
      </c>
      <c r="K203" s="8">
        <f t="shared" si="31"/>
        <v>1.6961802021846801</v>
      </c>
    </row>
    <row r="204" spans="1:11" ht="15.75" x14ac:dyDescent="0.25">
      <c r="A204" s="3">
        <v>100</v>
      </c>
      <c r="B204" s="3">
        <v>18</v>
      </c>
      <c r="C204" s="3">
        <v>2.7134999999999998</v>
      </c>
      <c r="D204" s="3">
        <f t="shared" si="29"/>
        <v>7.1088606313048929E-5</v>
      </c>
      <c r="E204" s="3">
        <f t="shared" si="24"/>
        <v>267300.64086633141</v>
      </c>
      <c r="F204" s="3">
        <f t="shared" si="25"/>
        <v>19.00203002577231</v>
      </c>
      <c r="G204" s="3">
        <f t="shared" si="26"/>
        <v>1.0040641725492563</v>
      </c>
      <c r="H204" s="3">
        <f t="shared" si="27"/>
        <v>2</v>
      </c>
      <c r="I204" s="3">
        <f t="shared" si="28"/>
        <v>1.255272505103306</v>
      </c>
      <c r="J204" s="3">
        <f t="shared" si="30"/>
        <v>0.9472672117445734</v>
      </c>
      <c r="K204" s="8">
        <f t="shared" si="31"/>
        <v>1.8</v>
      </c>
    </row>
    <row r="205" spans="1:11" ht="15.75" x14ac:dyDescent="0.25">
      <c r="A205" s="3">
        <v>100</v>
      </c>
      <c r="B205" s="3">
        <v>18</v>
      </c>
      <c r="C205" s="3">
        <v>2.7134999999999998</v>
      </c>
      <c r="D205" s="3">
        <f t="shared" si="29"/>
        <v>7.1088606313048929E-5</v>
      </c>
      <c r="E205" s="3">
        <f t="shared" si="24"/>
        <v>267300.64086633141</v>
      </c>
      <c r="F205" s="3">
        <f t="shared" si="25"/>
        <v>19.00203002577231</v>
      </c>
      <c r="G205" s="3">
        <f t="shared" si="26"/>
        <v>1.0040641725492563</v>
      </c>
      <c r="H205" s="3">
        <f t="shared" si="27"/>
        <v>2</v>
      </c>
      <c r="I205" s="3">
        <f t="shared" si="28"/>
        <v>1.255272505103306</v>
      </c>
      <c r="J205" s="3">
        <f t="shared" si="30"/>
        <v>0.9472672117445734</v>
      </c>
      <c r="K205" s="8">
        <f t="shared" si="31"/>
        <v>1.8</v>
      </c>
    </row>
    <row r="206" spans="1:11" ht="15.75" x14ac:dyDescent="0.25">
      <c r="A206" s="3">
        <v>97</v>
      </c>
      <c r="B206" s="3">
        <v>18</v>
      </c>
      <c r="C206" s="3">
        <v>2.7134999999999998</v>
      </c>
      <c r="D206" s="3">
        <f t="shared" si="29"/>
        <v>7.1088606313048929E-5</v>
      </c>
      <c r="E206" s="3">
        <f t="shared" si="24"/>
        <v>246096.30946033713</v>
      </c>
      <c r="F206" s="3">
        <f t="shared" si="25"/>
        <v>17.494643658320165</v>
      </c>
      <c r="G206" s="3">
        <f t="shared" si="26"/>
        <v>0.25538503207602659</v>
      </c>
      <c r="H206" s="3">
        <f t="shared" si="27"/>
        <v>1.9867717342662448</v>
      </c>
      <c r="I206" s="3">
        <f t="shared" si="28"/>
        <v>1.255272505103306</v>
      </c>
      <c r="J206" s="3">
        <f t="shared" si="30"/>
        <v>1.0288863466755722</v>
      </c>
      <c r="K206" s="8">
        <f t="shared" si="31"/>
        <v>1.9722288267539414</v>
      </c>
    </row>
    <row r="207" spans="1:11" ht="15.75" x14ac:dyDescent="0.25">
      <c r="A207" s="3">
        <v>96</v>
      </c>
      <c r="B207" s="3">
        <v>18</v>
      </c>
      <c r="C207" s="3">
        <v>2.7134999999999998</v>
      </c>
      <c r="D207" s="3">
        <f t="shared" si="29"/>
        <v>7.1088606313048929E-5</v>
      </c>
      <c r="E207" s="3">
        <f t="shared" si="24"/>
        <v>239272.61216319163</v>
      </c>
      <c r="F207" s="3">
        <f t="shared" si="25"/>
        <v>17.009556527563973</v>
      </c>
      <c r="G207" s="3">
        <f t="shared" si="26"/>
        <v>0.98097827209113531</v>
      </c>
      <c r="H207" s="3">
        <f t="shared" si="27"/>
        <v>1.9822712330395684</v>
      </c>
      <c r="I207" s="3">
        <f t="shared" si="28"/>
        <v>1.255272505103306</v>
      </c>
      <c r="J207" s="3">
        <f t="shared" si="30"/>
        <v>1.0582286475741454</v>
      </c>
      <c r="K207" s="8">
        <f t="shared" si="31"/>
        <v>2.0345052083333335</v>
      </c>
    </row>
    <row r="208" spans="1:11" ht="15.75" x14ac:dyDescent="0.25">
      <c r="A208" s="3">
        <v>100</v>
      </c>
      <c r="B208" s="3">
        <v>18</v>
      </c>
      <c r="C208" s="3">
        <v>2.7134999999999998</v>
      </c>
      <c r="D208" s="3">
        <f t="shared" si="29"/>
        <v>7.1088606313048929E-5</v>
      </c>
      <c r="E208" s="3">
        <f t="shared" si="24"/>
        <v>267300.64086633141</v>
      </c>
      <c r="F208" s="3">
        <f t="shared" si="25"/>
        <v>19.00203002577231</v>
      </c>
      <c r="G208" s="3">
        <f t="shared" si="26"/>
        <v>1.0040641725492563</v>
      </c>
      <c r="H208" s="3">
        <f t="shared" si="27"/>
        <v>2</v>
      </c>
      <c r="I208" s="3">
        <f t="shared" si="28"/>
        <v>1.255272505103306</v>
      </c>
      <c r="J208" s="3">
        <f t="shared" si="30"/>
        <v>0.9472672117445734</v>
      </c>
      <c r="K208" s="8">
        <f t="shared" si="31"/>
        <v>1.8</v>
      </c>
    </row>
    <row r="209" spans="1:11" ht="15.75" x14ac:dyDescent="0.25">
      <c r="A209" s="3">
        <v>100</v>
      </c>
      <c r="B209" s="3">
        <v>18</v>
      </c>
      <c r="C209" s="3">
        <v>2.7134999999999998</v>
      </c>
      <c r="D209" s="3">
        <f t="shared" si="29"/>
        <v>7.1088606313048929E-5</v>
      </c>
      <c r="E209" s="3">
        <f t="shared" si="24"/>
        <v>267300.64086633141</v>
      </c>
      <c r="F209" s="3">
        <f t="shared" si="25"/>
        <v>19.00203002577231</v>
      </c>
      <c r="G209" s="3">
        <f t="shared" si="26"/>
        <v>1.0040641725492563</v>
      </c>
      <c r="H209" s="3">
        <f t="shared" si="27"/>
        <v>2</v>
      </c>
      <c r="I209" s="3">
        <f t="shared" si="28"/>
        <v>1.255272505103306</v>
      </c>
      <c r="J209" s="3">
        <f t="shared" si="30"/>
        <v>0.9472672117445734</v>
      </c>
      <c r="K209" s="8">
        <f t="shared" si="31"/>
        <v>1.8</v>
      </c>
    </row>
    <row r="210" spans="1:11" ht="15.75" x14ac:dyDescent="0.25">
      <c r="A210" s="3">
        <v>98</v>
      </c>
      <c r="B210" s="3">
        <v>18</v>
      </c>
      <c r="C210" s="3">
        <v>2.7134999999999998</v>
      </c>
      <c r="D210" s="3">
        <f t="shared" si="29"/>
        <v>7.1088606313048929E-5</v>
      </c>
      <c r="E210" s="3">
        <f t="shared" si="24"/>
        <v>253041.61829543617</v>
      </c>
      <c r="F210" s="3">
        <f t="shared" si="25"/>
        <v>17.988375983821062</v>
      </c>
      <c r="G210" s="3">
        <f t="shared" si="26"/>
        <v>1.3511775212822377E-4</v>
      </c>
      <c r="H210" s="3">
        <f t="shared" si="27"/>
        <v>1.9912260756924949</v>
      </c>
      <c r="I210" s="3">
        <f t="shared" si="28"/>
        <v>1.255272505103306</v>
      </c>
      <c r="J210" s="3">
        <f t="shared" si="30"/>
        <v>1.0006461959761901</v>
      </c>
      <c r="K210" s="8">
        <f t="shared" si="31"/>
        <v>1.9124684442706696</v>
      </c>
    </row>
    <row r="211" spans="1:11" ht="15.75" x14ac:dyDescent="0.25">
      <c r="A211" s="3">
        <v>92</v>
      </c>
      <c r="B211" s="3">
        <v>18</v>
      </c>
      <c r="C211" s="3">
        <v>2.7134999999999998</v>
      </c>
      <c r="D211" s="3">
        <f t="shared" si="29"/>
        <v>7.1088606313048929E-5</v>
      </c>
      <c r="E211" s="3">
        <f t="shared" si="24"/>
        <v>213175.98065251709</v>
      </c>
      <c r="F211" s="3">
        <f t="shared" si="25"/>
        <v>15.154383364004923</v>
      </c>
      <c r="G211" s="3">
        <f t="shared" si="26"/>
        <v>8.0975340390519364</v>
      </c>
      <c r="H211" s="3">
        <f t="shared" si="27"/>
        <v>1.9637878273455553</v>
      </c>
      <c r="I211" s="3">
        <f t="shared" si="28"/>
        <v>1.255272505103306</v>
      </c>
      <c r="J211" s="3">
        <f t="shared" si="30"/>
        <v>1.1877751517593291</v>
      </c>
      <c r="K211" s="8">
        <f t="shared" si="31"/>
        <v>2.3115805046437083</v>
      </c>
    </row>
    <row r="212" spans="1:11" ht="15.75" x14ac:dyDescent="0.25">
      <c r="A212" s="3">
        <v>98</v>
      </c>
      <c r="B212" s="3">
        <v>18</v>
      </c>
      <c r="C212" s="3">
        <v>2.7134999999999998</v>
      </c>
      <c r="D212" s="3">
        <f t="shared" si="29"/>
        <v>7.1088606313048929E-5</v>
      </c>
      <c r="E212" s="3">
        <f t="shared" si="24"/>
        <v>253041.61829543617</v>
      </c>
      <c r="F212" s="3">
        <f t="shared" si="25"/>
        <v>17.988375983821062</v>
      </c>
      <c r="G212" s="3">
        <f t="shared" si="26"/>
        <v>1.3511775212822377E-4</v>
      </c>
      <c r="H212" s="3">
        <f t="shared" si="27"/>
        <v>1.9912260756924949</v>
      </c>
      <c r="I212" s="3">
        <f t="shared" si="28"/>
        <v>1.255272505103306</v>
      </c>
      <c r="J212" s="3">
        <f t="shared" si="30"/>
        <v>1.0006461959761901</v>
      </c>
      <c r="K212" s="8">
        <f t="shared" si="31"/>
        <v>1.9124684442706696</v>
      </c>
    </row>
    <row r="213" spans="1:11" ht="15.75" x14ac:dyDescent="0.25">
      <c r="A213" s="3">
        <v>102</v>
      </c>
      <c r="B213" s="3">
        <v>18</v>
      </c>
      <c r="C213" s="3">
        <v>2.7134999999999998</v>
      </c>
      <c r="D213" s="3">
        <f t="shared" si="29"/>
        <v>7.1088606313048929E-5</v>
      </c>
      <c r="E213" s="3">
        <f t="shared" si="24"/>
        <v>282056.79457572935</v>
      </c>
      <c r="F213" s="3">
        <f t="shared" si="25"/>
        <v>20.051024427514538</v>
      </c>
      <c r="G213" s="3">
        <f t="shared" si="26"/>
        <v>4.2067012022613364</v>
      </c>
      <c r="H213" s="3">
        <f t="shared" si="27"/>
        <v>2.0086001717619175</v>
      </c>
      <c r="I213" s="3">
        <f t="shared" si="28"/>
        <v>1.255272505103306</v>
      </c>
      <c r="J213" s="3">
        <f t="shared" si="30"/>
        <v>0.89770974371264201</v>
      </c>
      <c r="K213" s="8">
        <f t="shared" si="31"/>
        <v>1.6961802021846801</v>
      </c>
    </row>
    <row r="214" spans="1:11" ht="15.75" x14ac:dyDescent="0.25">
      <c r="A214" s="3">
        <v>100</v>
      </c>
      <c r="B214" s="3">
        <v>18</v>
      </c>
      <c r="C214" s="3">
        <v>2.7134999999999998</v>
      </c>
      <c r="D214" s="3">
        <f t="shared" si="29"/>
        <v>7.1088606313048929E-5</v>
      </c>
      <c r="E214" s="3">
        <f t="shared" si="24"/>
        <v>267300.64086633141</v>
      </c>
      <c r="F214" s="3">
        <f t="shared" si="25"/>
        <v>19.00203002577231</v>
      </c>
      <c r="G214" s="3">
        <f t="shared" si="26"/>
        <v>1.0040641725492563</v>
      </c>
      <c r="H214" s="3">
        <f t="shared" si="27"/>
        <v>2</v>
      </c>
      <c r="I214" s="3">
        <f t="shared" si="28"/>
        <v>1.255272505103306</v>
      </c>
      <c r="J214" s="3">
        <f t="shared" si="30"/>
        <v>0.9472672117445734</v>
      </c>
      <c r="K214" s="8">
        <f t="shared" si="31"/>
        <v>1.8</v>
      </c>
    </row>
    <row r="215" spans="1:11" ht="15.75" x14ac:dyDescent="0.25">
      <c r="A215" s="3">
        <v>98</v>
      </c>
      <c r="B215" s="3">
        <v>18</v>
      </c>
      <c r="C215" s="3">
        <v>2.7134999999999998</v>
      </c>
      <c r="D215" s="3">
        <f t="shared" si="29"/>
        <v>7.1088606313048929E-5</v>
      </c>
      <c r="E215" s="3">
        <f t="shared" si="24"/>
        <v>253041.61829543617</v>
      </c>
      <c r="F215" s="3">
        <f t="shared" si="25"/>
        <v>17.988375983821062</v>
      </c>
      <c r="G215" s="3">
        <f t="shared" si="26"/>
        <v>1.3511775212822377E-4</v>
      </c>
      <c r="H215" s="3">
        <f t="shared" si="27"/>
        <v>1.9912260756924949</v>
      </c>
      <c r="I215" s="3">
        <f t="shared" si="28"/>
        <v>1.255272505103306</v>
      </c>
      <c r="J215" s="3">
        <f t="shared" si="30"/>
        <v>1.0006461959761901</v>
      </c>
      <c r="K215" s="8">
        <f t="shared" si="31"/>
        <v>1.9124684442706696</v>
      </c>
    </row>
    <row r="216" spans="1:11" ht="15.75" x14ac:dyDescent="0.25">
      <c r="A216" s="3">
        <v>103</v>
      </c>
      <c r="B216" s="3">
        <v>18</v>
      </c>
      <c r="C216" s="3">
        <v>2.7134999999999998</v>
      </c>
      <c r="D216" s="3">
        <f t="shared" si="29"/>
        <v>7.1088606313048929E-5</v>
      </c>
      <c r="E216" s="3">
        <f t="shared" si="24"/>
        <v>289623.50780557643</v>
      </c>
      <c r="F216" s="3">
        <f t="shared" si="25"/>
        <v>20.588931525394877</v>
      </c>
      <c r="G216" s="3">
        <f t="shared" si="26"/>
        <v>6.7025664431834429</v>
      </c>
      <c r="H216" s="3">
        <f t="shared" si="27"/>
        <v>2.012837224705172</v>
      </c>
      <c r="I216" s="3">
        <f t="shared" si="28"/>
        <v>1.255272505103306</v>
      </c>
      <c r="J216" s="3">
        <f t="shared" si="30"/>
        <v>0.87425614961118181</v>
      </c>
      <c r="K216" s="8">
        <f t="shared" si="31"/>
        <v>1.6472549868356872</v>
      </c>
    </row>
    <row r="217" spans="1:11" ht="15.75" x14ac:dyDescent="0.25">
      <c r="A217" s="3">
        <v>105</v>
      </c>
      <c r="B217" s="3">
        <v>18</v>
      </c>
      <c r="C217" s="3">
        <v>2.7134999999999998</v>
      </c>
      <c r="D217" s="3">
        <f t="shared" si="29"/>
        <v>7.1088606313048929E-5</v>
      </c>
      <c r="E217" s="3">
        <f t="shared" si="24"/>
        <v>305138.60962825507</v>
      </c>
      <c r="F217" s="3">
        <f t="shared" si="25"/>
        <v>21.691878490774148</v>
      </c>
      <c r="G217" s="3">
        <f t="shared" si="26"/>
        <v>13.629966790640797</v>
      </c>
      <c r="H217" s="3">
        <f t="shared" si="27"/>
        <v>2.0211892990699383</v>
      </c>
      <c r="I217" s="3">
        <f t="shared" si="28"/>
        <v>1.255272505103306</v>
      </c>
      <c r="J217" s="3">
        <f t="shared" si="30"/>
        <v>0.82980365244327026</v>
      </c>
      <c r="K217" s="8">
        <f t="shared" si="31"/>
        <v>1.554907677356657</v>
      </c>
    </row>
    <row r="218" spans="1:11" ht="15.75" x14ac:dyDescent="0.25">
      <c r="A218" s="3">
        <v>97</v>
      </c>
      <c r="B218" s="3">
        <v>18</v>
      </c>
      <c r="C218" s="3">
        <v>2.7134999999999998</v>
      </c>
      <c r="D218" s="3">
        <f t="shared" si="29"/>
        <v>7.1088606313048929E-5</v>
      </c>
      <c r="E218" s="3">
        <f t="shared" si="24"/>
        <v>246096.30946033713</v>
      </c>
      <c r="F218" s="3">
        <f t="shared" si="25"/>
        <v>17.494643658320165</v>
      </c>
      <c r="G218" s="3">
        <f t="shared" si="26"/>
        <v>0.25538503207602659</v>
      </c>
      <c r="H218" s="3">
        <f t="shared" si="27"/>
        <v>1.9867717342662448</v>
      </c>
      <c r="I218" s="3">
        <f t="shared" si="28"/>
        <v>1.255272505103306</v>
      </c>
      <c r="J218" s="3">
        <f t="shared" si="30"/>
        <v>1.0288863466755722</v>
      </c>
      <c r="K218" s="8">
        <f t="shared" si="31"/>
        <v>1.9722288267539414</v>
      </c>
    </row>
    <row r="219" spans="1:11" ht="15.75" x14ac:dyDescent="0.25">
      <c r="A219" s="3">
        <v>98</v>
      </c>
      <c r="B219" s="3">
        <v>18</v>
      </c>
      <c r="C219" s="3">
        <v>2.7134999999999998</v>
      </c>
      <c r="D219" s="3">
        <f t="shared" si="29"/>
        <v>7.1088606313048929E-5</v>
      </c>
      <c r="E219" s="3">
        <f t="shared" si="24"/>
        <v>253041.61829543617</v>
      </c>
      <c r="F219" s="3">
        <f t="shared" si="25"/>
        <v>17.988375983821062</v>
      </c>
      <c r="G219" s="3">
        <f t="shared" si="26"/>
        <v>1.3511775212822377E-4</v>
      </c>
      <c r="H219" s="3">
        <f t="shared" si="27"/>
        <v>1.9912260756924949</v>
      </c>
      <c r="I219" s="3">
        <f t="shared" si="28"/>
        <v>1.255272505103306</v>
      </c>
      <c r="J219" s="3">
        <f t="shared" si="30"/>
        <v>1.0006461959761901</v>
      </c>
      <c r="K219" s="8">
        <f t="shared" si="31"/>
        <v>1.9124684442706696</v>
      </c>
    </row>
    <row r="220" spans="1:11" ht="15.75" x14ac:dyDescent="0.25">
      <c r="A220" s="3">
        <v>100</v>
      </c>
      <c r="B220" s="3">
        <v>18</v>
      </c>
      <c r="C220" s="3">
        <v>2.7134999999999998</v>
      </c>
      <c r="D220" s="3">
        <f t="shared" si="29"/>
        <v>7.1088606313048929E-5</v>
      </c>
      <c r="E220" s="3">
        <f t="shared" si="24"/>
        <v>267300.64086633141</v>
      </c>
      <c r="F220" s="3">
        <f t="shared" si="25"/>
        <v>19.00203002577231</v>
      </c>
      <c r="G220" s="3">
        <f t="shared" si="26"/>
        <v>1.0040641725492563</v>
      </c>
      <c r="H220" s="3">
        <f t="shared" si="27"/>
        <v>2</v>
      </c>
      <c r="I220" s="3">
        <f t="shared" si="28"/>
        <v>1.255272505103306</v>
      </c>
      <c r="J220" s="3">
        <f t="shared" si="30"/>
        <v>0.9472672117445734</v>
      </c>
      <c r="K220" s="8">
        <f t="shared" si="31"/>
        <v>1.8</v>
      </c>
    </row>
    <row r="221" spans="1:11" ht="15.75" x14ac:dyDescent="0.25">
      <c r="A221" s="3">
        <v>103</v>
      </c>
      <c r="B221" s="3">
        <v>18</v>
      </c>
      <c r="C221" s="3">
        <v>2.7134999999999998</v>
      </c>
      <c r="D221" s="3">
        <f t="shared" si="29"/>
        <v>7.1088606313048929E-5</v>
      </c>
      <c r="E221" s="3">
        <f t="shared" si="24"/>
        <v>289623.50780557643</v>
      </c>
      <c r="F221" s="3">
        <f t="shared" si="25"/>
        <v>20.588931525394877</v>
      </c>
      <c r="G221" s="3">
        <f t="shared" si="26"/>
        <v>6.7025664431834429</v>
      </c>
      <c r="H221" s="3">
        <f t="shared" si="27"/>
        <v>2.012837224705172</v>
      </c>
      <c r="I221" s="3">
        <f t="shared" si="28"/>
        <v>1.255272505103306</v>
      </c>
      <c r="J221" s="3">
        <f t="shared" si="30"/>
        <v>0.87425614961118181</v>
      </c>
      <c r="K221" s="8">
        <f t="shared" si="31"/>
        <v>1.6472549868356872</v>
      </c>
    </row>
    <row r="222" spans="1:11" ht="15.75" x14ac:dyDescent="0.25">
      <c r="A222" s="3">
        <v>95</v>
      </c>
      <c r="B222" s="13">
        <v>18</v>
      </c>
      <c r="C222" s="3">
        <v>2.7134999999999998</v>
      </c>
      <c r="D222" s="3">
        <f t="shared" si="29"/>
        <v>7.1088606313048929E-5</v>
      </c>
      <c r="E222" s="3">
        <f t="shared" si="24"/>
        <v>232569.63053814124</v>
      </c>
      <c r="F222" s="3">
        <f t="shared" si="25"/>
        <v>16.533050905697163</v>
      </c>
      <c r="G222" s="3">
        <f t="shared" si="26"/>
        <v>2.1519396452759141</v>
      </c>
      <c r="H222" s="3">
        <f t="shared" si="27"/>
        <v>1.9777236052888478</v>
      </c>
      <c r="I222" s="3">
        <f t="shared" si="28"/>
        <v>1.255272505103306</v>
      </c>
      <c r="J222" s="3">
        <f t="shared" si="30"/>
        <v>1.0887282754205601</v>
      </c>
      <c r="K222" s="8">
        <f t="shared" si="31"/>
        <v>2.0994314039947515</v>
      </c>
    </row>
    <row r="223" spans="1:11" ht="15.75" x14ac:dyDescent="0.25">
      <c r="A223" s="3">
        <v>100</v>
      </c>
      <c r="B223" s="3">
        <v>18</v>
      </c>
      <c r="C223" s="3">
        <v>2.7134999999999998</v>
      </c>
      <c r="D223" s="3">
        <f t="shared" si="29"/>
        <v>7.1088606313048929E-5</v>
      </c>
      <c r="E223" s="3">
        <f t="shared" si="24"/>
        <v>267300.64086633141</v>
      </c>
      <c r="F223" s="3">
        <f t="shared" si="25"/>
        <v>19.00203002577231</v>
      </c>
      <c r="G223" s="3">
        <f t="shared" si="26"/>
        <v>1.0040641725492563</v>
      </c>
      <c r="H223" s="3">
        <f t="shared" si="27"/>
        <v>2</v>
      </c>
      <c r="I223" s="3">
        <f t="shared" si="28"/>
        <v>1.255272505103306</v>
      </c>
      <c r="J223" s="3">
        <f t="shared" si="30"/>
        <v>0.9472672117445734</v>
      </c>
      <c r="K223" s="8">
        <f t="shared" si="31"/>
        <v>1.8</v>
      </c>
    </row>
    <row r="224" spans="1:11" ht="15.75" x14ac:dyDescent="0.25">
      <c r="A224" s="3">
        <v>98</v>
      </c>
      <c r="B224" s="3">
        <v>18</v>
      </c>
      <c r="C224" s="3">
        <v>2.7134999999999998</v>
      </c>
      <c r="D224" s="3">
        <f t="shared" si="29"/>
        <v>7.1088606313048929E-5</v>
      </c>
      <c r="E224" s="3">
        <f t="shared" si="24"/>
        <v>253041.61829543617</v>
      </c>
      <c r="F224" s="3">
        <f t="shared" si="25"/>
        <v>17.988375983821062</v>
      </c>
      <c r="G224" s="3">
        <f t="shared" si="26"/>
        <v>1.3511775212822377E-4</v>
      </c>
      <c r="H224" s="3">
        <f t="shared" si="27"/>
        <v>1.9912260756924949</v>
      </c>
      <c r="I224" s="3">
        <f t="shared" si="28"/>
        <v>1.255272505103306</v>
      </c>
      <c r="J224" s="3">
        <f t="shared" si="30"/>
        <v>1.0006461959761901</v>
      </c>
      <c r="K224" s="8">
        <f t="shared" si="31"/>
        <v>1.9124684442706696</v>
      </c>
    </row>
    <row r="225" spans="1:11" ht="15.75" x14ac:dyDescent="0.25">
      <c r="A225" s="3">
        <v>96</v>
      </c>
      <c r="B225" s="3">
        <v>18</v>
      </c>
      <c r="C225" s="3">
        <v>2.7134999999999998</v>
      </c>
      <c r="D225" s="3">
        <f t="shared" si="29"/>
        <v>7.1088606313048929E-5</v>
      </c>
      <c r="E225" s="3">
        <f t="shared" si="24"/>
        <v>239272.61216319163</v>
      </c>
      <c r="F225" s="3">
        <f t="shared" si="25"/>
        <v>17.009556527563973</v>
      </c>
      <c r="G225" s="3">
        <f t="shared" si="26"/>
        <v>0.98097827209113531</v>
      </c>
      <c r="H225" s="3">
        <f t="shared" si="27"/>
        <v>1.9822712330395684</v>
      </c>
      <c r="I225" s="3">
        <f t="shared" si="28"/>
        <v>1.255272505103306</v>
      </c>
      <c r="J225" s="3">
        <f t="shared" si="30"/>
        <v>1.0582286475741454</v>
      </c>
      <c r="K225" s="8">
        <f t="shared" si="31"/>
        <v>2.0345052083333335</v>
      </c>
    </row>
    <row r="226" spans="1:11" ht="15.75" x14ac:dyDescent="0.25">
      <c r="A226" s="3">
        <v>93</v>
      </c>
      <c r="B226" s="14">
        <v>18</v>
      </c>
      <c r="C226" s="3">
        <v>2.7134999999999998</v>
      </c>
      <c r="D226" s="3">
        <f t="shared" si="29"/>
        <v>7.1088606313048929E-5</v>
      </c>
      <c r="E226" s="3">
        <f t="shared" si="24"/>
        <v>219522.21741602084</v>
      </c>
      <c r="F226" s="3">
        <f t="shared" si="25"/>
        <v>15.605528490855038</v>
      </c>
      <c r="G226" s="3">
        <f t="shared" si="26"/>
        <v>5.7334938081069522</v>
      </c>
      <c r="H226" s="3">
        <f t="shared" si="27"/>
        <v>1.968482948553935</v>
      </c>
      <c r="I226" s="3">
        <f t="shared" si="28"/>
        <v>1.255272505103306</v>
      </c>
      <c r="J226" s="3">
        <f t="shared" si="30"/>
        <v>1.1534373866638443</v>
      </c>
      <c r="K226" s="8">
        <f t="shared" si="31"/>
        <v>2.2378123146811677</v>
      </c>
    </row>
    <row r="227" spans="1:11" ht="15.75" x14ac:dyDescent="0.25">
      <c r="A227" s="3">
        <v>96</v>
      </c>
      <c r="B227" s="3">
        <v>18</v>
      </c>
      <c r="C227" s="3">
        <v>2.7134999999999998</v>
      </c>
      <c r="D227" s="3">
        <f t="shared" si="29"/>
        <v>7.1088606313048929E-5</v>
      </c>
      <c r="E227" s="3">
        <f t="shared" si="24"/>
        <v>239272.61216319163</v>
      </c>
      <c r="F227" s="3">
        <f t="shared" si="25"/>
        <v>17.009556527563973</v>
      </c>
      <c r="G227" s="3">
        <f t="shared" si="26"/>
        <v>0.98097827209113531</v>
      </c>
      <c r="H227" s="3">
        <f t="shared" si="27"/>
        <v>1.9822712330395684</v>
      </c>
      <c r="I227" s="3">
        <f t="shared" si="28"/>
        <v>1.255272505103306</v>
      </c>
      <c r="J227" s="3">
        <f t="shared" si="30"/>
        <v>1.0582286475741454</v>
      </c>
      <c r="K227" s="8">
        <f t="shared" si="31"/>
        <v>2.0345052083333335</v>
      </c>
    </row>
    <row r="228" spans="1:11" ht="15.75" x14ac:dyDescent="0.25">
      <c r="A228" s="3">
        <v>97</v>
      </c>
      <c r="B228" s="3">
        <v>18</v>
      </c>
      <c r="C228" s="3">
        <v>2.7134999999999998</v>
      </c>
      <c r="D228" s="3">
        <f t="shared" si="29"/>
        <v>7.1088606313048929E-5</v>
      </c>
      <c r="E228" s="3">
        <f t="shared" si="24"/>
        <v>246096.30946033713</v>
      </c>
      <c r="F228" s="3">
        <f t="shared" si="25"/>
        <v>17.494643658320165</v>
      </c>
      <c r="G228" s="3">
        <f t="shared" si="26"/>
        <v>0.25538503207602659</v>
      </c>
      <c r="H228" s="3">
        <f t="shared" si="27"/>
        <v>1.9867717342662448</v>
      </c>
      <c r="I228" s="3">
        <f t="shared" si="28"/>
        <v>1.255272505103306</v>
      </c>
      <c r="J228" s="3">
        <f t="shared" si="30"/>
        <v>1.0288863466755722</v>
      </c>
      <c r="K228" s="8">
        <f t="shared" si="31"/>
        <v>1.9722288267539414</v>
      </c>
    </row>
    <row r="229" spans="1:11" ht="15.75" x14ac:dyDescent="0.25">
      <c r="A229" s="3">
        <v>100</v>
      </c>
      <c r="B229" s="3">
        <v>18</v>
      </c>
      <c r="C229" s="3">
        <v>2.7134999999999998</v>
      </c>
      <c r="D229" s="3">
        <f t="shared" si="29"/>
        <v>7.1088606313048929E-5</v>
      </c>
      <c r="E229" s="3">
        <f t="shared" si="24"/>
        <v>267300.64086633141</v>
      </c>
      <c r="F229" s="3">
        <f t="shared" si="25"/>
        <v>19.00203002577231</v>
      </c>
      <c r="G229" s="3">
        <f t="shared" si="26"/>
        <v>1.0040641725492563</v>
      </c>
      <c r="H229" s="3">
        <f t="shared" si="27"/>
        <v>2</v>
      </c>
      <c r="I229" s="3">
        <f t="shared" si="28"/>
        <v>1.255272505103306</v>
      </c>
      <c r="J229" s="3">
        <f t="shared" si="30"/>
        <v>0.9472672117445734</v>
      </c>
      <c r="K229" s="8">
        <f t="shared" si="31"/>
        <v>1.8</v>
      </c>
    </row>
    <row r="230" spans="1:11" ht="15.75" x14ac:dyDescent="0.25">
      <c r="A230" s="3">
        <v>98</v>
      </c>
      <c r="B230" s="3">
        <v>18</v>
      </c>
      <c r="C230" s="3">
        <v>2.7134999999999998</v>
      </c>
      <c r="D230" s="3">
        <f t="shared" si="29"/>
        <v>7.1088606313048929E-5</v>
      </c>
      <c r="E230" s="3">
        <f t="shared" si="24"/>
        <v>253041.61829543617</v>
      </c>
      <c r="F230" s="3">
        <f t="shared" si="25"/>
        <v>17.988375983821062</v>
      </c>
      <c r="G230" s="3">
        <f t="shared" si="26"/>
        <v>1.3511775212822377E-4</v>
      </c>
      <c r="H230" s="3">
        <f t="shared" si="27"/>
        <v>1.9912260756924949</v>
      </c>
      <c r="I230" s="3">
        <f t="shared" si="28"/>
        <v>1.255272505103306</v>
      </c>
      <c r="J230" s="3">
        <f t="shared" si="30"/>
        <v>1.0006461959761901</v>
      </c>
      <c r="K230" s="8">
        <f t="shared" si="31"/>
        <v>1.9124684442706696</v>
      </c>
    </row>
    <row r="231" spans="1:11" ht="15.75" x14ac:dyDescent="0.25">
      <c r="A231" s="3">
        <v>99</v>
      </c>
      <c r="B231" s="3">
        <v>18</v>
      </c>
      <c r="C231" s="3">
        <v>2.7134999999999998</v>
      </c>
      <c r="D231" s="3">
        <f t="shared" si="29"/>
        <v>7.1088606313048929E-5</v>
      </c>
      <c r="E231" s="3">
        <f t="shared" si="24"/>
        <v>260109.43189209944</v>
      </c>
      <c r="F231" s="3">
        <f t="shared" si="25"/>
        <v>18.490817002088271</v>
      </c>
      <c r="G231" s="3">
        <f t="shared" si="26"/>
        <v>0.24090132953891755</v>
      </c>
      <c r="H231" s="3">
        <f t="shared" si="27"/>
        <v>1.9956351945975499</v>
      </c>
      <c r="I231" s="3">
        <f t="shared" si="28"/>
        <v>1.255272505103306</v>
      </c>
      <c r="J231" s="3">
        <f t="shared" si="30"/>
        <v>0.97345617546088747</v>
      </c>
      <c r="K231" s="8">
        <f t="shared" si="31"/>
        <v>1.8550982738310562</v>
      </c>
    </row>
    <row r="232" spans="1:11" ht="15.75" x14ac:dyDescent="0.25">
      <c r="A232" s="3">
        <v>100</v>
      </c>
      <c r="B232" s="3">
        <v>18</v>
      </c>
      <c r="C232" s="3">
        <v>2.7134999999999998</v>
      </c>
      <c r="D232" s="3">
        <f t="shared" si="29"/>
        <v>7.1088606313048929E-5</v>
      </c>
      <c r="E232" s="3">
        <f t="shared" si="24"/>
        <v>267300.64086633141</v>
      </c>
      <c r="F232" s="3">
        <f t="shared" si="25"/>
        <v>19.00203002577231</v>
      </c>
      <c r="G232" s="3">
        <f t="shared" si="26"/>
        <v>1.0040641725492563</v>
      </c>
      <c r="H232" s="3">
        <f t="shared" si="27"/>
        <v>2</v>
      </c>
      <c r="I232" s="3">
        <f t="shared" si="28"/>
        <v>1.255272505103306</v>
      </c>
      <c r="J232" s="3">
        <f t="shared" si="30"/>
        <v>0.9472672117445734</v>
      </c>
      <c r="K232" s="8">
        <f t="shared" si="31"/>
        <v>1.8</v>
      </c>
    </row>
    <row r="233" spans="1:11" ht="15.75" x14ac:dyDescent="0.25">
      <c r="A233" s="3">
        <v>100</v>
      </c>
      <c r="B233" s="3">
        <v>18</v>
      </c>
      <c r="C233" s="3">
        <v>2.7134999999999998</v>
      </c>
      <c r="D233" s="3">
        <f t="shared" si="29"/>
        <v>7.1088606313048929E-5</v>
      </c>
      <c r="E233" s="3">
        <f t="shared" si="24"/>
        <v>267300.64086633141</v>
      </c>
      <c r="F233" s="3">
        <f t="shared" si="25"/>
        <v>19.00203002577231</v>
      </c>
      <c r="G233" s="3">
        <f t="shared" si="26"/>
        <v>1.0040641725492563</v>
      </c>
      <c r="H233" s="3">
        <f t="shared" si="27"/>
        <v>2</v>
      </c>
      <c r="I233" s="3">
        <f t="shared" si="28"/>
        <v>1.255272505103306</v>
      </c>
      <c r="J233" s="3">
        <f t="shared" si="30"/>
        <v>0.9472672117445734</v>
      </c>
      <c r="K233" s="8">
        <f t="shared" si="31"/>
        <v>1.8</v>
      </c>
    </row>
    <row r="234" spans="1:11" ht="15.75" x14ac:dyDescent="0.25">
      <c r="A234" s="3">
        <v>99</v>
      </c>
      <c r="B234" s="3">
        <v>18</v>
      </c>
      <c r="C234" s="3">
        <v>2.7134999999999998</v>
      </c>
      <c r="D234" s="3">
        <f t="shared" si="29"/>
        <v>7.1088606313048929E-5</v>
      </c>
      <c r="E234" s="3">
        <f t="shared" si="24"/>
        <v>260109.43189209944</v>
      </c>
      <c r="F234" s="3">
        <f t="shared" si="25"/>
        <v>18.490817002088271</v>
      </c>
      <c r="G234" s="3">
        <f t="shared" si="26"/>
        <v>0.24090132953891755</v>
      </c>
      <c r="H234" s="3">
        <f t="shared" si="27"/>
        <v>1.9956351945975499</v>
      </c>
      <c r="I234" s="3">
        <f t="shared" si="28"/>
        <v>1.255272505103306</v>
      </c>
      <c r="J234" s="3">
        <f t="shared" si="30"/>
        <v>0.97345617546088747</v>
      </c>
      <c r="K234" s="8">
        <f t="shared" si="31"/>
        <v>1.8550982738310562</v>
      </c>
    </row>
    <row r="235" spans="1:11" ht="15.75" x14ac:dyDescent="0.25">
      <c r="A235" s="3">
        <v>100</v>
      </c>
      <c r="B235" s="3">
        <v>18</v>
      </c>
      <c r="C235" s="3">
        <v>2.7134999999999998</v>
      </c>
      <c r="D235" s="3">
        <f t="shared" si="29"/>
        <v>7.1088606313048929E-5</v>
      </c>
      <c r="E235" s="3">
        <f t="shared" si="24"/>
        <v>267300.64086633141</v>
      </c>
      <c r="F235" s="3">
        <f t="shared" si="25"/>
        <v>19.00203002577231</v>
      </c>
      <c r="G235" s="3">
        <f t="shared" si="26"/>
        <v>1.0040641725492563</v>
      </c>
      <c r="H235" s="3">
        <f t="shared" si="27"/>
        <v>2</v>
      </c>
      <c r="I235" s="3">
        <f t="shared" si="28"/>
        <v>1.255272505103306</v>
      </c>
      <c r="J235" s="3">
        <f t="shared" si="30"/>
        <v>0.9472672117445734</v>
      </c>
      <c r="K235" s="8">
        <f t="shared" si="31"/>
        <v>1.8</v>
      </c>
    </row>
    <row r="236" spans="1:11" ht="15.75" x14ac:dyDescent="0.25">
      <c r="A236" s="3">
        <v>98</v>
      </c>
      <c r="B236" s="3">
        <v>18</v>
      </c>
      <c r="C236" s="3">
        <v>2.7134999999999998</v>
      </c>
      <c r="D236" s="3">
        <f t="shared" si="29"/>
        <v>7.1088606313048929E-5</v>
      </c>
      <c r="E236" s="3">
        <f t="shared" si="24"/>
        <v>253041.61829543617</v>
      </c>
      <c r="F236" s="3">
        <f t="shared" si="25"/>
        <v>17.988375983821062</v>
      </c>
      <c r="G236" s="3">
        <f t="shared" si="26"/>
        <v>1.3511775212822377E-4</v>
      </c>
      <c r="H236" s="3">
        <f t="shared" si="27"/>
        <v>1.9912260756924949</v>
      </c>
      <c r="I236" s="3">
        <f t="shared" si="28"/>
        <v>1.255272505103306</v>
      </c>
      <c r="J236" s="3">
        <f t="shared" si="30"/>
        <v>1.0006461959761901</v>
      </c>
      <c r="K236" s="8">
        <f t="shared" si="31"/>
        <v>1.9124684442706696</v>
      </c>
    </row>
    <row r="237" spans="1:11" ht="15.75" x14ac:dyDescent="0.25">
      <c r="A237" s="3">
        <v>99</v>
      </c>
      <c r="B237" s="3">
        <v>18</v>
      </c>
      <c r="C237" s="3">
        <v>2.7134999999999998</v>
      </c>
      <c r="D237" s="3">
        <f t="shared" si="29"/>
        <v>7.1088606313048929E-5</v>
      </c>
      <c r="E237" s="3">
        <f t="shared" si="24"/>
        <v>260109.43189209944</v>
      </c>
      <c r="F237" s="3">
        <f t="shared" si="25"/>
        <v>18.490817002088271</v>
      </c>
      <c r="G237" s="3">
        <f t="shared" si="26"/>
        <v>0.24090132953891755</v>
      </c>
      <c r="H237" s="3">
        <f t="shared" si="27"/>
        <v>1.9956351945975499</v>
      </c>
      <c r="I237" s="3">
        <f t="shared" si="28"/>
        <v>1.255272505103306</v>
      </c>
      <c r="J237" s="3">
        <f t="shared" si="30"/>
        <v>0.97345617546088747</v>
      </c>
      <c r="K237" s="8">
        <f t="shared" si="31"/>
        <v>1.8550982738310562</v>
      </c>
    </row>
    <row r="238" spans="1:11" ht="15.75" x14ac:dyDescent="0.25">
      <c r="A238" s="3">
        <v>98</v>
      </c>
      <c r="B238" s="3">
        <v>18</v>
      </c>
      <c r="C238" s="3">
        <v>2.7134999999999998</v>
      </c>
      <c r="D238" s="3">
        <f t="shared" si="29"/>
        <v>7.1088606313048929E-5</v>
      </c>
      <c r="E238" s="3">
        <f t="shared" si="24"/>
        <v>253041.61829543617</v>
      </c>
      <c r="F238" s="3">
        <f t="shared" si="25"/>
        <v>17.988375983821062</v>
      </c>
      <c r="G238" s="3">
        <f t="shared" si="26"/>
        <v>1.3511775212822377E-4</v>
      </c>
      <c r="H238" s="3">
        <f t="shared" si="27"/>
        <v>1.9912260756924949</v>
      </c>
      <c r="I238" s="3">
        <f t="shared" si="28"/>
        <v>1.255272505103306</v>
      </c>
      <c r="J238" s="3">
        <f t="shared" si="30"/>
        <v>1.0006461959761901</v>
      </c>
      <c r="K238" s="8">
        <f t="shared" si="31"/>
        <v>1.9124684442706696</v>
      </c>
    </row>
    <row r="239" spans="1:11" ht="15.75" x14ac:dyDescent="0.25">
      <c r="A239" s="3">
        <v>98</v>
      </c>
      <c r="B239" s="3">
        <v>18</v>
      </c>
      <c r="C239" s="3">
        <v>2.7134999999999998</v>
      </c>
      <c r="D239" s="3">
        <f t="shared" si="29"/>
        <v>7.1088606313048929E-5</v>
      </c>
      <c r="E239" s="3">
        <f t="shared" si="24"/>
        <v>253041.61829543617</v>
      </c>
      <c r="F239" s="3">
        <f t="shared" si="25"/>
        <v>17.988375983821062</v>
      </c>
      <c r="G239" s="3">
        <f t="shared" si="26"/>
        <v>1.3511775212822377E-4</v>
      </c>
      <c r="H239" s="3">
        <f t="shared" si="27"/>
        <v>1.9912260756924949</v>
      </c>
      <c r="I239" s="3">
        <f t="shared" si="28"/>
        <v>1.255272505103306</v>
      </c>
      <c r="J239" s="3">
        <f t="shared" si="30"/>
        <v>1.0006461959761901</v>
      </c>
      <c r="K239" s="8">
        <f t="shared" si="31"/>
        <v>1.9124684442706696</v>
      </c>
    </row>
    <row r="240" spans="1:11" ht="15.75" x14ac:dyDescent="0.25">
      <c r="A240" s="3">
        <v>98</v>
      </c>
      <c r="B240" s="3">
        <v>18</v>
      </c>
      <c r="C240" s="3">
        <v>2.7134999999999998</v>
      </c>
      <c r="D240" s="3">
        <f t="shared" si="29"/>
        <v>7.1088606313048929E-5</v>
      </c>
      <c r="E240" s="3">
        <f t="shared" si="24"/>
        <v>253041.61829543617</v>
      </c>
      <c r="F240" s="3">
        <f t="shared" si="25"/>
        <v>17.988375983821062</v>
      </c>
      <c r="G240" s="3">
        <f t="shared" si="26"/>
        <v>1.3511775212822377E-4</v>
      </c>
      <c r="H240" s="3">
        <f t="shared" si="27"/>
        <v>1.9912260756924949</v>
      </c>
      <c r="I240" s="3">
        <f t="shared" si="28"/>
        <v>1.255272505103306</v>
      </c>
      <c r="J240" s="3">
        <f t="shared" si="30"/>
        <v>1.0006461959761901</v>
      </c>
      <c r="K240" s="8">
        <f t="shared" si="31"/>
        <v>1.9124684442706696</v>
      </c>
    </row>
    <row r="241" spans="1:11" ht="15.75" x14ac:dyDescent="0.25">
      <c r="A241" s="3">
        <v>99</v>
      </c>
      <c r="B241" s="14">
        <v>18</v>
      </c>
      <c r="C241" s="3">
        <v>2.7134999999999998</v>
      </c>
      <c r="D241" s="3">
        <f t="shared" si="29"/>
        <v>7.1088606313048929E-5</v>
      </c>
      <c r="E241" s="3">
        <f t="shared" si="24"/>
        <v>260109.43189209944</v>
      </c>
      <c r="F241" s="3">
        <f t="shared" si="25"/>
        <v>18.490817002088271</v>
      </c>
      <c r="G241" s="3">
        <f t="shared" si="26"/>
        <v>0.24090132953891755</v>
      </c>
      <c r="H241" s="3">
        <f t="shared" si="27"/>
        <v>1.9956351945975499</v>
      </c>
      <c r="I241" s="3">
        <f t="shared" si="28"/>
        <v>1.255272505103306</v>
      </c>
      <c r="J241" s="3">
        <f t="shared" si="30"/>
        <v>0.97345617546088747</v>
      </c>
      <c r="K241" s="8">
        <f t="shared" si="31"/>
        <v>1.8550982738310562</v>
      </c>
    </row>
    <row r="242" spans="1:11" ht="15.75" x14ac:dyDescent="0.25">
      <c r="A242" s="3">
        <v>99</v>
      </c>
      <c r="B242" s="3">
        <v>18</v>
      </c>
      <c r="C242" s="3">
        <v>2.7134999999999998</v>
      </c>
      <c r="D242" s="3">
        <f t="shared" si="29"/>
        <v>7.1088606313048929E-5</v>
      </c>
      <c r="E242" s="3">
        <f t="shared" si="24"/>
        <v>260109.43189209944</v>
      </c>
      <c r="F242" s="3">
        <f t="shared" si="25"/>
        <v>18.490817002088271</v>
      </c>
      <c r="G242" s="3">
        <f t="shared" si="26"/>
        <v>0.24090132953891755</v>
      </c>
      <c r="H242" s="3">
        <f t="shared" si="27"/>
        <v>1.9956351945975499</v>
      </c>
      <c r="I242" s="3">
        <f t="shared" si="28"/>
        <v>1.255272505103306</v>
      </c>
      <c r="J242" s="3">
        <f t="shared" si="30"/>
        <v>0.97345617546088747</v>
      </c>
      <c r="K242" s="8">
        <f t="shared" si="31"/>
        <v>1.8550982738310562</v>
      </c>
    </row>
    <row r="243" spans="1:11" ht="15.75" x14ac:dyDescent="0.25">
      <c r="A243" s="3">
        <v>98</v>
      </c>
      <c r="B243" s="3">
        <v>18</v>
      </c>
      <c r="C243" s="3">
        <v>2.7134999999999998</v>
      </c>
      <c r="D243" s="3">
        <f t="shared" si="29"/>
        <v>7.1088606313048929E-5</v>
      </c>
      <c r="E243" s="3">
        <f t="shared" si="24"/>
        <v>253041.61829543617</v>
      </c>
      <c r="F243" s="3">
        <f t="shared" si="25"/>
        <v>17.988375983821062</v>
      </c>
      <c r="G243" s="3">
        <f t="shared" si="26"/>
        <v>1.3511775212822377E-4</v>
      </c>
      <c r="H243" s="3">
        <f t="shared" si="27"/>
        <v>1.9912260756924949</v>
      </c>
      <c r="I243" s="3">
        <f t="shared" si="28"/>
        <v>1.255272505103306</v>
      </c>
      <c r="J243" s="3">
        <f t="shared" si="30"/>
        <v>1.0006461959761901</v>
      </c>
      <c r="K243" s="8">
        <f t="shared" si="31"/>
        <v>1.9124684442706696</v>
      </c>
    </row>
    <row r="244" spans="1:11" ht="15.75" x14ac:dyDescent="0.25">
      <c r="A244" s="3">
        <v>98</v>
      </c>
      <c r="B244" s="14">
        <v>18</v>
      </c>
      <c r="C244" s="3">
        <v>2.7134999999999998</v>
      </c>
      <c r="D244" s="3">
        <f t="shared" si="29"/>
        <v>7.1088606313048929E-5</v>
      </c>
      <c r="E244" s="3">
        <f t="shared" si="24"/>
        <v>253041.61829543617</v>
      </c>
      <c r="F244" s="3">
        <f t="shared" si="25"/>
        <v>17.988375983821062</v>
      </c>
      <c r="G244" s="3">
        <f t="shared" si="26"/>
        <v>1.3511775212822377E-4</v>
      </c>
      <c r="H244" s="3">
        <f t="shared" si="27"/>
        <v>1.9912260756924949</v>
      </c>
      <c r="I244" s="3">
        <f t="shared" si="28"/>
        <v>1.255272505103306</v>
      </c>
      <c r="J244" s="3">
        <f t="shared" si="30"/>
        <v>1.0006461959761901</v>
      </c>
      <c r="K244" s="8">
        <f t="shared" si="31"/>
        <v>1.9124684442706696</v>
      </c>
    </row>
    <row r="245" spans="1:11" ht="15.75" x14ac:dyDescent="0.25">
      <c r="A245" s="3">
        <v>99</v>
      </c>
      <c r="B245" s="3">
        <v>18</v>
      </c>
      <c r="C245" s="3">
        <v>2.7134999999999998</v>
      </c>
      <c r="D245" s="3">
        <f t="shared" si="29"/>
        <v>7.1088606313048929E-5</v>
      </c>
      <c r="E245" s="3">
        <f t="shared" si="24"/>
        <v>260109.43189209944</v>
      </c>
      <c r="F245" s="3">
        <f t="shared" si="25"/>
        <v>18.490817002088271</v>
      </c>
      <c r="G245" s="3">
        <f t="shared" si="26"/>
        <v>0.24090132953891755</v>
      </c>
      <c r="H245" s="3">
        <f t="shared" si="27"/>
        <v>1.9956351945975499</v>
      </c>
      <c r="I245" s="3">
        <f t="shared" si="28"/>
        <v>1.255272505103306</v>
      </c>
      <c r="J245" s="3">
        <f t="shared" si="30"/>
        <v>0.97345617546088747</v>
      </c>
      <c r="K245" s="8">
        <f t="shared" si="31"/>
        <v>1.8550982738310562</v>
      </c>
    </row>
    <row r="246" spans="1:11" ht="15.75" x14ac:dyDescent="0.25">
      <c r="A246" s="3">
        <v>98</v>
      </c>
      <c r="B246" s="3">
        <v>18</v>
      </c>
      <c r="C246" s="3">
        <v>2.7134999999999998</v>
      </c>
      <c r="D246" s="3">
        <f t="shared" si="29"/>
        <v>7.1088606313048929E-5</v>
      </c>
      <c r="E246" s="3">
        <f t="shared" si="24"/>
        <v>253041.61829543617</v>
      </c>
      <c r="F246" s="3">
        <f t="shared" si="25"/>
        <v>17.988375983821062</v>
      </c>
      <c r="G246" s="3">
        <f t="shared" si="26"/>
        <v>1.3511775212822377E-4</v>
      </c>
      <c r="H246" s="3">
        <f t="shared" si="27"/>
        <v>1.9912260756924949</v>
      </c>
      <c r="I246" s="3">
        <f t="shared" si="28"/>
        <v>1.255272505103306</v>
      </c>
      <c r="J246" s="3">
        <f t="shared" si="30"/>
        <v>1.0006461959761901</v>
      </c>
      <c r="K246" s="8">
        <f t="shared" si="31"/>
        <v>1.9124684442706696</v>
      </c>
    </row>
    <row r="247" spans="1:11" ht="15.75" x14ac:dyDescent="0.25">
      <c r="A247" s="3">
        <v>99</v>
      </c>
      <c r="B247" s="3">
        <v>18</v>
      </c>
      <c r="C247" s="3">
        <v>2.7134999999999998</v>
      </c>
      <c r="D247" s="3">
        <f t="shared" si="29"/>
        <v>7.1088606313048929E-5</v>
      </c>
      <c r="E247" s="3">
        <f t="shared" si="24"/>
        <v>260109.43189209944</v>
      </c>
      <c r="F247" s="3">
        <f t="shared" si="25"/>
        <v>18.490817002088271</v>
      </c>
      <c r="G247" s="3">
        <f t="shared" si="26"/>
        <v>0.24090132953891755</v>
      </c>
      <c r="H247" s="3">
        <f t="shared" si="27"/>
        <v>1.9956351945975499</v>
      </c>
      <c r="I247" s="3">
        <f t="shared" si="28"/>
        <v>1.255272505103306</v>
      </c>
      <c r="J247" s="3">
        <f t="shared" si="30"/>
        <v>0.97345617546088747</v>
      </c>
      <c r="K247" s="8">
        <f t="shared" si="31"/>
        <v>1.8550982738310562</v>
      </c>
    </row>
    <row r="248" spans="1:11" ht="15.75" x14ac:dyDescent="0.25">
      <c r="A248" s="3">
        <v>98</v>
      </c>
      <c r="B248" s="3">
        <v>18</v>
      </c>
      <c r="C248" s="3">
        <v>2.7134999999999998</v>
      </c>
      <c r="D248" s="3">
        <f t="shared" si="29"/>
        <v>7.1088606313048929E-5</v>
      </c>
      <c r="E248" s="3">
        <f t="shared" si="24"/>
        <v>253041.61829543617</v>
      </c>
      <c r="F248" s="3">
        <f t="shared" si="25"/>
        <v>17.988375983821062</v>
      </c>
      <c r="G248" s="3">
        <f t="shared" si="26"/>
        <v>1.3511775212822377E-4</v>
      </c>
      <c r="H248" s="3">
        <f t="shared" si="27"/>
        <v>1.9912260756924949</v>
      </c>
      <c r="I248" s="3">
        <f t="shared" si="28"/>
        <v>1.255272505103306</v>
      </c>
      <c r="J248" s="3">
        <f t="shared" si="30"/>
        <v>1.0006461959761901</v>
      </c>
      <c r="K248" s="8">
        <f t="shared" si="31"/>
        <v>1.9124684442706696</v>
      </c>
    </row>
    <row r="249" spans="1:11" ht="15.75" x14ac:dyDescent="0.25">
      <c r="A249" s="3">
        <v>98</v>
      </c>
      <c r="B249" s="3">
        <v>18</v>
      </c>
      <c r="C249" s="3">
        <v>2.7134999999999998</v>
      </c>
      <c r="D249" s="3">
        <f t="shared" si="29"/>
        <v>7.1088606313048929E-5</v>
      </c>
      <c r="E249" s="3">
        <f t="shared" si="24"/>
        <v>253041.61829543617</v>
      </c>
      <c r="F249" s="3">
        <f t="shared" si="25"/>
        <v>17.988375983821062</v>
      </c>
      <c r="G249" s="3">
        <f t="shared" si="26"/>
        <v>1.3511775212822377E-4</v>
      </c>
      <c r="H249" s="3">
        <f t="shared" si="27"/>
        <v>1.9912260756924949</v>
      </c>
      <c r="I249" s="3">
        <f t="shared" si="28"/>
        <v>1.255272505103306</v>
      </c>
      <c r="J249" s="3">
        <f t="shared" si="30"/>
        <v>1.0006461959761901</v>
      </c>
      <c r="K249" s="8">
        <f t="shared" si="31"/>
        <v>1.9124684442706696</v>
      </c>
    </row>
    <row r="250" spans="1:11" ht="15.75" x14ac:dyDescent="0.25">
      <c r="A250" s="3">
        <v>99</v>
      </c>
      <c r="B250" s="3">
        <v>18</v>
      </c>
      <c r="C250" s="3">
        <v>2.7134999999999998</v>
      </c>
      <c r="D250" s="3">
        <f t="shared" si="29"/>
        <v>7.1088606313048929E-5</v>
      </c>
      <c r="E250" s="3">
        <f t="shared" si="24"/>
        <v>260109.43189209944</v>
      </c>
      <c r="F250" s="3">
        <f t="shared" si="25"/>
        <v>18.490817002088271</v>
      </c>
      <c r="G250" s="3">
        <f t="shared" si="26"/>
        <v>0.24090132953891755</v>
      </c>
      <c r="H250" s="3">
        <f t="shared" si="27"/>
        <v>1.9956351945975499</v>
      </c>
      <c r="I250" s="3">
        <f t="shared" si="28"/>
        <v>1.255272505103306</v>
      </c>
      <c r="J250" s="3">
        <f t="shared" si="30"/>
        <v>0.97345617546088747</v>
      </c>
      <c r="K250" s="8">
        <f t="shared" si="31"/>
        <v>1.8550982738310562</v>
      </c>
    </row>
    <row r="251" spans="1:11" ht="15.75" x14ac:dyDescent="0.25">
      <c r="A251" s="3">
        <v>98</v>
      </c>
      <c r="B251" s="14">
        <v>18</v>
      </c>
      <c r="C251" s="3">
        <v>2.7134999999999998</v>
      </c>
      <c r="D251" s="3">
        <f t="shared" si="29"/>
        <v>7.1088606313048929E-5</v>
      </c>
      <c r="E251" s="3">
        <f t="shared" si="24"/>
        <v>253041.61829543617</v>
      </c>
      <c r="F251" s="3">
        <f t="shared" si="25"/>
        <v>17.988375983821062</v>
      </c>
      <c r="G251" s="3">
        <f t="shared" si="26"/>
        <v>1.3511775212822377E-4</v>
      </c>
      <c r="H251" s="3">
        <f t="shared" si="27"/>
        <v>1.9912260756924949</v>
      </c>
      <c r="I251" s="3">
        <f t="shared" si="28"/>
        <v>1.255272505103306</v>
      </c>
      <c r="J251" s="3">
        <f t="shared" si="30"/>
        <v>1.0006461959761901</v>
      </c>
      <c r="K251" s="8">
        <f t="shared" si="31"/>
        <v>1.9124684442706696</v>
      </c>
    </row>
    <row r="252" spans="1:11" ht="15.75" x14ac:dyDescent="0.25">
      <c r="A252" s="3">
        <v>98</v>
      </c>
      <c r="B252" s="3">
        <v>18</v>
      </c>
      <c r="C252" s="3">
        <v>2.7134999999999998</v>
      </c>
      <c r="D252" s="3">
        <f t="shared" si="29"/>
        <v>7.1088606313048929E-5</v>
      </c>
      <c r="E252" s="3">
        <f t="shared" si="24"/>
        <v>253041.61829543617</v>
      </c>
      <c r="F252" s="3">
        <f t="shared" si="25"/>
        <v>17.988375983821062</v>
      </c>
      <c r="G252" s="3">
        <f t="shared" si="26"/>
        <v>1.3511775212822377E-4</v>
      </c>
      <c r="H252" s="3">
        <f t="shared" si="27"/>
        <v>1.9912260756924949</v>
      </c>
      <c r="I252" s="3">
        <f t="shared" si="28"/>
        <v>1.255272505103306</v>
      </c>
      <c r="J252" s="3">
        <f t="shared" si="30"/>
        <v>1.0006461959761901</v>
      </c>
      <c r="K252" s="8">
        <f t="shared" si="31"/>
        <v>1.9124684442706696</v>
      </c>
    </row>
    <row r="253" spans="1:11" ht="15.75" x14ac:dyDescent="0.25">
      <c r="A253" s="3">
        <v>97</v>
      </c>
      <c r="B253" s="3">
        <v>18</v>
      </c>
      <c r="C253" s="3">
        <v>2.7134999999999998</v>
      </c>
      <c r="D253" s="3">
        <f t="shared" si="29"/>
        <v>7.1088606313048929E-5</v>
      </c>
      <c r="E253" s="3">
        <f t="shared" si="24"/>
        <v>246096.30946033713</v>
      </c>
      <c r="F253" s="3">
        <f t="shared" si="25"/>
        <v>17.494643658320165</v>
      </c>
      <c r="G253" s="3">
        <f t="shared" si="26"/>
        <v>0.25538503207602659</v>
      </c>
      <c r="H253" s="3">
        <f t="shared" si="27"/>
        <v>1.9867717342662448</v>
      </c>
      <c r="I253" s="3">
        <f t="shared" si="28"/>
        <v>1.255272505103306</v>
      </c>
      <c r="J253" s="3">
        <f t="shared" si="30"/>
        <v>1.0288863466755722</v>
      </c>
      <c r="K253" s="8">
        <f t="shared" si="31"/>
        <v>1.9722288267539414</v>
      </c>
    </row>
    <row r="254" spans="1:11" ht="15.75" x14ac:dyDescent="0.25">
      <c r="A254" s="3">
        <v>98</v>
      </c>
      <c r="B254" s="3">
        <v>18</v>
      </c>
      <c r="C254" s="3">
        <v>2.7134999999999998</v>
      </c>
      <c r="D254" s="3">
        <f t="shared" si="29"/>
        <v>7.1088606313048929E-5</v>
      </c>
      <c r="E254" s="3">
        <f t="shared" si="24"/>
        <v>253041.61829543617</v>
      </c>
      <c r="F254" s="3">
        <f t="shared" si="25"/>
        <v>17.988375983821062</v>
      </c>
      <c r="G254" s="3">
        <f t="shared" si="26"/>
        <v>1.3511775212822377E-4</v>
      </c>
      <c r="H254" s="3">
        <f t="shared" si="27"/>
        <v>1.9912260756924949</v>
      </c>
      <c r="I254" s="3">
        <f t="shared" si="28"/>
        <v>1.255272505103306</v>
      </c>
      <c r="J254" s="3">
        <f t="shared" si="30"/>
        <v>1.0006461959761901</v>
      </c>
      <c r="K254" s="8">
        <f t="shared" si="31"/>
        <v>1.9124684442706696</v>
      </c>
    </row>
    <row r="255" spans="1:11" ht="15.75" x14ac:dyDescent="0.25">
      <c r="A255" s="3">
        <v>98</v>
      </c>
      <c r="B255" s="3">
        <v>18</v>
      </c>
      <c r="C255" s="3">
        <v>2.7134999999999998</v>
      </c>
      <c r="D255" s="3">
        <f t="shared" si="29"/>
        <v>7.1088606313048929E-5</v>
      </c>
      <c r="E255" s="3">
        <f t="shared" si="24"/>
        <v>253041.61829543617</v>
      </c>
      <c r="F255" s="3">
        <f t="shared" si="25"/>
        <v>17.988375983821062</v>
      </c>
      <c r="G255" s="3">
        <f t="shared" si="26"/>
        <v>1.3511775212822377E-4</v>
      </c>
      <c r="H255" s="3">
        <f t="shared" si="27"/>
        <v>1.9912260756924949</v>
      </c>
      <c r="I255" s="3">
        <f t="shared" si="28"/>
        <v>1.255272505103306</v>
      </c>
      <c r="J255" s="3">
        <f t="shared" si="30"/>
        <v>1.0006461959761901</v>
      </c>
      <c r="K255" s="8">
        <f t="shared" si="31"/>
        <v>1.9124684442706696</v>
      </c>
    </row>
    <row r="256" spans="1:11" ht="15.75" x14ac:dyDescent="0.25">
      <c r="A256" s="3">
        <v>98</v>
      </c>
      <c r="B256" s="3">
        <v>18</v>
      </c>
      <c r="C256" s="3">
        <v>2.7134999999999998</v>
      </c>
      <c r="D256" s="3">
        <f t="shared" si="29"/>
        <v>7.1088606313048929E-5</v>
      </c>
      <c r="E256" s="3">
        <f t="shared" si="24"/>
        <v>253041.61829543617</v>
      </c>
      <c r="F256" s="3">
        <f t="shared" si="25"/>
        <v>17.988375983821062</v>
      </c>
      <c r="G256" s="3">
        <f t="shared" si="26"/>
        <v>1.3511775212822377E-4</v>
      </c>
      <c r="H256" s="3">
        <f t="shared" si="27"/>
        <v>1.9912260756924949</v>
      </c>
      <c r="I256" s="3">
        <f t="shared" si="28"/>
        <v>1.255272505103306</v>
      </c>
      <c r="J256" s="3">
        <f t="shared" si="30"/>
        <v>1.0006461959761901</v>
      </c>
      <c r="K256" s="8">
        <f t="shared" si="31"/>
        <v>1.9124684442706696</v>
      </c>
    </row>
    <row r="257" spans="1:11" ht="15.75" x14ac:dyDescent="0.25">
      <c r="A257" s="3">
        <v>97</v>
      </c>
      <c r="B257" s="3">
        <v>18</v>
      </c>
      <c r="C257" s="3">
        <v>2.7134999999999998</v>
      </c>
      <c r="D257" s="3">
        <f t="shared" si="29"/>
        <v>7.1088606313048929E-5</v>
      </c>
      <c r="E257" s="3">
        <f t="shared" si="24"/>
        <v>246096.30946033713</v>
      </c>
      <c r="F257" s="3">
        <f t="shared" si="25"/>
        <v>17.494643658320165</v>
      </c>
      <c r="G257" s="3">
        <f t="shared" si="26"/>
        <v>0.25538503207602659</v>
      </c>
      <c r="H257" s="3">
        <f t="shared" si="27"/>
        <v>1.9867717342662448</v>
      </c>
      <c r="I257" s="3">
        <f t="shared" si="28"/>
        <v>1.255272505103306</v>
      </c>
      <c r="J257" s="3">
        <f t="shared" si="30"/>
        <v>1.0288863466755722</v>
      </c>
      <c r="K257" s="8">
        <f t="shared" si="31"/>
        <v>1.9722288267539414</v>
      </c>
    </row>
    <row r="258" spans="1:11" ht="15.75" x14ac:dyDescent="0.25">
      <c r="A258" s="3">
        <v>96</v>
      </c>
      <c r="B258" s="3">
        <v>18</v>
      </c>
      <c r="C258" s="3">
        <v>2.7134999999999998</v>
      </c>
      <c r="D258" s="3">
        <f t="shared" si="29"/>
        <v>7.1088606313048929E-5</v>
      </c>
      <c r="E258" s="3">
        <f t="shared" ref="E258:E321" si="32">A258^C258</f>
        <v>239272.61216319163</v>
      </c>
      <c r="F258" s="3">
        <f t="shared" ref="F258:F321" si="33">D258*E258</f>
        <v>17.009556527563973</v>
      </c>
      <c r="G258" s="3">
        <f t="shared" ref="G258:G321" si="34">(B258-F258)^2</f>
        <v>0.98097827209113531</v>
      </c>
      <c r="H258" s="3">
        <f t="shared" ref="H258:H321" si="35">LOG(A258)</f>
        <v>1.9822712330395684</v>
      </c>
      <c r="I258" s="3">
        <f t="shared" ref="I258:I321" si="36">LOG(B258)</f>
        <v>1.255272505103306</v>
      </c>
      <c r="J258" s="3">
        <f t="shared" si="30"/>
        <v>1.0582286475741454</v>
      </c>
      <c r="K258" s="8">
        <f t="shared" si="31"/>
        <v>2.0345052083333335</v>
      </c>
    </row>
    <row r="259" spans="1:11" ht="15.75" x14ac:dyDescent="0.25">
      <c r="A259" s="3">
        <v>97</v>
      </c>
      <c r="B259" s="3">
        <v>18</v>
      </c>
      <c r="C259" s="3">
        <v>2.7134999999999998</v>
      </c>
      <c r="D259" s="3">
        <f t="shared" ref="D259:D322" si="37">10^(-4.1482)</f>
        <v>7.1088606313048929E-5</v>
      </c>
      <c r="E259" s="3">
        <f t="shared" si="32"/>
        <v>246096.30946033713</v>
      </c>
      <c r="F259" s="3">
        <f t="shared" si="33"/>
        <v>17.494643658320165</v>
      </c>
      <c r="G259" s="3">
        <f t="shared" si="34"/>
        <v>0.25538503207602659</v>
      </c>
      <c r="H259" s="3">
        <f t="shared" si="35"/>
        <v>1.9867717342662448</v>
      </c>
      <c r="I259" s="3">
        <f t="shared" si="36"/>
        <v>1.255272505103306</v>
      </c>
      <c r="J259" s="3">
        <f t="shared" ref="J259:J322" si="38">B259/F259</f>
        <v>1.0288863466755722</v>
      </c>
      <c r="K259" s="8">
        <f t="shared" ref="K259:K322" si="39">100*B259*1000/(A259^3)</f>
        <v>1.9722288267539414</v>
      </c>
    </row>
    <row r="260" spans="1:11" ht="15.75" x14ac:dyDescent="0.25">
      <c r="A260" s="3">
        <v>98</v>
      </c>
      <c r="B260" s="3">
        <v>18</v>
      </c>
      <c r="C260" s="3">
        <v>2.7134999999999998</v>
      </c>
      <c r="D260" s="3">
        <f t="shared" si="37"/>
        <v>7.1088606313048929E-5</v>
      </c>
      <c r="E260" s="3">
        <f t="shared" si="32"/>
        <v>253041.61829543617</v>
      </c>
      <c r="F260" s="3">
        <f t="shared" si="33"/>
        <v>17.988375983821062</v>
      </c>
      <c r="G260" s="3">
        <f t="shared" si="34"/>
        <v>1.3511775212822377E-4</v>
      </c>
      <c r="H260" s="3">
        <f t="shared" si="35"/>
        <v>1.9912260756924949</v>
      </c>
      <c r="I260" s="3">
        <f t="shared" si="36"/>
        <v>1.255272505103306</v>
      </c>
      <c r="J260" s="3">
        <f t="shared" si="38"/>
        <v>1.0006461959761901</v>
      </c>
      <c r="K260" s="8">
        <f t="shared" si="39"/>
        <v>1.9124684442706696</v>
      </c>
    </row>
    <row r="261" spans="1:11" ht="15.75" x14ac:dyDescent="0.25">
      <c r="A261" s="3">
        <v>98</v>
      </c>
      <c r="B261" s="3">
        <v>18</v>
      </c>
      <c r="C261" s="3">
        <v>2.7134999999999998</v>
      </c>
      <c r="D261" s="3">
        <f t="shared" si="37"/>
        <v>7.1088606313048929E-5</v>
      </c>
      <c r="E261" s="3">
        <f t="shared" si="32"/>
        <v>253041.61829543617</v>
      </c>
      <c r="F261" s="3">
        <f t="shared" si="33"/>
        <v>17.988375983821062</v>
      </c>
      <c r="G261" s="3">
        <f t="shared" si="34"/>
        <v>1.3511775212822377E-4</v>
      </c>
      <c r="H261" s="3">
        <f t="shared" si="35"/>
        <v>1.9912260756924949</v>
      </c>
      <c r="I261" s="3">
        <f t="shared" si="36"/>
        <v>1.255272505103306</v>
      </c>
      <c r="J261" s="3">
        <f t="shared" si="38"/>
        <v>1.0006461959761901</v>
      </c>
      <c r="K261" s="8">
        <f t="shared" si="39"/>
        <v>1.9124684442706696</v>
      </c>
    </row>
    <row r="262" spans="1:11" ht="15.75" x14ac:dyDescent="0.25">
      <c r="A262" s="3">
        <v>99</v>
      </c>
      <c r="B262" s="3">
        <v>18</v>
      </c>
      <c r="C262" s="3">
        <v>2.7134999999999998</v>
      </c>
      <c r="D262" s="3">
        <f t="shared" si="37"/>
        <v>7.1088606313048929E-5</v>
      </c>
      <c r="E262" s="3">
        <f t="shared" si="32"/>
        <v>260109.43189209944</v>
      </c>
      <c r="F262" s="3">
        <f t="shared" si="33"/>
        <v>18.490817002088271</v>
      </c>
      <c r="G262" s="3">
        <f t="shared" si="34"/>
        <v>0.24090132953891755</v>
      </c>
      <c r="H262" s="3">
        <f t="shared" si="35"/>
        <v>1.9956351945975499</v>
      </c>
      <c r="I262" s="3">
        <f t="shared" si="36"/>
        <v>1.255272505103306</v>
      </c>
      <c r="J262" s="3">
        <f t="shared" si="38"/>
        <v>0.97345617546088747</v>
      </c>
      <c r="K262" s="8">
        <f t="shared" si="39"/>
        <v>1.8550982738310562</v>
      </c>
    </row>
    <row r="263" spans="1:11" ht="15.75" x14ac:dyDescent="0.25">
      <c r="A263" s="3">
        <v>99</v>
      </c>
      <c r="B263" s="3">
        <v>18</v>
      </c>
      <c r="C263" s="3">
        <v>2.7134999999999998</v>
      </c>
      <c r="D263" s="3">
        <f t="shared" si="37"/>
        <v>7.1088606313048929E-5</v>
      </c>
      <c r="E263" s="3">
        <f t="shared" si="32"/>
        <v>260109.43189209944</v>
      </c>
      <c r="F263" s="3">
        <f t="shared" si="33"/>
        <v>18.490817002088271</v>
      </c>
      <c r="G263" s="3">
        <f t="shared" si="34"/>
        <v>0.24090132953891755</v>
      </c>
      <c r="H263" s="3">
        <f t="shared" si="35"/>
        <v>1.9956351945975499</v>
      </c>
      <c r="I263" s="3">
        <f t="shared" si="36"/>
        <v>1.255272505103306</v>
      </c>
      <c r="J263" s="3">
        <f t="shared" si="38"/>
        <v>0.97345617546088747</v>
      </c>
      <c r="K263" s="8">
        <f t="shared" si="39"/>
        <v>1.8550982738310562</v>
      </c>
    </row>
    <row r="264" spans="1:11" ht="15.75" x14ac:dyDescent="0.25">
      <c r="A264" s="3">
        <v>98</v>
      </c>
      <c r="B264" s="3">
        <v>18</v>
      </c>
      <c r="C264" s="3">
        <v>2.7134999999999998</v>
      </c>
      <c r="D264" s="3">
        <f t="shared" si="37"/>
        <v>7.1088606313048929E-5</v>
      </c>
      <c r="E264" s="3">
        <f t="shared" si="32"/>
        <v>253041.61829543617</v>
      </c>
      <c r="F264" s="3">
        <f t="shared" si="33"/>
        <v>17.988375983821062</v>
      </c>
      <c r="G264" s="3">
        <f t="shared" si="34"/>
        <v>1.3511775212822377E-4</v>
      </c>
      <c r="H264" s="3">
        <f t="shared" si="35"/>
        <v>1.9912260756924949</v>
      </c>
      <c r="I264" s="3">
        <f t="shared" si="36"/>
        <v>1.255272505103306</v>
      </c>
      <c r="J264" s="3">
        <f t="shared" si="38"/>
        <v>1.0006461959761901</v>
      </c>
      <c r="K264" s="8">
        <f t="shared" si="39"/>
        <v>1.9124684442706696</v>
      </c>
    </row>
    <row r="265" spans="1:11" ht="15.75" x14ac:dyDescent="0.25">
      <c r="A265" s="3">
        <v>98</v>
      </c>
      <c r="B265" s="3">
        <v>18</v>
      </c>
      <c r="C265" s="3">
        <v>2.7134999999999998</v>
      </c>
      <c r="D265" s="3">
        <f t="shared" si="37"/>
        <v>7.1088606313048929E-5</v>
      </c>
      <c r="E265" s="3">
        <f t="shared" si="32"/>
        <v>253041.61829543617</v>
      </c>
      <c r="F265" s="3">
        <f t="shared" si="33"/>
        <v>17.988375983821062</v>
      </c>
      <c r="G265" s="3">
        <f t="shared" si="34"/>
        <v>1.3511775212822377E-4</v>
      </c>
      <c r="H265" s="3">
        <f t="shared" si="35"/>
        <v>1.9912260756924949</v>
      </c>
      <c r="I265" s="3">
        <f t="shared" si="36"/>
        <v>1.255272505103306</v>
      </c>
      <c r="J265" s="3">
        <f t="shared" si="38"/>
        <v>1.0006461959761901</v>
      </c>
      <c r="K265" s="8">
        <f t="shared" si="39"/>
        <v>1.9124684442706696</v>
      </c>
    </row>
    <row r="266" spans="1:11" ht="15.75" x14ac:dyDescent="0.25">
      <c r="A266" s="3">
        <v>99</v>
      </c>
      <c r="B266" s="3">
        <v>18</v>
      </c>
      <c r="C266" s="3">
        <v>2.7134999999999998</v>
      </c>
      <c r="D266" s="3">
        <f t="shared" si="37"/>
        <v>7.1088606313048929E-5</v>
      </c>
      <c r="E266" s="3">
        <f t="shared" si="32"/>
        <v>260109.43189209944</v>
      </c>
      <c r="F266" s="3">
        <f t="shared" si="33"/>
        <v>18.490817002088271</v>
      </c>
      <c r="G266" s="3">
        <f t="shared" si="34"/>
        <v>0.24090132953891755</v>
      </c>
      <c r="H266" s="3">
        <f t="shared" si="35"/>
        <v>1.9956351945975499</v>
      </c>
      <c r="I266" s="3">
        <f t="shared" si="36"/>
        <v>1.255272505103306</v>
      </c>
      <c r="J266" s="3">
        <f t="shared" si="38"/>
        <v>0.97345617546088747</v>
      </c>
      <c r="K266" s="8">
        <f t="shared" si="39"/>
        <v>1.8550982738310562</v>
      </c>
    </row>
    <row r="267" spans="1:11" ht="15.75" x14ac:dyDescent="0.25">
      <c r="A267" s="3">
        <v>98</v>
      </c>
      <c r="B267" s="3">
        <v>18</v>
      </c>
      <c r="C267" s="3">
        <v>2.7134999999999998</v>
      </c>
      <c r="D267" s="3">
        <f t="shared" si="37"/>
        <v>7.1088606313048929E-5</v>
      </c>
      <c r="E267" s="3">
        <f t="shared" si="32"/>
        <v>253041.61829543617</v>
      </c>
      <c r="F267" s="3">
        <f t="shared" si="33"/>
        <v>17.988375983821062</v>
      </c>
      <c r="G267" s="3">
        <f t="shared" si="34"/>
        <v>1.3511775212822377E-4</v>
      </c>
      <c r="H267" s="3">
        <f t="shared" si="35"/>
        <v>1.9912260756924949</v>
      </c>
      <c r="I267" s="3">
        <f t="shared" si="36"/>
        <v>1.255272505103306</v>
      </c>
      <c r="J267" s="3">
        <f t="shared" si="38"/>
        <v>1.0006461959761901</v>
      </c>
      <c r="K267" s="8">
        <f t="shared" si="39"/>
        <v>1.9124684442706696</v>
      </c>
    </row>
    <row r="268" spans="1:11" ht="15.75" x14ac:dyDescent="0.25">
      <c r="A268" s="3">
        <v>98</v>
      </c>
      <c r="B268" s="3">
        <v>18</v>
      </c>
      <c r="C268" s="3">
        <v>2.7134999999999998</v>
      </c>
      <c r="D268" s="3">
        <f t="shared" si="37"/>
        <v>7.1088606313048929E-5</v>
      </c>
      <c r="E268" s="3">
        <f t="shared" si="32"/>
        <v>253041.61829543617</v>
      </c>
      <c r="F268" s="3">
        <f t="shared" si="33"/>
        <v>17.988375983821062</v>
      </c>
      <c r="G268" s="3">
        <f t="shared" si="34"/>
        <v>1.3511775212822377E-4</v>
      </c>
      <c r="H268" s="3">
        <f t="shared" si="35"/>
        <v>1.9912260756924949</v>
      </c>
      <c r="I268" s="3">
        <f t="shared" si="36"/>
        <v>1.255272505103306</v>
      </c>
      <c r="J268" s="3">
        <f t="shared" si="38"/>
        <v>1.0006461959761901</v>
      </c>
      <c r="K268" s="8">
        <f t="shared" si="39"/>
        <v>1.9124684442706696</v>
      </c>
    </row>
    <row r="269" spans="1:11" ht="15.75" x14ac:dyDescent="0.25">
      <c r="A269" s="3">
        <v>98</v>
      </c>
      <c r="B269" s="3">
        <v>18</v>
      </c>
      <c r="C269" s="3">
        <v>2.7134999999999998</v>
      </c>
      <c r="D269" s="3">
        <f t="shared" si="37"/>
        <v>7.1088606313048929E-5</v>
      </c>
      <c r="E269" s="3">
        <f t="shared" si="32"/>
        <v>253041.61829543617</v>
      </c>
      <c r="F269" s="3">
        <f t="shared" si="33"/>
        <v>17.988375983821062</v>
      </c>
      <c r="G269" s="3">
        <f t="shared" si="34"/>
        <v>1.3511775212822377E-4</v>
      </c>
      <c r="H269" s="3">
        <f t="shared" si="35"/>
        <v>1.9912260756924949</v>
      </c>
      <c r="I269" s="3">
        <f t="shared" si="36"/>
        <v>1.255272505103306</v>
      </c>
      <c r="J269" s="3">
        <f t="shared" si="38"/>
        <v>1.0006461959761901</v>
      </c>
      <c r="K269" s="8">
        <f t="shared" si="39"/>
        <v>1.9124684442706696</v>
      </c>
    </row>
    <row r="270" spans="1:11" ht="15.75" x14ac:dyDescent="0.25">
      <c r="A270" s="3">
        <v>98</v>
      </c>
      <c r="B270" s="3">
        <v>18</v>
      </c>
      <c r="C270" s="3">
        <v>2.7134999999999998</v>
      </c>
      <c r="D270" s="3">
        <f t="shared" si="37"/>
        <v>7.1088606313048929E-5</v>
      </c>
      <c r="E270" s="3">
        <f t="shared" si="32"/>
        <v>253041.61829543617</v>
      </c>
      <c r="F270" s="3">
        <f t="shared" si="33"/>
        <v>17.988375983821062</v>
      </c>
      <c r="G270" s="3">
        <f t="shared" si="34"/>
        <v>1.3511775212822377E-4</v>
      </c>
      <c r="H270" s="3">
        <f t="shared" si="35"/>
        <v>1.9912260756924949</v>
      </c>
      <c r="I270" s="3">
        <f t="shared" si="36"/>
        <v>1.255272505103306</v>
      </c>
      <c r="J270" s="3">
        <f t="shared" si="38"/>
        <v>1.0006461959761901</v>
      </c>
      <c r="K270" s="8">
        <f t="shared" si="39"/>
        <v>1.9124684442706696</v>
      </c>
    </row>
    <row r="271" spans="1:11" ht="15.75" x14ac:dyDescent="0.25">
      <c r="A271" s="3">
        <v>98</v>
      </c>
      <c r="B271" s="3">
        <v>18</v>
      </c>
      <c r="C271" s="3">
        <v>2.7134999999999998</v>
      </c>
      <c r="D271" s="3">
        <f t="shared" si="37"/>
        <v>7.1088606313048929E-5</v>
      </c>
      <c r="E271" s="3">
        <f t="shared" si="32"/>
        <v>253041.61829543617</v>
      </c>
      <c r="F271" s="3">
        <f t="shared" si="33"/>
        <v>17.988375983821062</v>
      </c>
      <c r="G271" s="3">
        <f t="shared" si="34"/>
        <v>1.3511775212822377E-4</v>
      </c>
      <c r="H271" s="3">
        <f t="shared" si="35"/>
        <v>1.9912260756924949</v>
      </c>
      <c r="I271" s="3">
        <f t="shared" si="36"/>
        <v>1.255272505103306</v>
      </c>
      <c r="J271" s="3">
        <f t="shared" si="38"/>
        <v>1.0006461959761901</v>
      </c>
      <c r="K271" s="8">
        <f t="shared" si="39"/>
        <v>1.9124684442706696</v>
      </c>
    </row>
    <row r="272" spans="1:11" ht="15.75" x14ac:dyDescent="0.25">
      <c r="A272" s="3">
        <v>99</v>
      </c>
      <c r="B272" s="3">
        <v>18</v>
      </c>
      <c r="C272" s="3">
        <v>2.7134999999999998</v>
      </c>
      <c r="D272" s="3">
        <f t="shared" si="37"/>
        <v>7.1088606313048929E-5</v>
      </c>
      <c r="E272" s="3">
        <f t="shared" si="32"/>
        <v>260109.43189209944</v>
      </c>
      <c r="F272" s="3">
        <f t="shared" si="33"/>
        <v>18.490817002088271</v>
      </c>
      <c r="G272" s="3">
        <f t="shared" si="34"/>
        <v>0.24090132953891755</v>
      </c>
      <c r="H272" s="3">
        <f t="shared" si="35"/>
        <v>1.9956351945975499</v>
      </c>
      <c r="I272" s="3">
        <f t="shared" si="36"/>
        <v>1.255272505103306</v>
      </c>
      <c r="J272" s="3">
        <f t="shared" si="38"/>
        <v>0.97345617546088747</v>
      </c>
      <c r="K272" s="8">
        <f t="shared" si="39"/>
        <v>1.8550982738310562</v>
      </c>
    </row>
    <row r="273" spans="1:11" ht="15.75" x14ac:dyDescent="0.25">
      <c r="A273" s="3">
        <v>97</v>
      </c>
      <c r="B273" s="3">
        <v>18</v>
      </c>
      <c r="C273" s="3">
        <v>2.7134999999999998</v>
      </c>
      <c r="D273" s="3">
        <f t="shared" si="37"/>
        <v>7.1088606313048929E-5</v>
      </c>
      <c r="E273" s="3">
        <f t="shared" si="32"/>
        <v>246096.30946033713</v>
      </c>
      <c r="F273" s="3">
        <f t="shared" si="33"/>
        <v>17.494643658320165</v>
      </c>
      <c r="G273" s="3">
        <f t="shared" si="34"/>
        <v>0.25538503207602659</v>
      </c>
      <c r="H273" s="3">
        <f t="shared" si="35"/>
        <v>1.9867717342662448</v>
      </c>
      <c r="I273" s="3">
        <f t="shared" si="36"/>
        <v>1.255272505103306</v>
      </c>
      <c r="J273" s="3">
        <f t="shared" si="38"/>
        <v>1.0288863466755722</v>
      </c>
      <c r="K273" s="8">
        <f t="shared" si="39"/>
        <v>1.9722288267539414</v>
      </c>
    </row>
    <row r="274" spans="1:11" ht="15.75" x14ac:dyDescent="0.25">
      <c r="A274" s="3">
        <v>98</v>
      </c>
      <c r="B274" s="3">
        <v>18</v>
      </c>
      <c r="C274" s="3">
        <v>2.7134999999999998</v>
      </c>
      <c r="D274" s="3">
        <f t="shared" si="37"/>
        <v>7.1088606313048929E-5</v>
      </c>
      <c r="E274" s="3">
        <f t="shared" si="32"/>
        <v>253041.61829543617</v>
      </c>
      <c r="F274" s="3">
        <f t="shared" si="33"/>
        <v>17.988375983821062</v>
      </c>
      <c r="G274" s="3">
        <f t="shared" si="34"/>
        <v>1.3511775212822377E-4</v>
      </c>
      <c r="H274" s="3">
        <f t="shared" si="35"/>
        <v>1.9912260756924949</v>
      </c>
      <c r="I274" s="3">
        <f t="shared" si="36"/>
        <v>1.255272505103306</v>
      </c>
      <c r="J274" s="3">
        <f t="shared" si="38"/>
        <v>1.0006461959761901</v>
      </c>
      <c r="K274" s="8">
        <f t="shared" si="39"/>
        <v>1.9124684442706696</v>
      </c>
    </row>
    <row r="275" spans="1:11" ht="15.75" x14ac:dyDescent="0.25">
      <c r="A275" s="3">
        <v>98</v>
      </c>
      <c r="B275" s="3">
        <v>18</v>
      </c>
      <c r="C275" s="3">
        <v>2.7134999999999998</v>
      </c>
      <c r="D275" s="3">
        <f t="shared" si="37"/>
        <v>7.1088606313048929E-5</v>
      </c>
      <c r="E275" s="3">
        <f t="shared" si="32"/>
        <v>253041.61829543617</v>
      </c>
      <c r="F275" s="3">
        <f t="shared" si="33"/>
        <v>17.988375983821062</v>
      </c>
      <c r="G275" s="3">
        <f t="shared" si="34"/>
        <v>1.3511775212822377E-4</v>
      </c>
      <c r="H275" s="3">
        <f t="shared" si="35"/>
        <v>1.9912260756924949</v>
      </c>
      <c r="I275" s="3">
        <f t="shared" si="36"/>
        <v>1.255272505103306</v>
      </c>
      <c r="J275" s="3">
        <f t="shared" si="38"/>
        <v>1.0006461959761901</v>
      </c>
      <c r="K275" s="8">
        <f t="shared" si="39"/>
        <v>1.9124684442706696</v>
      </c>
    </row>
    <row r="276" spans="1:11" ht="15.75" x14ac:dyDescent="0.25">
      <c r="A276" s="3">
        <v>98</v>
      </c>
      <c r="B276" s="3">
        <v>18</v>
      </c>
      <c r="C276" s="3">
        <v>2.7134999999999998</v>
      </c>
      <c r="D276" s="3">
        <f t="shared" si="37"/>
        <v>7.1088606313048929E-5</v>
      </c>
      <c r="E276" s="3">
        <f t="shared" si="32"/>
        <v>253041.61829543617</v>
      </c>
      <c r="F276" s="3">
        <f t="shared" si="33"/>
        <v>17.988375983821062</v>
      </c>
      <c r="G276" s="3">
        <f t="shared" si="34"/>
        <v>1.3511775212822377E-4</v>
      </c>
      <c r="H276" s="3">
        <f t="shared" si="35"/>
        <v>1.9912260756924949</v>
      </c>
      <c r="I276" s="3">
        <f t="shared" si="36"/>
        <v>1.255272505103306</v>
      </c>
      <c r="J276" s="3">
        <f t="shared" si="38"/>
        <v>1.0006461959761901</v>
      </c>
      <c r="K276" s="8">
        <f t="shared" si="39"/>
        <v>1.9124684442706696</v>
      </c>
    </row>
    <row r="277" spans="1:11" ht="15.75" x14ac:dyDescent="0.25">
      <c r="A277" s="3">
        <v>98</v>
      </c>
      <c r="B277" s="3">
        <v>18</v>
      </c>
      <c r="C277" s="3">
        <v>2.7134999999999998</v>
      </c>
      <c r="D277" s="3">
        <f t="shared" si="37"/>
        <v>7.1088606313048929E-5</v>
      </c>
      <c r="E277" s="3">
        <f t="shared" si="32"/>
        <v>253041.61829543617</v>
      </c>
      <c r="F277" s="3">
        <f t="shared" si="33"/>
        <v>17.988375983821062</v>
      </c>
      <c r="G277" s="3">
        <f t="shared" si="34"/>
        <v>1.3511775212822377E-4</v>
      </c>
      <c r="H277" s="3">
        <f t="shared" si="35"/>
        <v>1.9912260756924949</v>
      </c>
      <c r="I277" s="3">
        <f t="shared" si="36"/>
        <v>1.255272505103306</v>
      </c>
      <c r="J277" s="3">
        <f t="shared" si="38"/>
        <v>1.0006461959761901</v>
      </c>
      <c r="K277" s="8">
        <f t="shared" si="39"/>
        <v>1.9124684442706696</v>
      </c>
    </row>
    <row r="278" spans="1:11" ht="15.75" x14ac:dyDescent="0.25">
      <c r="A278" s="3">
        <v>98</v>
      </c>
      <c r="B278" s="3">
        <v>18</v>
      </c>
      <c r="C278" s="3">
        <v>2.7134999999999998</v>
      </c>
      <c r="D278" s="3">
        <f t="shared" si="37"/>
        <v>7.1088606313048929E-5</v>
      </c>
      <c r="E278" s="3">
        <f t="shared" si="32"/>
        <v>253041.61829543617</v>
      </c>
      <c r="F278" s="3">
        <f t="shared" si="33"/>
        <v>17.988375983821062</v>
      </c>
      <c r="G278" s="3">
        <f t="shared" si="34"/>
        <v>1.3511775212822377E-4</v>
      </c>
      <c r="H278" s="3">
        <f t="shared" si="35"/>
        <v>1.9912260756924949</v>
      </c>
      <c r="I278" s="3">
        <f t="shared" si="36"/>
        <v>1.255272505103306</v>
      </c>
      <c r="J278" s="3">
        <f t="shared" si="38"/>
        <v>1.0006461959761901</v>
      </c>
      <c r="K278" s="8">
        <f t="shared" si="39"/>
        <v>1.9124684442706696</v>
      </c>
    </row>
    <row r="279" spans="1:11" ht="15.75" x14ac:dyDescent="0.25">
      <c r="A279" s="3">
        <v>99</v>
      </c>
      <c r="B279" s="3">
        <v>18</v>
      </c>
      <c r="C279" s="3">
        <v>2.7134999999999998</v>
      </c>
      <c r="D279" s="3">
        <f t="shared" si="37"/>
        <v>7.1088606313048929E-5</v>
      </c>
      <c r="E279" s="3">
        <f t="shared" si="32"/>
        <v>260109.43189209944</v>
      </c>
      <c r="F279" s="3">
        <f t="shared" si="33"/>
        <v>18.490817002088271</v>
      </c>
      <c r="G279" s="3">
        <f t="shared" si="34"/>
        <v>0.24090132953891755</v>
      </c>
      <c r="H279" s="3">
        <f t="shared" si="35"/>
        <v>1.9956351945975499</v>
      </c>
      <c r="I279" s="3">
        <f t="shared" si="36"/>
        <v>1.255272505103306</v>
      </c>
      <c r="J279" s="3">
        <f t="shared" si="38"/>
        <v>0.97345617546088747</v>
      </c>
      <c r="K279" s="8">
        <f t="shared" si="39"/>
        <v>1.8550982738310562</v>
      </c>
    </row>
    <row r="280" spans="1:11" ht="15.75" x14ac:dyDescent="0.25">
      <c r="A280" s="3">
        <v>97</v>
      </c>
      <c r="B280" s="14">
        <v>18</v>
      </c>
      <c r="C280" s="3">
        <v>2.7134999999999998</v>
      </c>
      <c r="D280" s="3">
        <f t="shared" si="37"/>
        <v>7.1088606313048929E-5</v>
      </c>
      <c r="E280" s="3">
        <f t="shared" si="32"/>
        <v>246096.30946033713</v>
      </c>
      <c r="F280" s="3">
        <f t="shared" si="33"/>
        <v>17.494643658320165</v>
      </c>
      <c r="G280" s="3">
        <f t="shared" si="34"/>
        <v>0.25538503207602659</v>
      </c>
      <c r="H280" s="3">
        <f t="shared" si="35"/>
        <v>1.9867717342662448</v>
      </c>
      <c r="I280" s="3">
        <f t="shared" si="36"/>
        <v>1.255272505103306</v>
      </c>
      <c r="J280" s="3">
        <f t="shared" si="38"/>
        <v>1.0288863466755722</v>
      </c>
      <c r="K280" s="8">
        <f t="shared" si="39"/>
        <v>1.9722288267539414</v>
      </c>
    </row>
    <row r="281" spans="1:11" ht="15.75" x14ac:dyDescent="0.25">
      <c r="A281" s="3">
        <v>98</v>
      </c>
      <c r="B281" s="3">
        <v>18</v>
      </c>
      <c r="C281" s="3">
        <v>2.7134999999999998</v>
      </c>
      <c r="D281" s="3">
        <f t="shared" si="37"/>
        <v>7.1088606313048929E-5</v>
      </c>
      <c r="E281" s="3">
        <f t="shared" si="32"/>
        <v>253041.61829543617</v>
      </c>
      <c r="F281" s="3">
        <f t="shared" si="33"/>
        <v>17.988375983821062</v>
      </c>
      <c r="G281" s="3">
        <f t="shared" si="34"/>
        <v>1.3511775212822377E-4</v>
      </c>
      <c r="H281" s="3">
        <f t="shared" si="35"/>
        <v>1.9912260756924949</v>
      </c>
      <c r="I281" s="3">
        <f t="shared" si="36"/>
        <v>1.255272505103306</v>
      </c>
      <c r="J281" s="3">
        <f t="shared" si="38"/>
        <v>1.0006461959761901</v>
      </c>
      <c r="K281" s="8">
        <f t="shared" si="39"/>
        <v>1.9124684442706696</v>
      </c>
    </row>
    <row r="282" spans="1:11" ht="15.75" x14ac:dyDescent="0.25">
      <c r="A282" s="3">
        <v>97</v>
      </c>
      <c r="B282" s="3">
        <v>18</v>
      </c>
      <c r="C282" s="3">
        <v>2.7134999999999998</v>
      </c>
      <c r="D282" s="3">
        <f t="shared" si="37"/>
        <v>7.1088606313048929E-5</v>
      </c>
      <c r="E282" s="3">
        <f t="shared" si="32"/>
        <v>246096.30946033713</v>
      </c>
      <c r="F282" s="3">
        <f t="shared" si="33"/>
        <v>17.494643658320165</v>
      </c>
      <c r="G282" s="3">
        <f t="shared" si="34"/>
        <v>0.25538503207602659</v>
      </c>
      <c r="H282" s="3">
        <f t="shared" si="35"/>
        <v>1.9867717342662448</v>
      </c>
      <c r="I282" s="3">
        <f t="shared" si="36"/>
        <v>1.255272505103306</v>
      </c>
      <c r="J282" s="3">
        <f t="shared" si="38"/>
        <v>1.0288863466755722</v>
      </c>
      <c r="K282" s="8">
        <f t="shared" si="39"/>
        <v>1.9722288267539414</v>
      </c>
    </row>
    <row r="283" spans="1:11" ht="15.75" x14ac:dyDescent="0.25">
      <c r="A283" s="3">
        <v>98</v>
      </c>
      <c r="B283" s="3">
        <v>18</v>
      </c>
      <c r="C283" s="3">
        <v>2.7134999999999998</v>
      </c>
      <c r="D283" s="3">
        <f t="shared" si="37"/>
        <v>7.1088606313048929E-5</v>
      </c>
      <c r="E283" s="3">
        <f t="shared" si="32"/>
        <v>253041.61829543617</v>
      </c>
      <c r="F283" s="3">
        <f t="shared" si="33"/>
        <v>17.988375983821062</v>
      </c>
      <c r="G283" s="3">
        <f t="shared" si="34"/>
        <v>1.3511775212822377E-4</v>
      </c>
      <c r="H283" s="3">
        <f t="shared" si="35"/>
        <v>1.9912260756924949</v>
      </c>
      <c r="I283" s="3">
        <f t="shared" si="36"/>
        <v>1.255272505103306</v>
      </c>
      <c r="J283" s="3">
        <f t="shared" si="38"/>
        <v>1.0006461959761901</v>
      </c>
      <c r="K283" s="8">
        <f t="shared" si="39"/>
        <v>1.9124684442706696</v>
      </c>
    </row>
    <row r="284" spans="1:11" ht="15.75" x14ac:dyDescent="0.25">
      <c r="A284" s="3">
        <v>98</v>
      </c>
      <c r="B284" s="3">
        <v>18</v>
      </c>
      <c r="C284" s="3">
        <v>2.7134999999999998</v>
      </c>
      <c r="D284" s="3">
        <f t="shared" si="37"/>
        <v>7.1088606313048929E-5</v>
      </c>
      <c r="E284" s="3">
        <f t="shared" si="32"/>
        <v>253041.61829543617</v>
      </c>
      <c r="F284" s="3">
        <f t="shared" si="33"/>
        <v>17.988375983821062</v>
      </c>
      <c r="G284" s="3">
        <f t="shared" si="34"/>
        <v>1.3511775212822377E-4</v>
      </c>
      <c r="H284" s="3">
        <f t="shared" si="35"/>
        <v>1.9912260756924949</v>
      </c>
      <c r="I284" s="3">
        <f t="shared" si="36"/>
        <v>1.255272505103306</v>
      </c>
      <c r="J284" s="3">
        <f t="shared" si="38"/>
        <v>1.0006461959761901</v>
      </c>
      <c r="K284" s="8">
        <f t="shared" si="39"/>
        <v>1.9124684442706696</v>
      </c>
    </row>
    <row r="285" spans="1:11" ht="15.75" x14ac:dyDescent="0.25">
      <c r="A285" s="3">
        <v>98</v>
      </c>
      <c r="B285" s="3">
        <v>18</v>
      </c>
      <c r="C285" s="3">
        <v>2.7134999999999998</v>
      </c>
      <c r="D285" s="3">
        <f t="shared" si="37"/>
        <v>7.1088606313048929E-5</v>
      </c>
      <c r="E285" s="3">
        <f t="shared" si="32"/>
        <v>253041.61829543617</v>
      </c>
      <c r="F285" s="3">
        <f t="shared" si="33"/>
        <v>17.988375983821062</v>
      </c>
      <c r="G285" s="3">
        <f t="shared" si="34"/>
        <v>1.3511775212822377E-4</v>
      </c>
      <c r="H285" s="3">
        <f t="shared" si="35"/>
        <v>1.9912260756924949</v>
      </c>
      <c r="I285" s="3">
        <f t="shared" si="36"/>
        <v>1.255272505103306</v>
      </c>
      <c r="J285" s="3">
        <f t="shared" si="38"/>
        <v>1.0006461959761901</v>
      </c>
      <c r="K285" s="8">
        <f t="shared" si="39"/>
        <v>1.9124684442706696</v>
      </c>
    </row>
    <row r="286" spans="1:11" ht="15.75" x14ac:dyDescent="0.25">
      <c r="A286" s="3">
        <v>98</v>
      </c>
      <c r="B286" s="3">
        <v>18</v>
      </c>
      <c r="C286" s="3">
        <v>2.7134999999999998</v>
      </c>
      <c r="D286" s="3">
        <f t="shared" si="37"/>
        <v>7.1088606313048929E-5</v>
      </c>
      <c r="E286" s="3">
        <f t="shared" si="32"/>
        <v>253041.61829543617</v>
      </c>
      <c r="F286" s="3">
        <f t="shared" si="33"/>
        <v>17.988375983821062</v>
      </c>
      <c r="G286" s="3">
        <f t="shared" si="34"/>
        <v>1.3511775212822377E-4</v>
      </c>
      <c r="H286" s="3">
        <f t="shared" si="35"/>
        <v>1.9912260756924949</v>
      </c>
      <c r="I286" s="3">
        <f t="shared" si="36"/>
        <v>1.255272505103306</v>
      </c>
      <c r="J286" s="3">
        <f t="shared" si="38"/>
        <v>1.0006461959761901</v>
      </c>
      <c r="K286" s="8">
        <f t="shared" si="39"/>
        <v>1.9124684442706696</v>
      </c>
    </row>
    <row r="287" spans="1:11" ht="15.75" x14ac:dyDescent="0.25">
      <c r="A287" s="3">
        <v>98</v>
      </c>
      <c r="B287" s="3">
        <v>18</v>
      </c>
      <c r="C287" s="3">
        <v>2.7134999999999998</v>
      </c>
      <c r="D287" s="3">
        <f t="shared" si="37"/>
        <v>7.1088606313048929E-5</v>
      </c>
      <c r="E287" s="3">
        <f t="shared" si="32"/>
        <v>253041.61829543617</v>
      </c>
      <c r="F287" s="3">
        <f t="shared" si="33"/>
        <v>17.988375983821062</v>
      </c>
      <c r="G287" s="3">
        <f t="shared" si="34"/>
        <v>1.3511775212822377E-4</v>
      </c>
      <c r="H287" s="3">
        <f t="shared" si="35"/>
        <v>1.9912260756924949</v>
      </c>
      <c r="I287" s="3">
        <f t="shared" si="36"/>
        <v>1.255272505103306</v>
      </c>
      <c r="J287" s="3">
        <f t="shared" si="38"/>
        <v>1.0006461959761901</v>
      </c>
      <c r="K287" s="8">
        <f t="shared" si="39"/>
        <v>1.9124684442706696</v>
      </c>
    </row>
    <row r="288" spans="1:11" ht="15.75" x14ac:dyDescent="0.25">
      <c r="A288" s="3">
        <v>102</v>
      </c>
      <c r="B288" s="3">
        <v>19</v>
      </c>
      <c r="C288" s="3">
        <v>2.7134999999999998</v>
      </c>
      <c r="D288" s="3">
        <f t="shared" si="37"/>
        <v>7.1088606313048929E-5</v>
      </c>
      <c r="E288" s="3">
        <f t="shared" si="32"/>
        <v>282056.79457572935</v>
      </c>
      <c r="F288" s="3">
        <f t="shared" si="33"/>
        <v>20.051024427514538</v>
      </c>
      <c r="G288" s="3">
        <f t="shared" si="34"/>
        <v>1.1046523472322614</v>
      </c>
      <c r="H288" s="3">
        <f t="shared" si="35"/>
        <v>2.0086001717619175</v>
      </c>
      <c r="I288" s="3">
        <f t="shared" si="36"/>
        <v>1.2787536009528289</v>
      </c>
      <c r="J288" s="3">
        <f t="shared" si="38"/>
        <v>0.94758250725223325</v>
      </c>
      <c r="K288" s="8">
        <f t="shared" si="39"/>
        <v>1.7904124356393845</v>
      </c>
    </row>
    <row r="289" spans="1:11" ht="15.75" x14ac:dyDescent="0.25">
      <c r="A289" s="3">
        <v>105</v>
      </c>
      <c r="B289" s="3">
        <v>19</v>
      </c>
      <c r="C289" s="3">
        <v>2.7134999999999998</v>
      </c>
      <c r="D289" s="3">
        <f t="shared" si="37"/>
        <v>7.1088606313048929E-5</v>
      </c>
      <c r="E289" s="3">
        <f t="shared" si="32"/>
        <v>305138.60962825507</v>
      </c>
      <c r="F289" s="3">
        <f t="shared" si="33"/>
        <v>21.691878490774148</v>
      </c>
      <c r="G289" s="3">
        <f t="shared" si="34"/>
        <v>7.2462098090925027</v>
      </c>
      <c r="H289" s="3">
        <f t="shared" si="35"/>
        <v>2.0211892990699383</v>
      </c>
      <c r="I289" s="3">
        <f t="shared" si="36"/>
        <v>1.2787536009528289</v>
      </c>
      <c r="J289" s="3">
        <f t="shared" si="38"/>
        <v>0.87590385535678528</v>
      </c>
      <c r="K289" s="8">
        <f t="shared" si="39"/>
        <v>1.6412914372098046</v>
      </c>
    </row>
    <row r="290" spans="1:11" ht="15.75" x14ac:dyDescent="0.25">
      <c r="A290" s="3">
        <v>100</v>
      </c>
      <c r="B290" s="3">
        <v>19</v>
      </c>
      <c r="C290" s="3">
        <v>2.7134999999999998</v>
      </c>
      <c r="D290" s="3">
        <f t="shared" si="37"/>
        <v>7.1088606313048929E-5</v>
      </c>
      <c r="E290" s="3">
        <f t="shared" si="32"/>
        <v>267300.64086633141</v>
      </c>
      <c r="F290" s="3">
        <f t="shared" si="33"/>
        <v>19.00203002577231</v>
      </c>
      <c r="G290" s="3">
        <f t="shared" si="34"/>
        <v>4.1210046362429751E-6</v>
      </c>
      <c r="H290" s="3">
        <f t="shared" si="35"/>
        <v>2</v>
      </c>
      <c r="I290" s="3">
        <f t="shared" si="36"/>
        <v>1.2787536009528289</v>
      </c>
      <c r="J290" s="3">
        <f t="shared" si="38"/>
        <v>0.99989316795260519</v>
      </c>
      <c r="K290" s="8">
        <f t="shared" si="39"/>
        <v>1.9</v>
      </c>
    </row>
    <row r="291" spans="1:11" ht="15.75" x14ac:dyDescent="0.25">
      <c r="A291" s="3">
        <v>100</v>
      </c>
      <c r="B291" s="3">
        <v>19</v>
      </c>
      <c r="C291" s="3">
        <v>2.7134999999999998</v>
      </c>
      <c r="D291" s="3">
        <f t="shared" si="37"/>
        <v>7.1088606313048929E-5</v>
      </c>
      <c r="E291" s="3">
        <f t="shared" si="32"/>
        <v>267300.64086633141</v>
      </c>
      <c r="F291" s="3">
        <f t="shared" si="33"/>
        <v>19.00203002577231</v>
      </c>
      <c r="G291" s="3">
        <f t="shared" si="34"/>
        <v>4.1210046362429751E-6</v>
      </c>
      <c r="H291" s="3">
        <f t="shared" si="35"/>
        <v>2</v>
      </c>
      <c r="I291" s="3">
        <f t="shared" si="36"/>
        <v>1.2787536009528289</v>
      </c>
      <c r="J291" s="3">
        <f t="shared" si="38"/>
        <v>0.99989316795260519</v>
      </c>
      <c r="K291" s="8">
        <f t="shared" si="39"/>
        <v>1.9</v>
      </c>
    </row>
    <row r="292" spans="1:11" ht="15.75" x14ac:dyDescent="0.25">
      <c r="A292" s="3">
        <v>98</v>
      </c>
      <c r="B292" s="3">
        <v>19</v>
      </c>
      <c r="C292" s="3">
        <v>2.7134999999999998</v>
      </c>
      <c r="D292" s="3">
        <f t="shared" si="37"/>
        <v>7.1088606313048929E-5</v>
      </c>
      <c r="E292" s="3">
        <f t="shared" si="32"/>
        <v>253041.61829543617</v>
      </c>
      <c r="F292" s="3">
        <f t="shared" si="33"/>
        <v>17.988375983821062</v>
      </c>
      <c r="G292" s="3">
        <f t="shared" si="34"/>
        <v>1.0233831501100052</v>
      </c>
      <c r="H292" s="3">
        <f t="shared" si="35"/>
        <v>1.9912260756924949</v>
      </c>
      <c r="I292" s="3">
        <f t="shared" si="36"/>
        <v>1.2787536009528289</v>
      </c>
      <c r="J292" s="3">
        <f t="shared" si="38"/>
        <v>1.0562376513082006</v>
      </c>
      <c r="K292" s="8">
        <f t="shared" si="39"/>
        <v>2.0187166911745957</v>
      </c>
    </row>
    <row r="293" spans="1:11" ht="15.75" x14ac:dyDescent="0.25">
      <c r="A293" s="3">
        <v>96</v>
      </c>
      <c r="B293" s="3">
        <v>19</v>
      </c>
      <c r="C293" s="3">
        <v>2.7134999999999998</v>
      </c>
      <c r="D293" s="3">
        <f t="shared" si="37"/>
        <v>7.1088606313048929E-5</v>
      </c>
      <c r="E293" s="3">
        <f t="shared" si="32"/>
        <v>239272.61216319163</v>
      </c>
      <c r="F293" s="3">
        <f t="shared" si="33"/>
        <v>17.009556527563973</v>
      </c>
      <c r="G293" s="3">
        <f t="shared" si="34"/>
        <v>3.9618652169631896</v>
      </c>
      <c r="H293" s="3">
        <f t="shared" si="35"/>
        <v>1.9822712330395684</v>
      </c>
      <c r="I293" s="3">
        <f t="shared" si="36"/>
        <v>1.2787536009528289</v>
      </c>
      <c r="J293" s="3">
        <f t="shared" si="38"/>
        <v>1.1170191279949313</v>
      </c>
      <c r="K293" s="8">
        <f t="shared" si="39"/>
        <v>2.1475332754629628</v>
      </c>
    </row>
    <row r="294" spans="1:11" ht="15.75" x14ac:dyDescent="0.25">
      <c r="A294" s="3">
        <v>104</v>
      </c>
      <c r="B294" s="3">
        <v>19</v>
      </c>
      <c r="C294" s="3">
        <v>2.7134999999999998</v>
      </c>
      <c r="D294" s="3">
        <f t="shared" si="37"/>
        <v>7.1088606313048929E-5</v>
      </c>
      <c r="E294" s="3">
        <f t="shared" si="32"/>
        <v>297317.15346626262</v>
      </c>
      <c r="F294" s="3">
        <f t="shared" si="33"/>
        <v>21.135862072879494</v>
      </c>
      <c r="G294" s="3">
        <f t="shared" si="34"/>
        <v>4.5619067943650888</v>
      </c>
      <c r="H294" s="3">
        <f t="shared" si="35"/>
        <v>2.0170333392987803</v>
      </c>
      <c r="I294" s="3">
        <f t="shared" si="36"/>
        <v>1.2787536009528289</v>
      </c>
      <c r="J294" s="3">
        <f t="shared" si="38"/>
        <v>0.89894606306973734</v>
      </c>
      <c r="K294" s="8">
        <f t="shared" si="39"/>
        <v>1.6890930814747382</v>
      </c>
    </row>
    <row r="295" spans="1:11" ht="15.75" x14ac:dyDescent="0.25">
      <c r="A295" s="3">
        <v>100</v>
      </c>
      <c r="B295" s="3">
        <v>19</v>
      </c>
      <c r="C295" s="3">
        <v>2.7134999999999998</v>
      </c>
      <c r="D295" s="3">
        <f t="shared" si="37"/>
        <v>7.1088606313048929E-5</v>
      </c>
      <c r="E295" s="3">
        <f t="shared" si="32"/>
        <v>267300.64086633141</v>
      </c>
      <c r="F295" s="3">
        <f t="shared" si="33"/>
        <v>19.00203002577231</v>
      </c>
      <c r="G295" s="3">
        <f t="shared" si="34"/>
        <v>4.1210046362429751E-6</v>
      </c>
      <c r="H295" s="3">
        <f t="shared" si="35"/>
        <v>2</v>
      </c>
      <c r="I295" s="3">
        <f t="shared" si="36"/>
        <v>1.2787536009528289</v>
      </c>
      <c r="J295" s="3">
        <f t="shared" si="38"/>
        <v>0.99989316795260519</v>
      </c>
      <c r="K295" s="8">
        <f t="shared" si="39"/>
        <v>1.9</v>
      </c>
    </row>
    <row r="296" spans="1:11" ht="15.75" x14ac:dyDescent="0.25">
      <c r="A296" s="3">
        <v>106</v>
      </c>
      <c r="B296" s="3">
        <v>19</v>
      </c>
      <c r="C296" s="3">
        <v>2.7134999999999998</v>
      </c>
      <c r="D296" s="3">
        <f t="shared" si="37"/>
        <v>7.1088606313048929E-5</v>
      </c>
      <c r="E296" s="3">
        <f t="shared" si="32"/>
        <v>313088.75194634293</v>
      </c>
      <c r="F296" s="3">
        <f t="shared" si="33"/>
        <v>22.257043028157405</v>
      </c>
      <c r="G296" s="3">
        <f t="shared" si="34"/>
        <v>10.608329287268758</v>
      </c>
      <c r="H296" s="3">
        <f t="shared" si="35"/>
        <v>2.0253058652647704</v>
      </c>
      <c r="I296" s="3">
        <f t="shared" si="36"/>
        <v>1.2787536009528289</v>
      </c>
      <c r="J296" s="3">
        <f t="shared" si="38"/>
        <v>0.85366236547968588</v>
      </c>
      <c r="K296" s="8">
        <f t="shared" si="39"/>
        <v>1.5952766377613734</v>
      </c>
    </row>
    <row r="297" spans="1:11" ht="15.75" x14ac:dyDescent="0.25">
      <c r="A297" s="3">
        <v>98</v>
      </c>
      <c r="B297" s="3">
        <v>19</v>
      </c>
      <c r="C297" s="3">
        <v>2.7134999999999998</v>
      </c>
      <c r="D297" s="3">
        <f t="shared" si="37"/>
        <v>7.1088606313048929E-5</v>
      </c>
      <c r="E297" s="3">
        <f t="shared" si="32"/>
        <v>253041.61829543617</v>
      </c>
      <c r="F297" s="3">
        <f t="shared" si="33"/>
        <v>17.988375983821062</v>
      </c>
      <c r="G297" s="3">
        <f t="shared" si="34"/>
        <v>1.0233831501100052</v>
      </c>
      <c r="H297" s="3">
        <f t="shared" si="35"/>
        <v>1.9912260756924949</v>
      </c>
      <c r="I297" s="3">
        <f t="shared" si="36"/>
        <v>1.2787536009528289</v>
      </c>
      <c r="J297" s="3">
        <f t="shared" si="38"/>
        <v>1.0562376513082006</v>
      </c>
      <c r="K297" s="8">
        <f t="shared" si="39"/>
        <v>2.0187166911745957</v>
      </c>
    </row>
    <row r="298" spans="1:11" ht="15.75" x14ac:dyDescent="0.25">
      <c r="A298" s="3">
        <v>100</v>
      </c>
      <c r="B298" s="3">
        <v>19</v>
      </c>
      <c r="C298" s="3">
        <v>2.7134999999999998</v>
      </c>
      <c r="D298" s="3">
        <f t="shared" si="37"/>
        <v>7.1088606313048929E-5</v>
      </c>
      <c r="E298" s="3">
        <f t="shared" si="32"/>
        <v>267300.64086633141</v>
      </c>
      <c r="F298" s="3">
        <f t="shared" si="33"/>
        <v>19.00203002577231</v>
      </c>
      <c r="G298" s="3">
        <f t="shared" si="34"/>
        <v>4.1210046362429751E-6</v>
      </c>
      <c r="H298" s="3">
        <f t="shared" si="35"/>
        <v>2</v>
      </c>
      <c r="I298" s="3">
        <f t="shared" si="36"/>
        <v>1.2787536009528289</v>
      </c>
      <c r="J298" s="3">
        <f t="shared" si="38"/>
        <v>0.99989316795260519</v>
      </c>
      <c r="K298" s="8">
        <f t="shared" si="39"/>
        <v>1.9</v>
      </c>
    </row>
    <row r="299" spans="1:11" ht="15.75" x14ac:dyDescent="0.25">
      <c r="A299" s="3">
        <v>102</v>
      </c>
      <c r="B299" s="14">
        <v>19</v>
      </c>
      <c r="C299" s="3">
        <v>2.7134999999999998</v>
      </c>
      <c r="D299" s="3">
        <f t="shared" si="37"/>
        <v>7.1088606313048929E-5</v>
      </c>
      <c r="E299" s="3">
        <f t="shared" si="32"/>
        <v>282056.79457572935</v>
      </c>
      <c r="F299" s="3">
        <f t="shared" si="33"/>
        <v>20.051024427514538</v>
      </c>
      <c r="G299" s="3">
        <f t="shared" si="34"/>
        <v>1.1046523472322614</v>
      </c>
      <c r="H299" s="3">
        <f t="shared" si="35"/>
        <v>2.0086001717619175</v>
      </c>
      <c r="I299" s="3">
        <f t="shared" si="36"/>
        <v>1.2787536009528289</v>
      </c>
      <c r="J299" s="3">
        <f t="shared" si="38"/>
        <v>0.94758250725223325</v>
      </c>
      <c r="K299" s="8">
        <f t="shared" si="39"/>
        <v>1.7904124356393845</v>
      </c>
    </row>
    <row r="300" spans="1:11" ht="15.75" x14ac:dyDescent="0.25">
      <c r="A300" s="3">
        <v>105</v>
      </c>
      <c r="B300" s="3">
        <v>19</v>
      </c>
      <c r="C300" s="3">
        <v>2.7134999999999998</v>
      </c>
      <c r="D300" s="3">
        <f t="shared" si="37"/>
        <v>7.1088606313048929E-5</v>
      </c>
      <c r="E300" s="3">
        <f t="shared" si="32"/>
        <v>305138.60962825507</v>
      </c>
      <c r="F300" s="3">
        <f t="shared" si="33"/>
        <v>21.691878490774148</v>
      </c>
      <c r="G300" s="3">
        <f t="shared" si="34"/>
        <v>7.2462098090925027</v>
      </c>
      <c r="H300" s="3">
        <f t="shared" si="35"/>
        <v>2.0211892990699383</v>
      </c>
      <c r="I300" s="3">
        <f t="shared" si="36"/>
        <v>1.2787536009528289</v>
      </c>
      <c r="J300" s="3">
        <f t="shared" si="38"/>
        <v>0.87590385535678528</v>
      </c>
      <c r="K300" s="8">
        <f t="shared" si="39"/>
        <v>1.6412914372098046</v>
      </c>
    </row>
    <row r="301" spans="1:11" ht="15.75" x14ac:dyDescent="0.25">
      <c r="A301" s="3">
        <v>100</v>
      </c>
      <c r="B301" s="3">
        <v>19</v>
      </c>
      <c r="C301" s="3">
        <v>2.7134999999999998</v>
      </c>
      <c r="D301" s="3">
        <f t="shared" si="37"/>
        <v>7.1088606313048929E-5</v>
      </c>
      <c r="E301" s="3">
        <f t="shared" si="32"/>
        <v>267300.64086633141</v>
      </c>
      <c r="F301" s="3">
        <f t="shared" si="33"/>
        <v>19.00203002577231</v>
      </c>
      <c r="G301" s="3">
        <f t="shared" si="34"/>
        <v>4.1210046362429751E-6</v>
      </c>
      <c r="H301" s="3">
        <f t="shared" si="35"/>
        <v>2</v>
      </c>
      <c r="I301" s="3">
        <f t="shared" si="36"/>
        <v>1.2787536009528289</v>
      </c>
      <c r="J301" s="3">
        <f t="shared" si="38"/>
        <v>0.99989316795260519</v>
      </c>
      <c r="K301" s="8">
        <f t="shared" si="39"/>
        <v>1.9</v>
      </c>
    </row>
    <row r="302" spans="1:11" ht="15.75" x14ac:dyDescent="0.25">
      <c r="A302" s="3">
        <v>98</v>
      </c>
      <c r="B302" s="14">
        <v>19</v>
      </c>
      <c r="C302" s="3">
        <v>2.7134999999999998</v>
      </c>
      <c r="D302" s="3">
        <f t="shared" si="37"/>
        <v>7.1088606313048929E-5</v>
      </c>
      <c r="E302" s="3">
        <f t="shared" si="32"/>
        <v>253041.61829543617</v>
      </c>
      <c r="F302" s="3">
        <f t="shared" si="33"/>
        <v>17.988375983821062</v>
      </c>
      <c r="G302" s="3">
        <f t="shared" si="34"/>
        <v>1.0233831501100052</v>
      </c>
      <c r="H302" s="3">
        <f t="shared" si="35"/>
        <v>1.9912260756924949</v>
      </c>
      <c r="I302" s="3">
        <f t="shared" si="36"/>
        <v>1.2787536009528289</v>
      </c>
      <c r="J302" s="3">
        <f t="shared" si="38"/>
        <v>1.0562376513082006</v>
      </c>
      <c r="K302" s="8">
        <f t="shared" si="39"/>
        <v>2.0187166911745957</v>
      </c>
    </row>
    <row r="303" spans="1:11" ht="15.75" x14ac:dyDescent="0.25">
      <c r="A303" s="3">
        <v>103</v>
      </c>
      <c r="B303" s="3">
        <v>19</v>
      </c>
      <c r="C303" s="3">
        <v>2.7134999999999998</v>
      </c>
      <c r="D303" s="3">
        <f t="shared" si="37"/>
        <v>7.1088606313048929E-5</v>
      </c>
      <c r="E303" s="3">
        <f t="shared" si="32"/>
        <v>289623.50780557643</v>
      </c>
      <c r="F303" s="3">
        <f t="shared" si="33"/>
        <v>20.588931525394877</v>
      </c>
      <c r="G303" s="3">
        <f t="shared" si="34"/>
        <v>2.5247033923936892</v>
      </c>
      <c r="H303" s="3">
        <f t="shared" si="35"/>
        <v>2.012837224705172</v>
      </c>
      <c r="I303" s="3">
        <f t="shared" si="36"/>
        <v>1.2787536009528289</v>
      </c>
      <c r="J303" s="3">
        <f t="shared" si="38"/>
        <v>0.92282593570069182</v>
      </c>
      <c r="K303" s="8">
        <f t="shared" si="39"/>
        <v>1.7387691527710032</v>
      </c>
    </row>
    <row r="304" spans="1:11" ht="15.75" x14ac:dyDescent="0.25">
      <c r="A304" s="3">
        <v>98</v>
      </c>
      <c r="B304" s="3">
        <v>19</v>
      </c>
      <c r="C304" s="3">
        <v>2.7134999999999998</v>
      </c>
      <c r="D304" s="3">
        <f t="shared" si="37"/>
        <v>7.1088606313048929E-5</v>
      </c>
      <c r="E304" s="3">
        <f t="shared" si="32"/>
        <v>253041.61829543617</v>
      </c>
      <c r="F304" s="3">
        <f t="shared" si="33"/>
        <v>17.988375983821062</v>
      </c>
      <c r="G304" s="3">
        <f t="shared" si="34"/>
        <v>1.0233831501100052</v>
      </c>
      <c r="H304" s="3">
        <f t="shared" si="35"/>
        <v>1.9912260756924949</v>
      </c>
      <c r="I304" s="3">
        <f t="shared" si="36"/>
        <v>1.2787536009528289</v>
      </c>
      <c r="J304" s="3">
        <f t="shared" si="38"/>
        <v>1.0562376513082006</v>
      </c>
      <c r="K304" s="8">
        <f t="shared" si="39"/>
        <v>2.0187166911745957</v>
      </c>
    </row>
    <row r="305" spans="1:11" ht="15.75" x14ac:dyDescent="0.25">
      <c r="A305" s="3">
        <v>95</v>
      </c>
      <c r="B305" s="3">
        <v>19</v>
      </c>
      <c r="C305" s="3">
        <v>2.7134999999999998</v>
      </c>
      <c r="D305" s="3">
        <f t="shared" si="37"/>
        <v>7.1088606313048929E-5</v>
      </c>
      <c r="E305" s="3">
        <f t="shared" si="32"/>
        <v>232569.63053814124</v>
      </c>
      <c r="F305" s="3">
        <f t="shared" si="33"/>
        <v>16.533050905697163</v>
      </c>
      <c r="G305" s="3">
        <f t="shared" si="34"/>
        <v>6.0858378338815884</v>
      </c>
      <c r="H305" s="3">
        <f t="shared" si="35"/>
        <v>1.9777236052888478</v>
      </c>
      <c r="I305" s="3">
        <f t="shared" si="36"/>
        <v>1.2787536009528289</v>
      </c>
      <c r="J305" s="3">
        <f t="shared" si="38"/>
        <v>1.1492131796105911</v>
      </c>
      <c r="K305" s="8">
        <f t="shared" si="39"/>
        <v>2.21606648199446</v>
      </c>
    </row>
    <row r="306" spans="1:11" ht="15.75" x14ac:dyDescent="0.25">
      <c r="A306" s="3">
        <v>95</v>
      </c>
      <c r="B306" s="3">
        <v>19</v>
      </c>
      <c r="C306" s="3">
        <v>2.7134999999999998</v>
      </c>
      <c r="D306" s="3">
        <f t="shared" si="37"/>
        <v>7.1088606313048929E-5</v>
      </c>
      <c r="E306" s="3">
        <f t="shared" si="32"/>
        <v>232569.63053814124</v>
      </c>
      <c r="F306" s="3">
        <f t="shared" si="33"/>
        <v>16.533050905697163</v>
      </c>
      <c r="G306" s="3">
        <f t="shared" si="34"/>
        <v>6.0858378338815884</v>
      </c>
      <c r="H306" s="3">
        <f t="shared" si="35"/>
        <v>1.9777236052888478</v>
      </c>
      <c r="I306" s="3">
        <f t="shared" si="36"/>
        <v>1.2787536009528289</v>
      </c>
      <c r="J306" s="3">
        <f t="shared" si="38"/>
        <v>1.1492131796105911</v>
      </c>
      <c r="K306" s="8">
        <f t="shared" si="39"/>
        <v>2.21606648199446</v>
      </c>
    </row>
    <row r="307" spans="1:11" ht="15.75" x14ac:dyDescent="0.25">
      <c r="A307" s="3">
        <v>97</v>
      </c>
      <c r="B307" s="3">
        <v>19</v>
      </c>
      <c r="C307" s="3">
        <v>2.7134999999999998</v>
      </c>
      <c r="D307" s="3">
        <f t="shared" si="37"/>
        <v>7.1088606313048929E-5</v>
      </c>
      <c r="E307" s="3">
        <f t="shared" si="32"/>
        <v>246096.30946033713</v>
      </c>
      <c r="F307" s="3">
        <f t="shared" si="33"/>
        <v>17.494643658320165</v>
      </c>
      <c r="G307" s="3">
        <f t="shared" si="34"/>
        <v>2.2660977154356976</v>
      </c>
      <c r="H307" s="3">
        <f t="shared" si="35"/>
        <v>1.9867717342662448</v>
      </c>
      <c r="I307" s="3">
        <f t="shared" si="36"/>
        <v>1.2787536009528289</v>
      </c>
      <c r="J307" s="3">
        <f t="shared" si="38"/>
        <v>1.0860466992686595</v>
      </c>
      <c r="K307" s="8">
        <f t="shared" si="39"/>
        <v>2.0817970949069382</v>
      </c>
    </row>
    <row r="308" spans="1:11" ht="15.75" x14ac:dyDescent="0.25">
      <c r="A308" s="3">
        <v>97</v>
      </c>
      <c r="B308" s="3">
        <v>19</v>
      </c>
      <c r="C308" s="3">
        <v>2.7134999999999998</v>
      </c>
      <c r="D308" s="3">
        <f t="shared" si="37"/>
        <v>7.1088606313048929E-5</v>
      </c>
      <c r="E308" s="3">
        <f t="shared" si="32"/>
        <v>246096.30946033713</v>
      </c>
      <c r="F308" s="3">
        <f t="shared" si="33"/>
        <v>17.494643658320165</v>
      </c>
      <c r="G308" s="3">
        <f t="shared" si="34"/>
        <v>2.2660977154356976</v>
      </c>
      <c r="H308" s="3">
        <f t="shared" si="35"/>
        <v>1.9867717342662448</v>
      </c>
      <c r="I308" s="3">
        <f t="shared" si="36"/>
        <v>1.2787536009528289</v>
      </c>
      <c r="J308" s="3">
        <f t="shared" si="38"/>
        <v>1.0860466992686595</v>
      </c>
      <c r="K308" s="8">
        <f t="shared" si="39"/>
        <v>2.0817970949069382</v>
      </c>
    </row>
    <row r="309" spans="1:11" ht="15.75" x14ac:dyDescent="0.25">
      <c r="A309" s="3">
        <v>97</v>
      </c>
      <c r="B309" s="3">
        <v>19</v>
      </c>
      <c r="C309" s="3">
        <v>2.7134999999999998</v>
      </c>
      <c r="D309" s="3">
        <f t="shared" si="37"/>
        <v>7.1088606313048929E-5</v>
      </c>
      <c r="E309" s="3">
        <f t="shared" si="32"/>
        <v>246096.30946033713</v>
      </c>
      <c r="F309" s="3">
        <f t="shared" si="33"/>
        <v>17.494643658320165</v>
      </c>
      <c r="G309" s="3">
        <f t="shared" si="34"/>
        <v>2.2660977154356976</v>
      </c>
      <c r="H309" s="3">
        <f t="shared" si="35"/>
        <v>1.9867717342662448</v>
      </c>
      <c r="I309" s="3">
        <f t="shared" si="36"/>
        <v>1.2787536009528289</v>
      </c>
      <c r="J309" s="3">
        <f t="shared" si="38"/>
        <v>1.0860466992686595</v>
      </c>
      <c r="K309" s="8">
        <f t="shared" si="39"/>
        <v>2.0817970949069382</v>
      </c>
    </row>
    <row r="310" spans="1:11" ht="15.75" x14ac:dyDescent="0.25">
      <c r="A310" s="3">
        <v>100</v>
      </c>
      <c r="B310" s="3">
        <v>19</v>
      </c>
      <c r="C310" s="3">
        <v>2.7134999999999998</v>
      </c>
      <c r="D310" s="3">
        <f t="shared" si="37"/>
        <v>7.1088606313048929E-5</v>
      </c>
      <c r="E310" s="3">
        <f t="shared" si="32"/>
        <v>267300.64086633141</v>
      </c>
      <c r="F310" s="3">
        <f t="shared" si="33"/>
        <v>19.00203002577231</v>
      </c>
      <c r="G310" s="3">
        <f t="shared" si="34"/>
        <v>4.1210046362429751E-6</v>
      </c>
      <c r="H310" s="3">
        <f t="shared" si="35"/>
        <v>2</v>
      </c>
      <c r="I310" s="3">
        <f t="shared" si="36"/>
        <v>1.2787536009528289</v>
      </c>
      <c r="J310" s="3">
        <f t="shared" si="38"/>
        <v>0.99989316795260519</v>
      </c>
      <c r="K310" s="8">
        <f t="shared" si="39"/>
        <v>1.9</v>
      </c>
    </row>
    <row r="311" spans="1:11" ht="15.75" x14ac:dyDescent="0.25">
      <c r="A311" s="3">
        <v>100</v>
      </c>
      <c r="B311" s="3">
        <v>19</v>
      </c>
      <c r="C311" s="3">
        <v>2.7134999999999998</v>
      </c>
      <c r="D311" s="3">
        <f t="shared" si="37"/>
        <v>7.1088606313048929E-5</v>
      </c>
      <c r="E311" s="3">
        <f t="shared" si="32"/>
        <v>267300.64086633141</v>
      </c>
      <c r="F311" s="3">
        <f t="shared" si="33"/>
        <v>19.00203002577231</v>
      </c>
      <c r="G311" s="3">
        <f t="shared" si="34"/>
        <v>4.1210046362429751E-6</v>
      </c>
      <c r="H311" s="3">
        <f t="shared" si="35"/>
        <v>2</v>
      </c>
      <c r="I311" s="3">
        <f t="shared" si="36"/>
        <v>1.2787536009528289</v>
      </c>
      <c r="J311" s="3">
        <f t="shared" si="38"/>
        <v>0.99989316795260519</v>
      </c>
      <c r="K311" s="8">
        <f t="shared" si="39"/>
        <v>1.9</v>
      </c>
    </row>
    <row r="312" spans="1:11" ht="15.75" x14ac:dyDescent="0.25">
      <c r="A312" s="3">
        <v>100</v>
      </c>
      <c r="B312" s="3">
        <v>19</v>
      </c>
      <c r="C312" s="3">
        <v>2.7134999999999998</v>
      </c>
      <c r="D312" s="3">
        <f t="shared" si="37"/>
        <v>7.1088606313048929E-5</v>
      </c>
      <c r="E312" s="3">
        <f t="shared" si="32"/>
        <v>267300.64086633141</v>
      </c>
      <c r="F312" s="3">
        <f t="shared" si="33"/>
        <v>19.00203002577231</v>
      </c>
      <c r="G312" s="3">
        <f t="shared" si="34"/>
        <v>4.1210046362429751E-6</v>
      </c>
      <c r="H312" s="3">
        <f t="shared" si="35"/>
        <v>2</v>
      </c>
      <c r="I312" s="3">
        <f t="shared" si="36"/>
        <v>1.2787536009528289</v>
      </c>
      <c r="J312" s="3">
        <f t="shared" si="38"/>
        <v>0.99989316795260519</v>
      </c>
      <c r="K312" s="8">
        <f t="shared" si="39"/>
        <v>1.9</v>
      </c>
    </row>
    <row r="313" spans="1:11" ht="15.75" x14ac:dyDescent="0.25">
      <c r="A313" s="3">
        <v>100</v>
      </c>
      <c r="B313" s="3">
        <v>19</v>
      </c>
      <c r="C313" s="3">
        <v>2.7134999999999998</v>
      </c>
      <c r="D313" s="3">
        <f t="shared" si="37"/>
        <v>7.1088606313048929E-5</v>
      </c>
      <c r="E313" s="3">
        <f t="shared" si="32"/>
        <v>267300.64086633141</v>
      </c>
      <c r="F313" s="3">
        <f t="shared" si="33"/>
        <v>19.00203002577231</v>
      </c>
      <c r="G313" s="3">
        <f t="shared" si="34"/>
        <v>4.1210046362429751E-6</v>
      </c>
      <c r="H313" s="3">
        <f t="shared" si="35"/>
        <v>2</v>
      </c>
      <c r="I313" s="3">
        <f t="shared" si="36"/>
        <v>1.2787536009528289</v>
      </c>
      <c r="J313" s="3">
        <f t="shared" si="38"/>
        <v>0.99989316795260519</v>
      </c>
      <c r="K313" s="8">
        <f t="shared" si="39"/>
        <v>1.9</v>
      </c>
    </row>
    <row r="314" spans="1:11" ht="15.75" x14ac:dyDescent="0.25">
      <c r="A314" s="3">
        <v>98</v>
      </c>
      <c r="B314" s="3">
        <v>19</v>
      </c>
      <c r="C314" s="3">
        <v>2.7134999999999998</v>
      </c>
      <c r="D314" s="3">
        <f t="shared" si="37"/>
        <v>7.1088606313048929E-5</v>
      </c>
      <c r="E314" s="3">
        <f t="shared" si="32"/>
        <v>253041.61829543617</v>
      </c>
      <c r="F314" s="3">
        <f t="shared" si="33"/>
        <v>17.988375983821062</v>
      </c>
      <c r="G314" s="3">
        <f t="shared" si="34"/>
        <v>1.0233831501100052</v>
      </c>
      <c r="H314" s="3">
        <f t="shared" si="35"/>
        <v>1.9912260756924949</v>
      </c>
      <c r="I314" s="3">
        <f t="shared" si="36"/>
        <v>1.2787536009528289</v>
      </c>
      <c r="J314" s="3">
        <f t="shared" si="38"/>
        <v>1.0562376513082006</v>
      </c>
      <c r="K314" s="8">
        <f t="shared" si="39"/>
        <v>2.0187166911745957</v>
      </c>
    </row>
    <row r="315" spans="1:11" ht="15.75" x14ac:dyDescent="0.25">
      <c r="A315" s="3">
        <v>100</v>
      </c>
      <c r="B315" s="3">
        <v>19</v>
      </c>
      <c r="C315" s="3">
        <v>2.7134999999999998</v>
      </c>
      <c r="D315" s="3">
        <f t="shared" si="37"/>
        <v>7.1088606313048929E-5</v>
      </c>
      <c r="E315" s="3">
        <f t="shared" si="32"/>
        <v>267300.64086633141</v>
      </c>
      <c r="F315" s="3">
        <f t="shared" si="33"/>
        <v>19.00203002577231</v>
      </c>
      <c r="G315" s="3">
        <f t="shared" si="34"/>
        <v>4.1210046362429751E-6</v>
      </c>
      <c r="H315" s="3">
        <f t="shared" si="35"/>
        <v>2</v>
      </c>
      <c r="I315" s="3">
        <f t="shared" si="36"/>
        <v>1.2787536009528289</v>
      </c>
      <c r="J315" s="3">
        <f t="shared" si="38"/>
        <v>0.99989316795260519</v>
      </c>
      <c r="K315" s="8">
        <f t="shared" si="39"/>
        <v>1.9</v>
      </c>
    </row>
    <row r="316" spans="1:11" ht="15.75" x14ac:dyDescent="0.25">
      <c r="A316" s="3">
        <v>100</v>
      </c>
      <c r="B316" s="3">
        <v>19</v>
      </c>
      <c r="C316" s="3">
        <v>2.7134999999999998</v>
      </c>
      <c r="D316" s="3">
        <f t="shared" si="37"/>
        <v>7.1088606313048929E-5</v>
      </c>
      <c r="E316" s="3">
        <f t="shared" si="32"/>
        <v>267300.64086633141</v>
      </c>
      <c r="F316" s="3">
        <f t="shared" si="33"/>
        <v>19.00203002577231</v>
      </c>
      <c r="G316" s="3">
        <f t="shared" si="34"/>
        <v>4.1210046362429751E-6</v>
      </c>
      <c r="H316" s="3">
        <f t="shared" si="35"/>
        <v>2</v>
      </c>
      <c r="I316" s="3">
        <f t="shared" si="36"/>
        <v>1.2787536009528289</v>
      </c>
      <c r="J316" s="3">
        <f t="shared" si="38"/>
        <v>0.99989316795260519</v>
      </c>
      <c r="K316" s="8">
        <f t="shared" si="39"/>
        <v>1.9</v>
      </c>
    </row>
    <row r="317" spans="1:11" ht="15.75" x14ac:dyDescent="0.25">
      <c r="A317" s="3">
        <v>100</v>
      </c>
      <c r="B317" s="3">
        <v>19</v>
      </c>
      <c r="C317" s="3">
        <v>2.7134999999999998</v>
      </c>
      <c r="D317" s="3">
        <f t="shared" si="37"/>
        <v>7.1088606313048929E-5</v>
      </c>
      <c r="E317" s="3">
        <f t="shared" si="32"/>
        <v>267300.64086633141</v>
      </c>
      <c r="F317" s="3">
        <f t="shared" si="33"/>
        <v>19.00203002577231</v>
      </c>
      <c r="G317" s="3">
        <f t="shared" si="34"/>
        <v>4.1210046362429751E-6</v>
      </c>
      <c r="H317" s="3">
        <f t="shared" si="35"/>
        <v>2</v>
      </c>
      <c r="I317" s="3">
        <f t="shared" si="36"/>
        <v>1.2787536009528289</v>
      </c>
      <c r="J317" s="3">
        <f t="shared" si="38"/>
        <v>0.99989316795260519</v>
      </c>
      <c r="K317" s="8">
        <f t="shared" si="39"/>
        <v>1.9</v>
      </c>
    </row>
    <row r="318" spans="1:11" ht="15.75" x14ac:dyDescent="0.25">
      <c r="A318" s="3">
        <v>100</v>
      </c>
      <c r="B318" s="14">
        <v>19</v>
      </c>
      <c r="C318" s="3">
        <v>2.7134999999999998</v>
      </c>
      <c r="D318" s="3">
        <f t="shared" si="37"/>
        <v>7.1088606313048929E-5</v>
      </c>
      <c r="E318" s="3">
        <f t="shared" si="32"/>
        <v>267300.64086633141</v>
      </c>
      <c r="F318" s="3">
        <f t="shared" si="33"/>
        <v>19.00203002577231</v>
      </c>
      <c r="G318" s="3">
        <f t="shared" si="34"/>
        <v>4.1210046362429751E-6</v>
      </c>
      <c r="H318" s="3">
        <f t="shared" si="35"/>
        <v>2</v>
      </c>
      <c r="I318" s="3">
        <f t="shared" si="36"/>
        <v>1.2787536009528289</v>
      </c>
      <c r="J318" s="3">
        <f t="shared" si="38"/>
        <v>0.99989316795260519</v>
      </c>
      <c r="K318" s="8">
        <f t="shared" si="39"/>
        <v>1.9</v>
      </c>
    </row>
    <row r="319" spans="1:11" ht="15.75" x14ac:dyDescent="0.25">
      <c r="A319" s="3">
        <v>100</v>
      </c>
      <c r="B319" s="3">
        <v>19</v>
      </c>
      <c r="C319" s="3">
        <v>2.7134999999999998</v>
      </c>
      <c r="D319" s="3">
        <f t="shared" si="37"/>
        <v>7.1088606313048929E-5</v>
      </c>
      <c r="E319" s="3">
        <f t="shared" si="32"/>
        <v>267300.64086633141</v>
      </c>
      <c r="F319" s="3">
        <f t="shared" si="33"/>
        <v>19.00203002577231</v>
      </c>
      <c r="G319" s="3">
        <f t="shared" si="34"/>
        <v>4.1210046362429751E-6</v>
      </c>
      <c r="H319" s="3">
        <f t="shared" si="35"/>
        <v>2</v>
      </c>
      <c r="I319" s="3">
        <f t="shared" si="36"/>
        <v>1.2787536009528289</v>
      </c>
      <c r="J319" s="3">
        <f t="shared" si="38"/>
        <v>0.99989316795260519</v>
      </c>
      <c r="K319" s="8">
        <f t="shared" si="39"/>
        <v>1.9</v>
      </c>
    </row>
    <row r="320" spans="1:11" ht="15.75" x14ac:dyDescent="0.25">
      <c r="A320" s="3">
        <v>100</v>
      </c>
      <c r="B320" s="3">
        <v>19</v>
      </c>
      <c r="C320" s="3">
        <v>2.7134999999999998</v>
      </c>
      <c r="D320" s="3">
        <f t="shared" si="37"/>
        <v>7.1088606313048929E-5</v>
      </c>
      <c r="E320" s="3">
        <f t="shared" si="32"/>
        <v>267300.64086633141</v>
      </c>
      <c r="F320" s="3">
        <f t="shared" si="33"/>
        <v>19.00203002577231</v>
      </c>
      <c r="G320" s="3">
        <f t="shared" si="34"/>
        <v>4.1210046362429751E-6</v>
      </c>
      <c r="H320" s="3">
        <f t="shared" si="35"/>
        <v>2</v>
      </c>
      <c r="I320" s="3">
        <f t="shared" si="36"/>
        <v>1.2787536009528289</v>
      </c>
      <c r="J320" s="3">
        <f t="shared" si="38"/>
        <v>0.99989316795260519</v>
      </c>
      <c r="K320" s="8">
        <f t="shared" si="39"/>
        <v>1.9</v>
      </c>
    </row>
    <row r="321" spans="1:11" ht="15.75" x14ac:dyDescent="0.25">
      <c r="A321" s="3">
        <v>98</v>
      </c>
      <c r="B321" s="3">
        <v>19</v>
      </c>
      <c r="C321" s="3">
        <v>2.7134999999999998</v>
      </c>
      <c r="D321" s="3">
        <f t="shared" si="37"/>
        <v>7.1088606313048929E-5</v>
      </c>
      <c r="E321" s="3">
        <f t="shared" si="32"/>
        <v>253041.61829543617</v>
      </c>
      <c r="F321" s="3">
        <f t="shared" si="33"/>
        <v>17.988375983821062</v>
      </c>
      <c r="G321" s="3">
        <f t="shared" si="34"/>
        <v>1.0233831501100052</v>
      </c>
      <c r="H321" s="3">
        <f t="shared" si="35"/>
        <v>1.9912260756924949</v>
      </c>
      <c r="I321" s="3">
        <f t="shared" si="36"/>
        <v>1.2787536009528289</v>
      </c>
      <c r="J321" s="3">
        <f t="shared" si="38"/>
        <v>1.0562376513082006</v>
      </c>
      <c r="K321" s="8">
        <f t="shared" si="39"/>
        <v>2.0187166911745957</v>
      </c>
    </row>
    <row r="322" spans="1:11" ht="15.75" x14ac:dyDescent="0.25">
      <c r="A322" s="3">
        <v>100</v>
      </c>
      <c r="B322" s="3">
        <v>19</v>
      </c>
      <c r="C322" s="3">
        <v>2.7134999999999998</v>
      </c>
      <c r="D322" s="3">
        <f t="shared" si="37"/>
        <v>7.1088606313048929E-5</v>
      </c>
      <c r="E322" s="3">
        <f t="shared" ref="E322:E385" si="40">A322^C322</f>
        <v>267300.64086633141</v>
      </c>
      <c r="F322" s="3">
        <f t="shared" ref="F322:F385" si="41">D322*E322</f>
        <v>19.00203002577231</v>
      </c>
      <c r="G322" s="3">
        <f t="shared" ref="G322:G385" si="42">(B322-F322)^2</f>
        <v>4.1210046362429751E-6</v>
      </c>
      <c r="H322" s="3">
        <f t="shared" ref="H322:H385" si="43">LOG(A322)</f>
        <v>2</v>
      </c>
      <c r="I322" s="3">
        <f t="shared" ref="I322:I385" si="44">LOG(B322)</f>
        <v>1.2787536009528289</v>
      </c>
      <c r="J322" s="3">
        <f t="shared" si="38"/>
        <v>0.99989316795260519</v>
      </c>
      <c r="K322" s="8">
        <f t="shared" si="39"/>
        <v>1.9</v>
      </c>
    </row>
    <row r="323" spans="1:11" ht="15.75" x14ac:dyDescent="0.25">
      <c r="A323" s="3">
        <v>99</v>
      </c>
      <c r="B323" s="3">
        <v>19</v>
      </c>
      <c r="C323" s="3">
        <v>2.7134999999999998</v>
      </c>
      <c r="D323" s="3">
        <f t="shared" ref="D323:D386" si="45">10^(-4.1482)</f>
        <v>7.1088606313048929E-5</v>
      </c>
      <c r="E323" s="3">
        <f t="shared" si="40"/>
        <v>260109.43189209944</v>
      </c>
      <c r="F323" s="3">
        <f t="shared" si="41"/>
        <v>18.490817002088271</v>
      </c>
      <c r="G323" s="3">
        <f t="shared" si="42"/>
        <v>0.25926732536237612</v>
      </c>
      <c r="H323" s="3">
        <f t="shared" si="43"/>
        <v>1.9956351945975499</v>
      </c>
      <c r="I323" s="3">
        <f t="shared" si="44"/>
        <v>1.2787536009528289</v>
      </c>
      <c r="J323" s="3">
        <f t="shared" ref="J323:J386" si="46">B323/F323</f>
        <v>1.0275370740976033</v>
      </c>
      <c r="K323" s="8">
        <f t="shared" ref="K323:K386" si="47">100*B323*1000/(A323^3)</f>
        <v>1.9581592890438926</v>
      </c>
    </row>
    <row r="324" spans="1:11" ht="15.75" x14ac:dyDescent="0.25">
      <c r="A324" s="3">
        <v>98</v>
      </c>
      <c r="B324" s="3">
        <v>19</v>
      </c>
      <c r="C324" s="3">
        <v>2.7134999999999998</v>
      </c>
      <c r="D324" s="3">
        <f t="shared" si="45"/>
        <v>7.1088606313048929E-5</v>
      </c>
      <c r="E324" s="3">
        <f t="shared" si="40"/>
        <v>253041.61829543617</v>
      </c>
      <c r="F324" s="3">
        <f t="shared" si="41"/>
        <v>17.988375983821062</v>
      </c>
      <c r="G324" s="3">
        <f t="shared" si="42"/>
        <v>1.0233831501100052</v>
      </c>
      <c r="H324" s="3">
        <f t="shared" si="43"/>
        <v>1.9912260756924949</v>
      </c>
      <c r="I324" s="3">
        <f t="shared" si="44"/>
        <v>1.2787536009528289</v>
      </c>
      <c r="J324" s="3">
        <f t="shared" si="46"/>
        <v>1.0562376513082006</v>
      </c>
      <c r="K324" s="8">
        <f t="shared" si="47"/>
        <v>2.0187166911745957</v>
      </c>
    </row>
    <row r="325" spans="1:11" ht="15.75" x14ac:dyDescent="0.25">
      <c r="A325" s="3">
        <v>99</v>
      </c>
      <c r="B325" s="3">
        <v>19</v>
      </c>
      <c r="C325" s="3">
        <v>2.7134999999999998</v>
      </c>
      <c r="D325" s="3">
        <f t="shared" si="45"/>
        <v>7.1088606313048929E-5</v>
      </c>
      <c r="E325" s="3">
        <f t="shared" si="40"/>
        <v>260109.43189209944</v>
      </c>
      <c r="F325" s="3">
        <f t="shared" si="41"/>
        <v>18.490817002088271</v>
      </c>
      <c r="G325" s="3">
        <f t="shared" si="42"/>
        <v>0.25926732536237612</v>
      </c>
      <c r="H325" s="3">
        <f t="shared" si="43"/>
        <v>1.9956351945975499</v>
      </c>
      <c r="I325" s="3">
        <f t="shared" si="44"/>
        <v>1.2787536009528289</v>
      </c>
      <c r="J325" s="3">
        <f t="shared" si="46"/>
        <v>1.0275370740976033</v>
      </c>
      <c r="K325" s="8">
        <f t="shared" si="47"/>
        <v>1.9581592890438926</v>
      </c>
    </row>
    <row r="326" spans="1:11" ht="15.75" x14ac:dyDescent="0.25">
      <c r="A326" s="3">
        <v>98</v>
      </c>
      <c r="B326" s="3">
        <v>19</v>
      </c>
      <c r="C326" s="3">
        <v>2.7134999999999998</v>
      </c>
      <c r="D326" s="3">
        <f t="shared" si="45"/>
        <v>7.1088606313048929E-5</v>
      </c>
      <c r="E326" s="3">
        <f t="shared" si="40"/>
        <v>253041.61829543617</v>
      </c>
      <c r="F326" s="3">
        <f t="shared" si="41"/>
        <v>17.988375983821062</v>
      </c>
      <c r="G326" s="3">
        <f t="shared" si="42"/>
        <v>1.0233831501100052</v>
      </c>
      <c r="H326" s="3">
        <f t="shared" si="43"/>
        <v>1.9912260756924949</v>
      </c>
      <c r="I326" s="3">
        <f t="shared" si="44"/>
        <v>1.2787536009528289</v>
      </c>
      <c r="J326" s="3">
        <f t="shared" si="46"/>
        <v>1.0562376513082006</v>
      </c>
      <c r="K326" s="8">
        <f t="shared" si="47"/>
        <v>2.0187166911745957</v>
      </c>
    </row>
    <row r="327" spans="1:11" ht="15.75" x14ac:dyDescent="0.25">
      <c r="A327" s="3">
        <v>100</v>
      </c>
      <c r="B327" s="3">
        <v>19</v>
      </c>
      <c r="C327" s="3">
        <v>2.7134999999999998</v>
      </c>
      <c r="D327" s="3">
        <f t="shared" si="45"/>
        <v>7.1088606313048929E-5</v>
      </c>
      <c r="E327" s="3">
        <f t="shared" si="40"/>
        <v>267300.64086633141</v>
      </c>
      <c r="F327" s="3">
        <f t="shared" si="41"/>
        <v>19.00203002577231</v>
      </c>
      <c r="G327" s="3">
        <f t="shared" si="42"/>
        <v>4.1210046362429751E-6</v>
      </c>
      <c r="H327" s="3">
        <f t="shared" si="43"/>
        <v>2</v>
      </c>
      <c r="I327" s="3">
        <f t="shared" si="44"/>
        <v>1.2787536009528289</v>
      </c>
      <c r="J327" s="3">
        <f t="shared" si="46"/>
        <v>0.99989316795260519</v>
      </c>
      <c r="K327" s="8">
        <f t="shared" si="47"/>
        <v>1.9</v>
      </c>
    </row>
    <row r="328" spans="1:11" ht="15.75" x14ac:dyDescent="0.25">
      <c r="A328" s="3">
        <v>98</v>
      </c>
      <c r="B328" s="3">
        <v>19</v>
      </c>
      <c r="C328" s="3">
        <v>2.7134999999999998</v>
      </c>
      <c r="D328" s="3">
        <f t="shared" si="45"/>
        <v>7.1088606313048929E-5</v>
      </c>
      <c r="E328" s="3">
        <f t="shared" si="40"/>
        <v>253041.61829543617</v>
      </c>
      <c r="F328" s="3">
        <f t="shared" si="41"/>
        <v>17.988375983821062</v>
      </c>
      <c r="G328" s="3">
        <f t="shared" si="42"/>
        <v>1.0233831501100052</v>
      </c>
      <c r="H328" s="3">
        <f t="shared" si="43"/>
        <v>1.9912260756924949</v>
      </c>
      <c r="I328" s="3">
        <f t="shared" si="44"/>
        <v>1.2787536009528289</v>
      </c>
      <c r="J328" s="3">
        <f t="shared" si="46"/>
        <v>1.0562376513082006</v>
      </c>
      <c r="K328" s="8">
        <f t="shared" si="47"/>
        <v>2.0187166911745957</v>
      </c>
    </row>
    <row r="329" spans="1:11" ht="15.75" x14ac:dyDescent="0.25">
      <c r="A329" s="3">
        <v>98</v>
      </c>
      <c r="B329" s="14">
        <v>19</v>
      </c>
      <c r="C329" s="3">
        <v>2.7134999999999998</v>
      </c>
      <c r="D329" s="3">
        <f t="shared" si="45"/>
        <v>7.1088606313048929E-5</v>
      </c>
      <c r="E329" s="3">
        <f t="shared" si="40"/>
        <v>253041.61829543617</v>
      </c>
      <c r="F329" s="3">
        <f t="shared" si="41"/>
        <v>17.988375983821062</v>
      </c>
      <c r="G329" s="3">
        <f t="shared" si="42"/>
        <v>1.0233831501100052</v>
      </c>
      <c r="H329" s="3">
        <f t="shared" si="43"/>
        <v>1.9912260756924949</v>
      </c>
      <c r="I329" s="3">
        <f t="shared" si="44"/>
        <v>1.2787536009528289</v>
      </c>
      <c r="J329" s="3">
        <f t="shared" si="46"/>
        <v>1.0562376513082006</v>
      </c>
      <c r="K329" s="8">
        <f t="shared" si="47"/>
        <v>2.0187166911745957</v>
      </c>
    </row>
    <row r="330" spans="1:11" ht="15.75" x14ac:dyDescent="0.25">
      <c r="A330" s="3">
        <v>99</v>
      </c>
      <c r="B330" s="3">
        <v>19</v>
      </c>
      <c r="C330" s="3">
        <v>2.7134999999999998</v>
      </c>
      <c r="D330" s="3">
        <f t="shared" si="45"/>
        <v>7.1088606313048929E-5</v>
      </c>
      <c r="E330" s="3">
        <f t="shared" si="40"/>
        <v>260109.43189209944</v>
      </c>
      <c r="F330" s="3">
        <f t="shared" si="41"/>
        <v>18.490817002088271</v>
      </c>
      <c r="G330" s="3">
        <f t="shared" si="42"/>
        <v>0.25926732536237612</v>
      </c>
      <c r="H330" s="3">
        <f t="shared" si="43"/>
        <v>1.9956351945975499</v>
      </c>
      <c r="I330" s="3">
        <f t="shared" si="44"/>
        <v>1.2787536009528289</v>
      </c>
      <c r="J330" s="3">
        <f t="shared" si="46"/>
        <v>1.0275370740976033</v>
      </c>
      <c r="K330" s="8">
        <f t="shared" si="47"/>
        <v>1.9581592890438926</v>
      </c>
    </row>
    <row r="331" spans="1:11" ht="15.75" x14ac:dyDescent="0.25">
      <c r="A331" s="3">
        <v>99</v>
      </c>
      <c r="B331" s="3">
        <v>19</v>
      </c>
      <c r="C331" s="3">
        <v>2.7134999999999998</v>
      </c>
      <c r="D331" s="3">
        <f t="shared" si="45"/>
        <v>7.1088606313048929E-5</v>
      </c>
      <c r="E331" s="3">
        <f t="shared" si="40"/>
        <v>260109.43189209944</v>
      </c>
      <c r="F331" s="3">
        <f t="shared" si="41"/>
        <v>18.490817002088271</v>
      </c>
      <c r="G331" s="3">
        <f t="shared" si="42"/>
        <v>0.25926732536237612</v>
      </c>
      <c r="H331" s="3">
        <f t="shared" si="43"/>
        <v>1.9956351945975499</v>
      </c>
      <c r="I331" s="3">
        <f t="shared" si="44"/>
        <v>1.2787536009528289</v>
      </c>
      <c r="J331" s="3">
        <f t="shared" si="46"/>
        <v>1.0275370740976033</v>
      </c>
      <c r="K331" s="8">
        <f t="shared" si="47"/>
        <v>1.9581592890438926</v>
      </c>
    </row>
    <row r="332" spans="1:11" ht="15.75" x14ac:dyDescent="0.25">
      <c r="A332" s="3">
        <v>99</v>
      </c>
      <c r="B332" s="3">
        <v>19</v>
      </c>
      <c r="C332" s="3">
        <v>2.7134999999999998</v>
      </c>
      <c r="D332" s="3">
        <f t="shared" si="45"/>
        <v>7.1088606313048929E-5</v>
      </c>
      <c r="E332" s="3">
        <f t="shared" si="40"/>
        <v>260109.43189209944</v>
      </c>
      <c r="F332" s="3">
        <f t="shared" si="41"/>
        <v>18.490817002088271</v>
      </c>
      <c r="G332" s="3">
        <f t="shared" si="42"/>
        <v>0.25926732536237612</v>
      </c>
      <c r="H332" s="3">
        <f t="shared" si="43"/>
        <v>1.9956351945975499</v>
      </c>
      <c r="I332" s="3">
        <f t="shared" si="44"/>
        <v>1.2787536009528289</v>
      </c>
      <c r="J332" s="3">
        <f t="shared" si="46"/>
        <v>1.0275370740976033</v>
      </c>
      <c r="K332" s="8">
        <f t="shared" si="47"/>
        <v>1.9581592890438926</v>
      </c>
    </row>
    <row r="333" spans="1:11" ht="15.75" x14ac:dyDescent="0.25">
      <c r="A333" s="3">
        <v>98</v>
      </c>
      <c r="B333" s="14">
        <v>19</v>
      </c>
      <c r="C333" s="3">
        <v>2.7134999999999998</v>
      </c>
      <c r="D333" s="3">
        <f t="shared" si="45"/>
        <v>7.1088606313048929E-5</v>
      </c>
      <c r="E333" s="3">
        <f t="shared" si="40"/>
        <v>253041.61829543617</v>
      </c>
      <c r="F333" s="3">
        <f t="shared" si="41"/>
        <v>17.988375983821062</v>
      </c>
      <c r="G333" s="3">
        <f t="shared" si="42"/>
        <v>1.0233831501100052</v>
      </c>
      <c r="H333" s="3">
        <f t="shared" si="43"/>
        <v>1.9912260756924949</v>
      </c>
      <c r="I333" s="3">
        <f t="shared" si="44"/>
        <v>1.2787536009528289</v>
      </c>
      <c r="J333" s="3">
        <f t="shared" si="46"/>
        <v>1.0562376513082006</v>
      </c>
      <c r="K333" s="8">
        <f t="shared" si="47"/>
        <v>2.0187166911745957</v>
      </c>
    </row>
    <row r="334" spans="1:11" ht="15.75" x14ac:dyDescent="0.25">
      <c r="A334" s="3">
        <v>98</v>
      </c>
      <c r="B334" s="3">
        <v>19</v>
      </c>
      <c r="C334" s="3">
        <v>2.7134999999999998</v>
      </c>
      <c r="D334" s="3">
        <f t="shared" si="45"/>
        <v>7.1088606313048929E-5</v>
      </c>
      <c r="E334" s="3">
        <f t="shared" si="40"/>
        <v>253041.61829543617</v>
      </c>
      <c r="F334" s="3">
        <f t="shared" si="41"/>
        <v>17.988375983821062</v>
      </c>
      <c r="G334" s="3">
        <f t="shared" si="42"/>
        <v>1.0233831501100052</v>
      </c>
      <c r="H334" s="3">
        <f t="shared" si="43"/>
        <v>1.9912260756924949</v>
      </c>
      <c r="I334" s="3">
        <f t="shared" si="44"/>
        <v>1.2787536009528289</v>
      </c>
      <c r="J334" s="3">
        <f t="shared" si="46"/>
        <v>1.0562376513082006</v>
      </c>
      <c r="K334" s="8">
        <f t="shared" si="47"/>
        <v>2.0187166911745957</v>
      </c>
    </row>
    <row r="335" spans="1:11" ht="15.75" x14ac:dyDescent="0.25">
      <c r="A335" s="3">
        <v>99</v>
      </c>
      <c r="B335" s="3">
        <v>19</v>
      </c>
      <c r="C335" s="3">
        <v>2.7134999999999998</v>
      </c>
      <c r="D335" s="3">
        <f t="shared" si="45"/>
        <v>7.1088606313048929E-5</v>
      </c>
      <c r="E335" s="3">
        <f t="shared" si="40"/>
        <v>260109.43189209944</v>
      </c>
      <c r="F335" s="3">
        <f t="shared" si="41"/>
        <v>18.490817002088271</v>
      </c>
      <c r="G335" s="3">
        <f t="shared" si="42"/>
        <v>0.25926732536237612</v>
      </c>
      <c r="H335" s="3">
        <f t="shared" si="43"/>
        <v>1.9956351945975499</v>
      </c>
      <c r="I335" s="3">
        <f t="shared" si="44"/>
        <v>1.2787536009528289</v>
      </c>
      <c r="J335" s="3">
        <f t="shared" si="46"/>
        <v>1.0275370740976033</v>
      </c>
      <c r="K335" s="8">
        <f t="shared" si="47"/>
        <v>1.9581592890438926</v>
      </c>
    </row>
    <row r="336" spans="1:11" ht="15.75" x14ac:dyDescent="0.25">
      <c r="A336" s="3">
        <v>100</v>
      </c>
      <c r="B336" s="3">
        <v>19</v>
      </c>
      <c r="C336" s="3">
        <v>2.7134999999999998</v>
      </c>
      <c r="D336" s="3">
        <f t="shared" si="45"/>
        <v>7.1088606313048929E-5</v>
      </c>
      <c r="E336" s="3">
        <f t="shared" si="40"/>
        <v>267300.64086633141</v>
      </c>
      <c r="F336" s="3">
        <f t="shared" si="41"/>
        <v>19.00203002577231</v>
      </c>
      <c r="G336" s="3">
        <f t="shared" si="42"/>
        <v>4.1210046362429751E-6</v>
      </c>
      <c r="H336" s="3">
        <f t="shared" si="43"/>
        <v>2</v>
      </c>
      <c r="I336" s="3">
        <f t="shared" si="44"/>
        <v>1.2787536009528289</v>
      </c>
      <c r="J336" s="3">
        <f t="shared" si="46"/>
        <v>0.99989316795260519</v>
      </c>
      <c r="K336" s="8">
        <f t="shared" si="47"/>
        <v>1.9</v>
      </c>
    </row>
    <row r="337" spans="1:11" ht="15.75" x14ac:dyDescent="0.25">
      <c r="A337" s="3">
        <v>100</v>
      </c>
      <c r="B337" s="3">
        <v>19</v>
      </c>
      <c r="C337" s="3">
        <v>2.7134999999999998</v>
      </c>
      <c r="D337" s="3">
        <f t="shared" si="45"/>
        <v>7.1088606313048929E-5</v>
      </c>
      <c r="E337" s="3">
        <f t="shared" si="40"/>
        <v>267300.64086633141</v>
      </c>
      <c r="F337" s="3">
        <f t="shared" si="41"/>
        <v>19.00203002577231</v>
      </c>
      <c r="G337" s="3">
        <f t="shared" si="42"/>
        <v>4.1210046362429751E-6</v>
      </c>
      <c r="H337" s="3">
        <f t="shared" si="43"/>
        <v>2</v>
      </c>
      <c r="I337" s="3">
        <f t="shared" si="44"/>
        <v>1.2787536009528289</v>
      </c>
      <c r="J337" s="3">
        <f t="shared" si="46"/>
        <v>0.99989316795260519</v>
      </c>
      <c r="K337" s="8">
        <f t="shared" si="47"/>
        <v>1.9</v>
      </c>
    </row>
    <row r="338" spans="1:11" ht="15.75" x14ac:dyDescent="0.25">
      <c r="A338" s="3">
        <v>100</v>
      </c>
      <c r="B338" s="14">
        <v>19</v>
      </c>
      <c r="C338" s="3">
        <v>2.7134999999999998</v>
      </c>
      <c r="D338" s="3">
        <f t="shared" si="45"/>
        <v>7.1088606313048929E-5</v>
      </c>
      <c r="E338" s="3">
        <f t="shared" si="40"/>
        <v>267300.64086633141</v>
      </c>
      <c r="F338" s="3">
        <f t="shared" si="41"/>
        <v>19.00203002577231</v>
      </c>
      <c r="G338" s="3">
        <f t="shared" si="42"/>
        <v>4.1210046362429751E-6</v>
      </c>
      <c r="H338" s="3">
        <f t="shared" si="43"/>
        <v>2</v>
      </c>
      <c r="I338" s="3">
        <f t="shared" si="44"/>
        <v>1.2787536009528289</v>
      </c>
      <c r="J338" s="3">
        <f t="shared" si="46"/>
        <v>0.99989316795260519</v>
      </c>
      <c r="K338" s="8">
        <f t="shared" si="47"/>
        <v>1.9</v>
      </c>
    </row>
    <row r="339" spans="1:11" ht="15.75" x14ac:dyDescent="0.25">
      <c r="A339" s="3">
        <v>100</v>
      </c>
      <c r="B339" s="3">
        <v>19</v>
      </c>
      <c r="C339" s="3">
        <v>2.7134999999999998</v>
      </c>
      <c r="D339" s="3">
        <f t="shared" si="45"/>
        <v>7.1088606313048929E-5</v>
      </c>
      <c r="E339" s="3">
        <f t="shared" si="40"/>
        <v>267300.64086633141</v>
      </c>
      <c r="F339" s="3">
        <f t="shared" si="41"/>
        <v>19.00203002577231</v>
      </c>
      <c r="G339" s="3">
        <f t="shared" si="42"/>
        <v>4.1210046362429751E-6</v>
      </c>
      <c r="H339" s="3">
        <f t="shared" si="43"/>
        <v>2</v>
      </c>
      <c r="I339" s="3">
        <f t="shared" si="44"/>
        <v>1.2787536009528289</v>
      </c>
      <c r="J339" s="3">
        <f t="shared" si="46"/>
        <v>0.99989316795260519</v>
      </c>
      <c r="K339" s="8">
        <f t="shared" si="47"/>
        <v>1.9</v>
      </c>
    </row>
    <row r="340" spans="1:11" ht="15.75" x14ac:dyDescent="0.25">
      <c r="A340" s="3">
        <v>100</v>
      </c>
      <c r="B340" s="3">
        <v>19</v>
      </c>
      <c r="C340" s="3">
        <v>2.7134999999999998</v>
      </c>
      <c r="D340" s="3">
        <f t="shared" si="45"/>
        <v>7.1088606313048929E-5</v>
      </c>
      <c r="E340" s="3">
        <f t="shared" si="40"/>
        <v>267300.64086633141</v>
      </c>
      <c r="F340" s="3">
        <f t="shared" si="41"/>
        <v>19.00203002577231</v>
      </c>
      <c r="G340" s="3">
        <f t="shared" si="42"/>
        <v>4.1210046362429751E-6</v>
      </c>
      <c r="H340" s="3">
        <f t="shared" si="43"/>
        <v>2</v>
      </c>
      <c r="I340" s="3">
        <f t="shared" si="44"/>
        <v>1.2787536009528289</v>
      </c>
      <c r="J340" s="3">
        <f t="shared" si="46"/>
        <v>0.99989316795260519</v>
      </c>
      <c r="K340" s="8">
        <f t="shared" si="47"/>
        <v>1.9</v>
      </c>
    </row>
    <row r="341" spans="1:11" ht="15.75" x14ac:dyDescent="0.25">
      <c r="A341" s="3">
        <v>99</v>
      </c>
      <c r="B341" s="3">
        <v>19</v>
      </c>
      <c r="C341" s="3">
        <v>2.7134999999999998</v>
      </c>
      <c r="D341" s="3">
        <f t="shared" si="45"/>
        <v>7.1088606313048929E-5</v>
      </c>
      <c r="E341" s="3">
        <f t="shared" si="40"/>
        <v>260109.43189209944</v>
      </c>
      <c r="F341" s="3">
        <f t="shared" si="41"/>
        <v>18.490817002088271</v>
      </c>
      <c r="G341" s="3">
        <f t="shared" si="42"/>
        <v>0.25926732536237612</v>
      </c>
      <c r="H341" s="3">
        <f t="shared" si="43"/>
        <v>1.9956351945975499</v>
      </c>
      <c r="I341" s="3">
        <f t="shared" si="44"/>
        <v>1.2787536009528289</v>
      </c>
      <c r="J341" s="3">
        <f t="shared" si="46"/>
        <v>1.0275370740976033</v>
      </c>
      <c r="K341" s="8">
        <f t="shared" si="47"/>
        <v>1.9581592890438926</v>
      </c>
    </row>
    <row r="342" spans="1:11" ht="15.75" x14ac:dyDescent="0.25">
      <c r="A342" s="3">
        <v>100</v>
      </c>
      <c r="B342" s="3">
        <v>19</v>
      </c>
      <c r="C342" s="3">
        <v>2.7134999999999998</v>
      </c>
      <c r="D342" s="3">
        <f t="shared" si="45"/>
        <v>7.1088606313048929E-5</v>
      </c>
      <c r="E342" s="3">
        <f t="shared" si="40"/>
        <v>267300.64086633141</v>
      </c>
      <c r="F342" s="3">
        <f t="shared" si="41"/>
        <v>19.00203002577231</v>
      </c>
      <c r="G342" s="3">
        <f t="shared" si="42"/>
        <v>4.1210046362429751E-6</v>
      </c>
      <c r="H342" s="3">
        <f t="shared" si="43"/>
        <v>2</v>
      </c>
      <c r="I342" s="3">
        <f t="shared" si="44"/>
        <v>1.2787536009528289</v>
      </c>
      <c r="J342" s="3">
        <f t="shared" si="46"/>
        <v>0.99989316795260519</v>
      </c>
      <c r="K342" s="8">
        <f t="shared" si="47"/>
        <v>1.9</v>
      </c>
    </row>
    <row r="343" spans="1:11" ht="15.75" x14ac:dyDescent="0.25">
      <c r="A343" s="3">
        <v>100</v>
      </c>
      <c r="B343" s="3">
        <v>19</v>
      </c>
      <c r="C343" s="3">
        <v>2.7134999999999998</v>
      </c>
      <c r="D343" s="3">
        <f t="shared" si="45"/>
        <v>7.1088606313048929E-5</v>
      </c>
      <c r="E343" s="3">
        <f t="shared" si="40"/>
        <v>267300.64086633141</v>
      </c>
      <c r="F343" s="3">
        <f t="shared" si="41"/>
        <v>19.00203002577231</v>
      </c>
      <c r="G343" s="3">
        <f t="shared" si="42"/>
        <v>4.1210046362429751E-6</v>
      </c>
      <c r="H343" s="3">
        <f t="shared" si="43"/>
        <v>2</v>
      </c>
      <c r="I343" s="3">
        <f t="shared" si="44"/>
        <v>1.2787536009528289</v>
      </c>
      <c r="J343" s="3">
        <f t="shared" si="46"/>
        <v>0.99989316795260519</v>
      </c>
      <c r="K343" s="8">
        <f t="shared" si="47"/>
        <v>1.9</v>
      </c>
    </row>
    <row r="344" spans="1:11" ht="15.75" x14ac:dyDescent="0.25">
      <c r="A344" s="3">
        <v>100</v>
      </c>
      <c r="B344" s="3">
        <v>19</v>
      </c>
      <c r="C344" s="3">
        <v>2.7134999999999998</v>
      </c>
      <c r="D344" s="3">
        <f t="shared" si="45"/>
        <v>7.1088606313048929E-5</v>
      </c>
      <c r="E344" s="3">
        <f t="shared" si="40"/>
        <v>267300.64086633141</v>
      </c>
      <c r="F344" s="3">
        <f t="shared" si="41"/>
        <v>19.00203002577231</v>
      </c>
      <c r="G344" s="3">
        <f t="shared" si="42"/>
        <v>4.1210046362429751E-6</v>
      </c>
      <c r="H344" s="3">
        <f t="shared" si="43"/>
        <v>2</v>
      </c>
      <c r="I344" s="3">
        <f t="shared" si="44"/>
        <v>1.2787536009528289</v>
      </c>
      <c r="J344" s="3">
        <f t="shared" si="46"/>
        <v>0.99989316795260519</v>
      </c>
      <c r="K344" s="8">
        <f t="shared" si="47"/>
        <v>1.9</v>
      </c>
    </row>
    <row r="345" spans="1:11" ht="15.75" x14ac:dyDescent="0.25">
      <c r="A345" s="3">
        <v>100</v>
      </c>
      <c r="B345" s="3">
        <v>19</v>
      </c>
      <c r="C345" s="3">
        <v>2.7134999999999998</v>
      </c>
      <c r="D345" s="3">
        <f t="shared" si="45"/>
        <v>7.1088606313048929E-5</v>
      </c>
      <c r="E345" s="3">
        <f t="shared" si="40"/>
        <v>267300.64086633141</v>
      </c>
      <c r="F345" s="3">
        <f t="shared" si="41"/>
        <v>19.00203002577231</v>
      </c>
      <c r="G345" s="3">
        <f t="shared" si="42"/>
        <v>4.1210046362429751E-6</v>
      </c>
      <c r="H345" s="3">
        <f t="shared" si="43"/>
        <v>2</v>
      </c>
      <c r="I345" s="3">
        <f t="shared" si="44"/>
        <v>1.2787536009528289</v>
      </c>
      <c r="J345" s="3">
        <f t="shared" si="46"/>
        <v>0.99989316795260519</v>
      </c>
      <c r="K345" s="8">
        <f t="shared" si="47"/>
        <v>1.9</v>
      </c>
    </row>
    <row r="346" spans="1:11" ht="15.75" x14ac:dyDescent="0.25">
      <c r="A346" s="3">
        <v>100</v>
      </c>
      <c r="B346" s="3">
        <v>19</v>
      </c>
      <c r="C346" s="3">
        <v>2.7134999999999998</v>
      </c>
      <c r="D346" s="3">
        <f t="shared" si="45"/>
        <v>7.1088606313048929E-5</v>
      </c>
      <c r="E346" s="3">
        <f t="shared" si="40"/>
        <v>267300.64086633141</v>
      </c>
      <c r="F346" s="3">
        <f t="shared" si="41"/>
        <v>19.00203002577231</v>
      </c>
      <c r="G346" s="3">
        <f t="shared" si="42"/>
        <v>4.1210046362429751E-6</v>
      </c>
      <c r="H346" s="3">
        <f t="shared" si="43"/>
        <v>2</v>
      </c>
      <c r="I346" s="3">
        <f t="shared" si="44"/>
        <v>1.2787536009528289</v>
      </c>
      <c r="J346" s="3">
        <f t="shared" si="46"/>
        <v>0.99989316795260519</v>
      </c>
      <c r="K346" s="8">
        <f t="shared" si="47"/>
        <v>1.9</v>
      </c>
    </row>
    <row r="347" spans="1:11" ht="15.75" x14ac:dyDescent="0.25">
      <c r="A347" s="3">
        <v>100</v>
      </c>
      <c r="B347" s="3">
        <v>19</v>
      </c>
      <c r="C347" s="3">
        <v>2.7134999999999998</v>
      </c>
      <c r="D347" s="3">
        <f t="shared" si="45"/>
        <v>7.1088606313048929E-5</v>
      </c>
      <c r="E347" s="3">
        <f t="shared" si="40"/>
        <v>267300.64086633141</v>
      </c>
      <c r="F347" s="3">
        <f t="shared" si="41"/>
        <v>19.00203002577231</v>
      </c>
      <c r="G347" s="3">
        <f t="shared" si="42"/>
        <v>4.1210046362429751E-6</v>
      </c>
      <c r="H347" s="3">
        <f t="shared" si="43"/>
        <v>2</v>
      </c>
      <c r="I347" s="3">
        <f t="shared" si="44"/>
        <v>1.2787536009528289</v>
      </c>
      <c r="J347" s="3">
        <f t="shared" si="46"/>
        <v>0.99989316795260519</v>
      </c>
      <c r="K347" s="8">
        <f t="shared" si="47"/>
        <v>1.9</v>
      </c>
    </row>
    <row r="348" spans="1:11" ht="15.75" x14ac:dyDescent="0.25">
      <c r="A348" s="3">
        <v>99</v>
      </c>
      <c r="B348" s="3">
        <v>19</v>
      </c>
      <c r="C348" s="3">
        <v>2.7134999999999998</v>
      </c>
      <c r="D348" s="3">
        <f t="shared" si="45"/>
        <v>7.1088606313048929E-5</v>
      </c>
      <c r="E348" s="3">
        <f t="shared" si="40"/>
        <v>260109.43189209944</v>
      </c>
      <c r="F348" s="3">
        <f t="shared" si="41"/>
        <v>18.490817002088271</v>
      </c>
      <c r="G348" s="3">
        <f t="shared" si="42"/>
        <v>0.25926732536237612</v>
      </c>
      <c r="H348" s="3">
        <f t="shared" si="43"/>
        <v>1.9956351945975499</v>
      </c>
      <c r="I348" s="3">
        <f t="shared" si="44"/>
        <v>1.2787536009528289</v>
      </c>
      <c r="J348" s="3">
        <f t="shared" si="46"/>
        <v>1.0275370740976033</v>
      </c>
      <c r="K348" s="8">
        <f t="shared" si="47"/>
        <v>1.9581592890438926</v>
      </c>
    </row>
    <row r="349" spans="1:11" ht="15.75" x14ac:dyDescent="0.25">
      <c r="A349" s="3">
        <v>99</v>
      </c>
      <c r="B349" s="3">
        <v>19</v>
      </c>
      <c r="C349" s="3">
        <v>2.7134999999999998</v>
      </c>
      <c r="D349" s="3">
        <f t="shared" si="45"/>
        <v>7.1088606313048929E-5</v>
      </c>
      <c r="E349" s="3">
        <f t="shared" si="40"/>
        <v>260109.43189209944</v>
      </c>
      <c r="F349" s="3">
        <f t="shared" si="41"/>
        <v>18.490817002088271</v>
      </c>
      <c r="G349" s="3">
        <f t="shared" si="42"/>
        <v>0.25926732536237612</v>
      </c>
      <c r="H349" s="3">
        <f t="shared" si="43"/>
        <v>1.9956351945975499</v>
      </c>
      <c r="I349" s="3">
        <f t="shared" si="44"/>
        <v>1.2787536009528289</v>
      </c>
      <c r="J349" s="3">
        <f t="shared" si="46"/>
        <v>1.0275370740976033</v>
      </c>
      <c r="K349" s="8">
        <f t="shared" si="47"/>
        <v>1.9581592890438926</v>
      </c>
    </row>
    <row r="350" spans="1:11" ht="15.75" x14ac:dyDescent="0.25">
      <c r="A350" s="3">
        <v>98</v>
      </c>
      <c r="B350" s="3">
        <v>19</v>
      </c>
      <c r="C350" s="3">
        <v>2.7134999999999998</v>
      </c>
      <c r="D350" s="3">
        <f t="shared" si="45"/>
        <v>7.1088606313048929E-5</v>
      </c>
      <c r="E350" s="3">
        <f t="shared" si="40"/>
        <v>253041.61829543617</v>
      </c>
      <c r="F350" s="3">
        <f t="shared" si="41"/>
        <v>17.988375983821062</v>
      </c>
      <c r="G350" s="3">
        <f t="shared" si="42"/>
        <v>1.0233831501100052</v>
      </c>
      <c r="H350" s="3">
        <f t="shared" si="43"/>
        <v>1.9912260756924949</v>
      </c>
      <c r="I350" s="3">
        <f t="shared" si="44"/>
        <v>1.2787536009528289</v>
      </c>
      <c r="J350" s="3">
        <f t="shared" si="46"/>
        <v>1.0562376513082006</v>
      </c>
      <c r="K350" s="8">
        <f t="shared" si="47"/>
        <v>2.0187166911745957</v>
      </c>
    </row>
    <row r="351" spans="1:11" ht="15.75" x14ac:dyDescent="0.25">
      <c r="A351" s="3">
        <v>98</v>
      </c>
      <c r="B351" s="3">
        <v>19</v>
      </c>
      <c r="C351" s="3">
        <v>2.7134999999999998</v>
      </c>
      <c r="D351" s="3">
        <f t="shared" si="45"/>
        <v>7.1088606313048929E-5</v>
      </c>
      <c r="E351" s="3">
        <f t="shared" si="40"/>
        <v>253041.61829543617</v>
      </c>
      <c r="F351" s="3">
        <f t="shared" si="41"/>
        <v>17.988375983821062</v>
      </c>
      <c r="G351" s="3">
        <f t="shared" si="42"/>
        <v>1.0233831501100052</v>
      </c>
      <c r="H351" s="3">
        <f t="shared" si="43"/>
        <v>1.9912260756924949</v>
      </c>
      <c r="I351" s="3">
        <f t="shared" si="44"/>
        <v>1.2787536009528289</v>
      </c>
      <c r="J351" s="3">
        <f t="shared" si="46"/>
        <v>1.0562376513082006</v>
      </c>
      <c r="K351" s="8">
        <f t="shared" si="47"/>
        <v>2.0187166911745957</v>
      </c>
    </row>
    <row r="352" spans="1:11" ht="15.75" x14ac:dyDescent="0.25">
      <c r="A352" s="3">
        <v>99</v>
      </c>
      <c r="B352" s="3">
        <v>19</v>
      </c>
      <c r="C352" s="3">
        <v>2.7134999999999998</v>
      </c>
      <c r="D352" s="3">
        <f t="shared" si="45"/>
        <v>7.1088606313048929E-5</v>
      </c>
      <c r="E352" s="3">
        <f t="shared" si="40"/>
        <v>260109.43189209944</v>
      </c>
      <c r="F352" s="3">
        <f t="shared" si="41"/>
        <v>18.490817002088271</v>
      </c>
      <c r="G352" s="3">
        <f t="shared" si="42"/>
        <v>0.25926732536237612</v>
      </c>
      <c r="H352" s="3">
        <f t="shared" si="43"/>
        <v>1.9956351945975499</v>
      </c>
      <c r="I352" s="3">
        <f t="shared" si="44"/>
        <v>1.2787536009528289</v>
      </c>
      <c r="J352" s="3">
        <f t="shared" si="46"/>
        <v>1.0275370740976033</v>
      </c>
      <c r="K352" s="8">
        <f t="shared" si="47"/>
        <v>1.9581592890438926</v>
      </c>
    </row>
    <row r="353" spans="1:11" ht="15.75" x14ac:dyDescent="0.25">
      <c r="A353" s="3">
        <v>98</v>
      </c>
      <c r="B353" s="3">
        <v>19</v>
      </c>
      <c r="C353" s="3">
        <v>2.7134999999999998</v>
      </c>
      <c r="D353" s="3">
        <f t="shared" si="45"/>
        <v>7.1088606313048929E-5</v>
      </c>
      <c r="E353" s="3">
        <f t="shared" si="40"/>
        <v>253041.61829543617</v>
      </c>
      <c r="F353" s="3">
        <f t="shared" si="41"/>
        <v>17.988375983821062</v>
      </c>
      <c r="G353" s="3">
        <f t="shared" si="42"/>
        <v>1.0233831501100052</v>
      </c>
      <c r="H353" s="3">
        <f t="shared" si="43"/>
        <v>1.9912260756924949</v>
      </c>
      <c r="I353" s="3">
        <f t="shared" si="44"/>
        <v>1.2787536009528289</v>
      </c>
      <c r="J353" s="3">
        <f t="shared" si="46"/>
        <v>1.0562376513082006</v>
      </c>
      <c r="K353" s="8">
        <f t="shared" si="47"/>
        <v>2.0187166911745957</v>
      </c>
    </row>
    <row r="354" spans="1:11" ht="15.75" x14ac:dyDescent="0.25">
      <c r="A354" s="3">
        <v>99</v>
      </c>
      <c r="B354" s="3">
        <v>19</v>
      </c>
      <c r="C354" s="3">
        <v>2.7134999999999998</v>
      </c>
      <c r="D354" s="3">
        <f t="shared" si="45"/>
        <v>7.1088606313048929E-5</v>
      </c>
      <c r="E354" s="3">
        <f t="shared" si="40"/>
        <v>260109.43189209944</v>
      </c>
      <c r="F354" s="3">
        <f t="shared" si="41"/>
        <v>18.490817002088271</v>
      </c>
      <c r="G354" s="3">
        <f t="shared" si="42"/>
        <v>0.25926732536237612</v>
      </c>
      <c r="H354" s="3">
        <f t="shared" si="43"/>
        <v>1.9956351945975499</v>
      </c>
      <c r="I354" s="3">
        <f t="shared" si="44"/>
        <v>1.2787536009528289</v>
      </c>
      <c r="J354" s="3">
        <f t="shared" si="46"/>
        <v>1.0275370740976033</v>
      </c>
      <c r="K354" s="8">
        <f t="shared" si="47"/>
        <v>1.9581592890438926</v>
      </c>
    </row>
    <row r="355" spans="1:11" ht="15.75" x14ac:dyDescent="0.25">
      <c r="A355" s="3">
        <v>103</v>
      </c>
      <c r="B355" s="3">
        <v>20</v>
      </c>
      <c r="C355" s="3">
        <v>2.7134999999999998</v>
      </c>
      <c r="D355" s="3">
        <f t="shared" si="45"/>
        <v>7.1088606313048929E-5</v>
      </c>
      <c r="E355" s="3">
        <f t="shared" si="40"/>
        <v>289623.50780557643</v>
      </c>
      <c r="F355" s="3">
        <f t="shared" si="41"/>
        <v>20.588931525394877</v>
      </c>
      <c r="G355" s="3">
        <f t="shared" si="42"/>
        <v>0.34684034160393618</v>
      </c>
      <c r="H355" s="3">
        <f t="shared" si="43"/>
        <v>2.012837224705172</v>
      </c>
      <c r="I355" s="3">
        <f t="shared" si="44"/>
        <v>1.3010299956639813</v>
      </c>
      <c r="J355" s="3">
        <f t="shared" si="46"/>
        <v>0.97139572179020195</v>
      </c>
      <c r="K355" s="8">
        <f t="shared" si="47"/>
        <v>1.8302833187063192</v>
      </c>
    </row>
    <row r="356" spans="1:11" ht="15.75" x14ac:dyDescent="0.25">
      <c r="A356" s="3">
        <v>100</v>
      </c>
      <c r="B356" s="3">
        <v>20</v>
      </c>
      <c r="C356" s="3">
        <v>2.7134999999999998</v>
      </c>
      <c r="D356" s="3">
        <f t="shared" si="45"/>
        <v>7.1088606313048929E-5</v>
      </c>
      <c r="E356" s="3">
        <f t="shared" si="40"/>
        <v>267300.64086633141</v>
      </c>
      <c r="F356" s="3">
        <f t="shared" si="41"/>
        <v>19.00203002577231</v>
      </c>
      <c r="G356" s="3">
        <f t="shared" si="42"/>
        <v>0.99594406946001612</v>
      </c>
      <c r="H356" s="3">
        <f t="shared" si="43"/>
        <v>2</v>
      </c>
      <c r="I356" s="3">
        <f t="shared" si="44"/>
        <v>1.3010299956639813</v>
      </c>
      <c r="J356" s="3">
        <f t="shared" si="46"/>
        <v>1.0525191241606371</v>
      </c>
      <c r="K356" s="8">
        <f t="shared" si="47"/>
        <v>2</v>
      </c>
    </row>
    <row r="357" spans="1:11" ht="15.75" x14ac:dyDescent="0.25">
      <c r="A357" s="3">
        <v>106</v>
      </c>
      <c r="B357" s="3">
        <v>20</v>
      </c>
      <c r="C357" s="3">
        <v>2.7134999999999998</v>
      </c>
      <c r="D357" s="3">
        <f t="shared" si="45"/>
        <v>7.1088606313048929E-5</v>
      </c>
      <c r="E357" s="3">
        <f t="shared" si="40"/>
        <v>313088.75194634293</v>
      </c>
      <c r="F357" s="3">
        <f t="shared" si="41"/>
        <v>22.257043028157405</v>
      </c>
      <c r="G357" s="3">
        <f t="shared" si="42"/>
        <v>5.0942432309539472</v>
      </c>
      <c r="H357" s="3">
        <f t="shared" si="43"/>
        <v>2.0253058652647704</v>
      </c>
      <c r="I357" s="3">
        <f t="shared" si="44"/>
        <v>1.3010299956639813</v>
      </c>
      <c r="J357" s="3">
        <f t="shared" si="46"/>
        <v>0.89859196366282723</v>
      </c>
      <c r="K357" s="8">
        <f t="shared" si="47"/>
        <v>1.6792385660646036</v>
      </c>
    </row>
    <row r="358" spans="1:11" ht="15.75" x14ac:dyDescent="0.25">
      <c r="A358" s="3">
        <v>102</v>
      </c>
      <c r="B358" s="13">
        <v>20</v>
      </c>
      <c r="C358" s="3">
        <v>2.7134999999999998</v>
      </c>
      <c r="D358" s="3">
        <f t="shared" si="45"/>
        <v>7.1088606313048929E-5</v>
      </c>
      <c r="E358" s="3">
        <f t="shared" si="40"/>
        <v>282056.79457572935</v>
      </c>
      <c r="F358" s="3">
        <f t="shared" si="41"/>
        <v>20.051024427514538</v>
      </c>
      <c r="G358" s="3">
        <f t="shared" si="42"/>
        <v>2.6034922031862922E-3</v>
      </c>
      <c r="H358" s="3">
        <f t="shared" si="43"/>
        <v>2.0086001717619175</v>
      </c>
      <c r="I358" s="3">
        <f t="shared" si="44"/>
        <v>1.3010299956639813</v>
      </c>
      <c r="J358" s="3">
        <f t="shared" si="46"/>
        <v>0.9974552707918245</v>
      </c>
      <c r="K358" s="8">
        <f t="shared" si="47"/>
        <v>1.884644669094089</v>
      </c>
    </row>
    <row r="359" spans="1:11" ht="15.75" x14ac:dyDescent="0.25">
      <c r="A359" s="3">
        <v>104</v>
      </c>
      <c r="B359" s="3">
        <v>20</v>
      </c>
      <c r="C359" s="3">
        <v>2.7134999999999998</v>
      </c>
      <c r="D359" s="3">
        <f t="shared" si="45"/>
        <v>7.1088606313048929E-5</v>
      </c>
      <c r="E359" s="3">
        <f t="shared" si="40"/>
        <v>297317.15346626262</v>
      </c>
      <c r="F359" s="3">
        <f t="shared" si="41"/>
        <v>21.135862072879494</v>
      </c>
      <c r="G359" s="3">
        <f t="shared" si="42"/>
        <v>1.2901826486061008</v>
      </c>
      <c r="H359" s="3">
        <f t="shared" si="43"/>
        <v>2.0170333392987803</v>
      </c>
      <c r="I359" s="3">
        <f t="shared" si="44"/>
        <v>1.3010299956639813</v>
      </c>
      <c r="J359" s="3">
        <f t="shared" si="46"/>
        <v>0.94625901375761834</v>
      </c>
      <c r="K359" s="8">
        <f t="shared" si="47"/>
        <v>1.7779927173418297</v>
      </c>
    </row>
    <row r="360" spans="1:11" ht="15.75" x14ac:dyDescent="0.25">
      <c r="A360" s="3">
        <v>100</v>
      </c>
      <c r="B360" s="3">
        <v>20</v>
      </c>
      <c r="C360" s="3">
        <v>2.7134999999999998</v>
      </c>
      <c r="D360" s="3">
        <f t="shared" si="45"/>
        <v>7.1088606313048929E-5</v>
      </c>
      <c r="E360" s="3">
        <f t="shared" si="40"/>
        <v>267300.64086633141</v>
      </c>
      <c r="F360" s="3">
        <f t="shared" si="41"/>
        <v>19.00203002577231</v>
      </c>
      <c r="G360" s="3">
        <f t="shared" si="42"/>
        <v>0.99594406946001612</v>
      </c>
      <c r="H360" s="3">
        <f t="shared" si="43"/>
        <v>2</v>
      </c>
      <c r="I360" s="3">
        <f t="shared" si="44"/>
        <v>1.3010299956639813</v>
      </c>
      <c r="J360" s="3">
        <f t="shared" si="46"/>
        <v>1.0525191241606371</v>
      </c>
      <c r="K360" s="8">
        <f t="shared" si="47"/>
        <v>2</v>
      </c>
    </row>
    <row r="361" spans="1:11" ht="15.75" x14ac:dyDescent="0.25">
      <c r="A361" s="3">
        <v>102</v>
      </c>
      <c r="B361" s="3">
        <v>20</v>
      </c>
      <c r="C361" s="3">
        <v>2.7134999999999998</v>
      </c>
      <c r="D361" s="3">
        <f t="shared" si="45"/>
        <v>7.1088606313048929E-5</v>
      </c>
      <c r="E361" s="3">
        <f t="shared" si="40"/>
        <v>282056.79457572935</v>
      </c>
      <c r="F361" s="3">
        <f t="shared" si="41"/>
        <v>20.051024427514538</v>
      </c>
      <c r="G361" s="3">
        <f t="shared" si="42"/>
        <v>2.6034922031862922E-3</v>
      </c>
      <c r="H361" s="3">
        <f t="shared" si="43"/>
        <v>2.0086001717619175</v>
      </c>
      <c r="I361" s="3">
        <f t="shared" si="44"/>
        <v>1.3010299956639813</v>
      </c>
      <c r="J361" s="3">
        <f t="shared" si="46"/>
        <v>0.9974552707918245</v>
      </c>
      <c r="K361" s="8">
        <f t="shared" si="47"/>
        <v>1.884644669094089</v>
      </c>
    </row>
    <row r="362" spans="1:11" ht="15.75" x14ac:dyDescent="0.25">
      <c r="A362" s="3">
        <v>96</v>
      </c>
      <c r="B362" s="3">
        <v>20</v>
      </c>
      <c r="C362" s="3">
        <v>2.7134999999999998</v>
      </c>
      <c r="D362" s="3">
        <f t="shared" si="45"/>
        <v>7.1088606313048929E-5</v>
      </c>
      <c r="E362" s="3">
        <f t="shared" si="40"/>
        <v>239272.61216319163</v>
      </c>
      <c r="F362" s="3">
        <f t="shared" si="41"/>
        <v>17.009556527563973</v>
      </c>
      <c r="G362" s="3">
        <f t="shared" si="42"/>
        <v>8.9427521618352444</v>
      </c>
      <c r="H362" s="3">
        <f t="shared" si="43"/>
        <v>1.9822712330395684</v>
      </c>
      <c r="I362" s="3">
        <f t="shared" si="44"/>
        <v>1.3010299956639813</v>
      </c>
      <c r="J362" s="3">
        <f t="shared" si="46"/>
        <v>1.175809608415717</v>
      </c>
      <c r="K362" s="8">
        <f t="shared" si="47"/>
        <v>2.2605613425925926</v>
      </c>
    </row>
    <row r="363" spans="1:11" ht="15.75" x14ac:dyDescent="0.25">
      <c r="A363" s="3">
        <v>98</v>
      </c>
      <c r="B363" s="3">
        <v>20</v>
      </c>
      <c r="C363" s="3">
        <v>2.7134999999999998</v>
      </c>
      <c r="D363" s="3">
        <f t="shared" si="45"/>
        <v>7.1088606313048929E-5</v>
      </c>
      <c r="E363" s="3">
        <f t="shared" si="40"/>
        <v>253041.61829543617</v>
      </c>
      <c r="F363" s="3">
        <f t="shared" si="41"/>
        <v>17.988375983821062</v>
      </c>
      <c r="G363" s="3">
        <f t="shared" si="42"/>
        <v>4.0466311824678822</v>
      </c>
      <c r="H363" s="3">
        <f t="shared" si="43"/>
        <v>1.9912260756924949</v>
      </c>
      <c r="I363" s="3">
        <f t="shared" si="44"/>
        <v>1.3010299956639813</v>
      </c>
      <c r="J363" s="3">
        <f t="shared" si="46"/>
        <v>1.1118291066402111</v>
      </c>
      <c r="K363" s="8">
        <f t="shared" si="47"/>
        <v>2.1249649380785218</v>
      </c>
    </row>
    <row r="364" spans="1:11" ht="15.75" x14ac:dyDescent="0.25">
      <c r="A364" s="3">
        <v>105</v>
      </c>
      <c r="B364" s="3">
        <v>20</v>
      </c>
      <c r="C364" s="3">
        <v>2.7134999999999998</v>
      </c>
      <c r="D364" s="3">
        <f t="shared" si="45"/>
        <v>7.1088606313048929E-5</v>
      </c>
      <c r="E364" s="3">
        <f t="shared" si="40"/>
        <v>305138.60962825507</v>
      </c>
      <c r="F364" s="3">
        <f t="shared" si="41"/>
        <v>21.691878490774148</v>
      </c>
      <c r="G364" s="3">
        <f t="shared" si="42"/>
        <v>2.8624528275442072</v>
      </c>
      <c r="H364" s="3">
        <f t="shared" si="43"/>
        <v>2.0211892990699383</v>
      </c>
      <c r="I364" s="3">
        <f t="shared" si="44"/>
        <v>1.3010299956639813</v>
      </c>
      <c r="J364" s="3">
        <f t="shared" si="46"/>
        <v>0.9220040582703003</v>
      </c>
      <c r="K364" s="8">
        <f t="shared" si="47"/>
        <v>1.7276751970629523</v>
      </c>
    </row>
    <row r="365" spans="1:11" ht="15.75" x14ac:dyDescent="0.25">
      <c r="A365" s="3">
        <v>101</v>
      </c>
      <c r="B365" s="3">
        <v>20</v>
      </c>
      <c r="C365" s="3">
        <v>2.7134999999999998</v>
      </c>
      <c r="D365" s="3">
        <f t="shared" si="45"/>
        <v>7.1088606313048929E-5</v>
      </c>
      <c r="E365" s="3">
        <f t="shared" si="40"/>
        <v>274616.13326036395</v>
      </c>
      <c r="F365" s="3">
        <f t="shared" si="41"/>
        <v>19.522078184557795</v>
      </c>
      <c r="G365" s="3">
        <f t="shared" si="42"/>
        <v>0.22840926167557277</v>
      </c>
      <c r="H365" s="3">
        <f t="shared" si="43"/>
        <v>2.0043213737826426</v>
      </c>
      <c r="I365" s="3">
        <f t="shared" si="44"/>
        <v>1.3010299956639813</v>
      </c>
      <c r="J365" s="3">
        <f t="shared" si="46"/>
        <v>1.0244810931973547</v>
      </c>
      <c r="K365" s="8">
        <f t="shared" si="47"/>
        <v>1.9411802958552888</v>
      </c>
    </row>
    <row r="366" spans="1:11" ht="15.75" x14ac:dyDescent="0.25">
      <c r="A366" s="3">
        <v>102</v>
      </c>
      <c r="B366" s="3">
        <v>20</v>
      </c>
      <c r="C366" s="3">
        <v>2.7134999999999998</v>
      </c>
      <c r="D366" s="3">
        <f t="shared" si="45"/>
        <v>7.1088606313048929E-5</v>
      </c>
      <c r="E366" s="3">
        <f t="shared" si="40"/>
        <v>282056.79457572935</v>
      </c>
      <c r="F366" s="3">
        <f t="shared" si="41"/>
        <v>20.051024427514538</v>
      </c>
      <c r="G366" s="3">
        <f t="shared" si="42"/>
        <v>2.6034922031862922E-3</v>
      </c>
      <c r="H366" s="3">
        <f t="shared" si="43"/>
        <v>2.0086001717619175</v>
      </c>
      <c r="I366" s="3">
        <f t="shared" si="44"/>
        <v>1.3010299956639813</v>
      </c>
      <c r="J366" s="3">
        <f t="shared" si="46"/>
        <v>0.9974552707918245</v>
      </c>
      <c r="K366" s="8">
        <f t="shared" si="47"/>
        <v>1.884644669094089</v>
      </c>
    </row>
    <row r="367" spans="1:11" ht="15.75" x14ac:dyDescent="0.25">
      <c r="A367" s="3">
        <v>106</v>
      </c>
      <c r="B367" s="3">
        <v>20</v>
      </c>
      <c r="C367" s="3">
        <v>2.7134999999999998</v>
      </c>
      <c r="D367" s="3">
        <f t="shared" si="45"/>
        <v>7.1088606313048929E-5</v>
      </c>
      <c r="E367" s="3">
        <f t="shared" si="40"/>
        <v>313088.75194634293</v>
      </c>
      <c r="F367" s="3">
        <f t="shared" si="41"/>
        <v>22.257043028157405</v>
      </c>
      <c r="G367" s="3">
        <f t="shared" si="42"/>
        <v>5.0942432309539472</v>
      </c>
      <c r="H367" s="3">
        <f t="shared" si="43"/>
        <v>2.0253058652647704</v>
      </c>
      <c r="I367" s="3">
        <f t="shared" si="44"/>
        <v>1.3010299956639813</v>
      </c>
      <c r="J367" s="3">
        <f t="shared" si="46"/>
        <v>0.89859196366282723</v>
      </c>
      <c r="K367" s="8">
        <f t="shared" si="47"/>
        <v>1.6792385660646036</v>
      </c>
    </row>
    <row r="368" spans="1:11" ht="15.75" x14ac:dyDescent="0.25">
      <c r="A368" s="3">
        <v>100</v>
      </c>
      <c r="B368" s="14">
        <v>20</v>
      </c>
      <c r="C368" s="3">
        <v>2.7134999999999998</v>
      </c>
      <c r="D368" s="3">
        <f t="shared" si="45"/>
        <v>7.1088606313048929E-5</v>
      </c>
      <c r="E368" s="3">
        <f t="shared" si="40"/>
        <v>267300.64086633141</v>
      </c>
      <c r="F368" s="3">
        <f t="shared" si="41"/>
        <v>19.00203002577231</v>
      </c>
      <c r="G368" s="3">
        <f t="shared" si="42"/>
        <v>0.99594406946001612</v>
      </c>
      <c r="H368" s="3">
        <f t="shared" si="43"/>
        <v>2</v>
      </c>
      <c r="I368" s="3">
        <f t="shared" si="44"/>
        <v>1.3010299956639813</v>
      </c>
      <c r="J368" s="3">
        <f t="shared" si="46"/>
        <v>1.0525191241606371</v>
      </c>
      <c r="K368" s="8">
        <f t="shared" si="47"/>
        <v>2</v>
      </c>
    </row>
    <row r="369" spans="1:11" ht="15.75" x14ac:dyDescent="0.25">
      <c r="A369" s="3">
        <v>101</v>
      </c>
      <c r="B369" s="3">
        <v>20</v>
      </c>
      <c r="C369" s="3">
        <v>2.7134999999999998</v>
      </c>
      <c r="D369" s="3">
        <f t="shared" si="45"/>
        <v>7.1088606313048929E-5</v>
      </c>
      <c r="E369" s="3">
        <f t="shared" si="40"/>
        <v>274616.13326036395</v>
      </c>
      <c r="F369" s="3">
        <f t="shared" si="41"/>
        <v>19.522078184557795</v>
      </c>
      <c r="G369" s="3">
        <f t="shared" si="42"/>
        <v>0.22840926167557277</v>
      </c>
      <c r="H369" s="3">
        <f t="shared" si="43"/>
        <v>2.0043213737826426</v>
      </c>
      <c r="I369" s="3">
        <f t="shared" si="44"/>
        <v>1.3010299956639813</v>
      </c>
      <c r="J369" s="3">
        <f t="shared" si="46"/>
        <v>1.0244810931973547</v>
      </c>
      <c r="K369" s="8">
        <f t="shared" si="47"/>
        <v>1.9411802958552888</v>
      </c>
    </row>
    <row r="370" spans="1:11" ht="15.75" x14ac:dyDescent="0.25">
      <c r="A370" s="3">
        <v>105</v>
      </c>
      <c r="B370" s="3">
        <v>20</v>
      </c>
      <c r="C370" s="3">
        <v>2.7134999999999998</v>
      </c>
      <c r="D370" s="3">
        <f t="shared" si="45"/>
        <v>7.1088606313048929E-5</v>
      </c>
      <c r="E370" s="3">
        <f t="shared" si="40"/>
        <v>305138.60962825507</v>
      </c>
      <c r="F370" s="3">
        <f t="shared" si="41"/>
        <v>21.691878490774148</v>
      </c>
      <c r="G370" s="3">
        <f t="shared" si="42"/>
        <v>2.8624528275442072</v>
      </c>
      <c r="H370" s="3">
        <f t="shared" si="43"/>
        <v>2.0211892990699383</v>
      </c>
      <c r="I370" s="3">
        <f t="shared" si="44"/>
        <v>1.3010299956639813</v>
      </c>
      <c r="J370" s="3">
        <f t="shared" si="46"/>
        <v>0.9220040582703003</v>
      </c>
      <c r="K370" s="8">
        <f t="shared" si="47"/>
        <v>1.7276751970629523</v>
      </c>
    </row>
    <row r="371" spans="1:11" ht="15.75" x14ac:dyDescent="0.25">
      <c r="A371" s="3">
        <v>103</v>
      </c>
      <c r="B371" s="3">
        <v>20</v>
      </c>
      <c r="C371" s="3">
        <v>2.7134999999999998</v>
      </c>
      <c r="D371" s="3">
        <f t="shared" si="45"/>
        <v>7.1088606313048929E-5</v>
      </c>
      <c r="E371" s="3">
        <f t="shared" si="40"/>
        <v>289623.50780557643</v>
      </c>
      <c r="F371" s="3">
        <f t="shared" si="41"/>
        <v>20.588931525394877</v>
      </c>
      <c r="G371" s="3">
        <f t="shared" si="42"/>
        <v>0.34684034160393618</v>
      </c>
      <c r="H371" s="3">
        <f t="shared" si="43"/>
        <v>2.012837224705172</v>
      </c>
      <c r="I371" s="3">
        <f t="shared" si="44"/>
        <v>1.3010299956639813</v>
      </c>
      <c r="J371" s="3">
        <f t="shared" si="46"/>
        <v>0.97139572179020195</v>
      </c>
      <c r="K371" s="8">
        <f t="shared" si="47"/>
        <v>1.8302833187063192</v>
      </c>
    </row>
    <row r="372" spans="1:11" ht="15.75" x14ac:dyDescent="0.25">
      <c r="A372" s="3">
        <v>101</v>
      </c>
      <c r="B372" s="14">
        <v>20</v>
      </c>
      <c r="C372" s="3">
        <v>2.7134999999999998</v>
      </c>
      <c r="D372" s="3">
        <f t="shared" si="45"/>
        <v>7.1088606313048929E-5</v>
      </c>
      <c r="E372" s="3">
        <f t="shared" si="40"/>
        <v>274616.13326036395</v>
      </c>
      <c r="F372" s="3">
        <f t="shared" si="41"/>
        <v>19.522078184557795</v>
      </c>
      <c r="G372" s="3">
        <f t="shared" si="42"/>
        <v>0.22840926167557277</v>
      </c>
      <c r="H372" s="3">
        <f t="shared" si="43"/>
        <v>2.0043213737826426</v>
      </c>
      <c r="I372" s="3">
        <f t="shared" si="44"/>
        <v>1.3010299956639813</v>
      </c>
      <c r="J372" s="3">
        <f t="shared" si="46"/>
        <v>1.0244810931973547</v>
      </c>
      <c r="K372" s="8">
        <f t="shared" si="47"/>
        <v>1.9411802958552888</v>
      </c>
    </row>
    <row r="373" spans="1:11" ht="15.75" x14ac:dyDescent="0.25">
      <c r="A373" s="3">
        <v>100</v>
      </c>
      <c r="B373" s="3">
        <v>20</v>
      </c>
      <c r="C373" s="3">
        <v>2.7134999999999998</v>
      </c>
      <c r="D373" s="3">
        <f t="shared" si="45"/>
        <v>7.1088606313048929E-5</v>
      </c>
      <c r="E373" s="3">
        <f t="shared" si="40"/>
        <v>267300.64086633141</v>
      </c>
      <c r="F373" s="3">
        <f t="shared" si="41"/>
        <v>19.00203002577231</v>
      </c>
      <c r="G373" s="3">
        <f t="shared" si="42"/>
        <v>0.99594406946001612</v>
      </c>
      <c r="H373" s="3">
        <f t="shared" si="43"/>
        <v>2</v>
      </c>
      <c r="I373" s="3">
        <f t="shared" si="44"/>
        <v>1.3010299956639813</v>
      </c>
      <c r="J373" s="3">
        <f t="shared" si="46"/>
        <v>1.0525191241606371</v>
      </c>
      <c r="K373" s="8">
        <f t="shared" si="47"/>
        <v>2</v>
      </c>
    </row>
    <row r="374" spans="1:11" ht="15.75" x14ac:dyDescent="0.25">
      <c r="A374" s="3">
        <v>98</v>
      </c>
      <c r="B374" s="3">
        <v>20</v>
      </c>
      <c r="C374" s="3">
        <v>2.7134999999999998</v>
      </c>
      <c r="D374" s="3">
        <f t="shared" si="45"/>
        <v>7.1088606313048929E-5</v>
      </c>
      <c r="E374" s="3">
        <f t="shared" si="40"/>
        <v>253041.61829543617</v>
      </c>
      <c r="F374" s="3">
        <f t="shared" si="41"/>
        <v>17.988375983821062</v>
      </c>
      <c r="G374" s="3">
        <f t="shared" si="42"/>
        <v>4.0466311824678822</v>
      </c>
      <c r="H374" s="3">
        <f t="shared" si="43"/>
        <v>1.9912260756924949</v>
      </c>
      <c r="I374" s="3">
        <f t="shared" si="44"/>
        <v>1.3010299956639813</v>
      </c>
      <c r="J374" s="3">
        <f t="shared" si="46"/>
        <v>1.1118291066402111</v>
      </c>
      <c r="K374" s="8">
        <f t="shared" si="47"/>
        <v>2.1249649380785218</v>
      </c>
    </row>
    <row r="375" spans="1:11" ht="15.75" x14ac:dyDescent="0.25">
      <c r="A375" s="3">
        <v>102</v>
      </c>
      <c r="B375" s="3">
        <v>20</v>
      </c>
      <c r="C375" s="3">
        <v>2.7134999999999998</v>
      </c>
      <c r="D375" s="3">
        <f t="shared" si="45"/>
        <v>7.1088606313048929E-5</v>
      </c>
      <c r="E375" s="3">
        <f t="shared" si="40"/>
        <v>282056.79457572935</v>
      </c>
      <c r="F375" s="3">
        <f t="shared" si="41"/>
        <v>20.051024427514538</v>
      </c>
      <c r="G375" s="3">
        <f t="shared" si="42"/>
        <v>2.6034922031862922E-3</v>
      </c>
      <c r="H375" s="3">
        <f t="shared" si="43"/>
        <v>2.0086001717619175</v>
      </c>
      <c r="I375" s="3">
        <f t="shared" si="44"/>
        <v>1.3010299956639813</v>
      </c>
      <c r="J375" s="3">
        <f t="shared" si="46"/>
        <v>0.9974552707918245</v>
      </c>
      <c r="K375" s="8">
        <f t="shared" si="47"/>
        <v>1.884644669094089</v>
      </c>
    </row>
    <row r="376" spans="1:11" ht="15.75" x14ac:dyDescent="0.25">
      <c r="A376" s="3">
        <v>98</v>
      </c>
      <c r="B376" s="3">
        <v>20</v>
      </c>
      <c r="C376" s="3">
        <v>2.7134999999999998</v>
      </c>
      <c r="D376" s="3">
        <f t="shared" si="45"/>
        <v>7.1088606313048929E-5</v>
      </c>
      <c r="E376" s="3">
        <f t="shared" si="40"/>
        <v>253041.61829543617</v>
      </c>
      <c r="F376" s="3">
        <f t="shared" si="41"/>
        <v>17.988375983821062</v>
      </c>
      <c r="G376" s="3">
        <f t="shared" si="42"/>
        <v>4.0466311824678822</v>
      </c>
      <c r="H376" s="3">
        <f t="shared" si="43"/>
        <v>1.9912260756924949</v>
      </c>
      <c r="I376" s="3">
        <f t="shared" si="44"/>
        <v>1.3010299956639813</v>
      </c>
      <c r="J376" s="3">
        <f t="shared" si="46"/>
        <v>1.1118291066402111</v>
      </c>
      <c r="K376" s="8">
        <f t="shared" si="47"/>
        <v>2.1249649380785218</v>
      </c>
    </row>
    <row r="377" spans="1:11" ht="15.75" x14ac:dyDescent="0.25">
      <c r="A377" s="3">
        <v>101</v>
      </c>
      <c r="B377" s="3">
        <v>20</v>
      </c>
      <c r="C377" s="3">
        <v>2.7134999999999998</v>
      </c>
      <c r="D377" s="3">
        <f t="shared" si="45"/>
        <v>7.1088606313048929E-5</v>
      </c>
      <c r="E377" s="3">
        <f t="shared" si="40"/>
        <v>274616.13326036395</v>
      </c>
      <c r="F377" s="3">
        <f t="shared" si="41"/>
        <v>19.522078184557795</v>
      </c>
      <c r="G377" s="3">
        <f t="shared" si="42"/>
        <v>0.22840926167557277</v>
      </c>
      <c r="H377" s="3">
        <f t="shared" si="43"/>
        <v>2.0043213737826426</v>
      </c>
      <c r="I377" s="3">
        <f t="shared" si="44"/>
        <v>1.3010299956639813</v>
      </c>
      <c r="J377" s="3">
        <f t="shared" si="46"/>
        <v>1.0244810931973547</v>
      </c>
      <c r="K377" s="8">
        <f t="shared" si="47"/>
        <v>1.9411802958552888</v>
      </c>
    </row>
    <row r="378" spans="1:11" ht="15.75" x14ac:dyDescent="0.25">
      <c r="A378" s="3">
        <v>104</v>
      </c>
      <c r="B378" s="3">
        <v>20</v>
      </c>
      <c r="C378" s="3">
        <v>2.7134999999999998</v>
      </c>
      <c r="D378" s="3">
        <f t="shared" si="45"/>
        <v>7.1088606313048929E-5</v>
      </c>
      <c r="E378" s="3">
        <f t="shared" si="40"/>
        <v>297317.15346626262</v>
      </c>
      <c r="F378" s="3">
        <f t="shared" si="41"/>
        <v>21.135862072879494</v>
      </c>
      <c r="G378" s="3">
        <f t="shared" si="42"/>
        <v>1.2901826486061008</v>
      </c>
      <c r="H378" s="3">
        <f t="shared" si="43"/>
        <v>2.0170333392987803</v>
      </c>
      <c r="I378" s="3">
        <f t="shared" si="44"/>
        <v>1.3010299956639813</v>
      </c>
      <c r="J378" s="3">
        <f t="shared" si="46"/>
        <v>0.94625901375761834</v>
      </c>
      <c r="K378" s="8">
        <f t="shared" si="47"/>
        <v>1.7779927173418297</v>
      </c>
    </row>
    <row r="379" spans="1:11" ht="15.75" x14ac:dyDescent="0.25">
      <c r="A379" s="3">
        <v>100</v>
      </c>
      <c r="B379" s="3">
        <v>20</v>
      </c>
      <c r="C379" s="3">
        <v>2.7134999999999998</v>
      </c>
      <c r="D379" s="3">
        <f t="shared" si="45"/>
        <v>7.1088606313048929E-5</v>
      </c>
      <c r="E379" s="3">
        <f t="shared" si="40"/>
        <v>267300.64086633141</v>
      </c>
      <c r="F379" s="3">
        <f t="shared" si="41"/>
        <v>19.00203002577231</v>
      </c>
      <c r="G379" s="3">
        <f t="shared" si="42"/>
        <v>0.99594406946001612</v>
      </c>
      <c r="H379" s="3">
        <f t="shared" si="43"/>
        <v>2</v>
      </c>
      <c r="I379" s="3">
        <f t="shared" si="44"/>
        <v>1.3010299956639813</v>
      </c>
      <c r="J379" s="3">
        <f t="shared" si="46"/>
        <v>1.0525191241606371</v>
      </c>
      <c r="K379" s="8">
        <f t="shared" si="47"/>
        <v>2</v>
      </c>
    </row>
    <row r="380" spans="1:11" ht="15.75" x14ac:dyDescent="0.25">
      <c r="A380" s="3">
        <v>102</v>
      </c>
      <c r="B380" s="3">
        <v>20</v>
      </c>
      <c r="C380" s="3">
        <v>2.7134999999999998</v>
      </c>
      <c r="D380" s="3">
        <f t="shared" si="45"/>
        <v>7.1088606313048929E-5</v>
      </c>
      <c r="E380" s="3">
        <f t="shared" si="40"/>
        <v>282056.79457572935</v>
      </c>
      <c r="F380" s="3">
        <f t="shared" si="41"/>
        <v>20.051024427514538</v>
      </c>
      <c r="G380" s="3">
        <f t="shared" si="42"/>
        <v>2.6034922031862922E-3</v>
      </c>
      <c r="H380" s="3">
        <f t="shared" si="43"/>
        <v>2.0086001717619175</v>
      </c>
      <c r="I380" s="3">
        <f t="shared" si="44"/>
        <v>1.3010299956639813</v>
      </c>
      <c r="J380" s="3">
        <f t="shared" si="46"/>
        <v>0.9974552707918245</v>
      </c>
      <c r="K380" s="8">
        <f t="shared" si="47"/>
        <v>1.884644669094089</v>
      </c>
    </row>
    <row r="381" spans="1:11" ht="15.75" x14ac:dyDescent="0.25">
      <c r="A381" s="3">
        <v>103</v>
      </c>
      <c r="B381" s="3">
        <v>20</v>
      </c>
      <c r="C381" s="3">
        <v>2.7134999999999998</v>
      </c>
      <c r="D381" s="3">
        <f t="shared" si="45"/>
        <v>7.1088606313048929E-5</v>
      </c>
      <c r="E381" s="3">
        <f t="shared" si="40"/>
        <v>289623.50780557643</v>
      </c>
      <c r="F381" s="3">
        <f t="shared" si="41"/>
        <v>20.588931525394877</v>
      </c>
      <c r="G381" s="3">
        <f t="shared" si="42"/>
        <v>0.34684034160393618</v>
      </c>
      <c r="H381" s="3">
        <f t="shared" si="43"/>
        <v>2.012837224705172</v>
      </c>
      <c r="I381" s="3">
        <f t="shared" si="44"/>
        <v>1.3010299956639813</v>
      </c>
      <c r="J381" s="3">
        <f t="shared" si="46"/>
        <v>0.97139572179020195</v>
      </c>
      <c r="K381" s="8">
        <f t="shared" si="47"/>
        <v>1.8302833187063192</v>
      </c>
    </row>
    <row r="382" spans="1:11" ht="15.75" x14ac:dyDescent="0.25">
      <c r="A382" s="3">
        <v>102</v>
      </c>
      <c r="B382" s="3">
        <v>20</v>
      </c>
      <c r="C382" s="3">
        <v>2.7134999999999998</v>
      </c>
      <c r="D382" s="3">
        <f t="shared" si="45"/>
        <v>7.1088606313048929E-5</v>
      </c>
      <c r="E382" s="3">
        <f t="shared" si="40"/>
        <v>282056.79457572935</v>
      </c>
      <c r="F382" s="3">
        <f t="shared" si="41"/>
        <v>20.051024427514538</v>
      </c>
      <c r="G382" s="3">
        <f t="shared" si="42"/>
        <v>2.6034922031862922E-3</v>
      </c>
      <c r="H382" s="3">
        <f t="shared" si="43"/>
        <v>2.0086001717619175</v>
      </c>
      <c r="I382" s="3">
        <f t="shared" si="44"/>
        <v>1.3010299956639813</v>
      </c>
      <c r="J382" s="3">
        <f t="shared" si="46"/>
        <v>0.9974552707918245</v>
      </c>
      <c r="K382" s="8">
        <f t="shared" si="47"/>
        <v>1.884644669094089</v>
      </c>
    </row>
    <row r="383" spans="1:11" ht="15.75" x14ac:dyDescent="0.25">
      <c r="A383" s="3">
        <v>102</v>
      </c>
      <c r="B383" s="3">
        <v>20</v>
      </c>
      <c r="C383" s="3">
        <v>2.7134999999999998</v>
      </c>
      <c r="D383" s="3">
        <f t="shared" si="45"/>
        <v>7.1088606313048929E-5</v>
      </c>
      <c r="E383" s="3">
        <f t="shared" si="40"/>
        <v>282056.79457572935</v>
      </c>
      <c r="F383" s="3">
        <f t="shared" si="41"/>
        <v>20.051024427514538</v>
      </c>
      <c r="G383" s="3">
        <f t="shared" si="42"/>
        <v>2.6034922031862922E-3</v>
      </c>
      <c r="H383" s="3">
        <f t="shared" si="43"/>
        <v>2.0086001717619175</v>
      </c>
      <c r="I383" s="3">
        <f t="shared" si="44"/>
        <v>1.3010299956639813</v>
      </c>
      <c r="J383" s="3">
        <f t="shared" si="46"/>
        <v>0.9974552707918245</v>
      </c>
      <c r="K383" s="8">
        <f t="shared" si="47"/>
        <v>1.884644669094089</v>
      </c>
    </row>
    <row r="384" spans="1:11" ht="15.75" x14ac:dyDescent="0.25">
      <c r="A384" s="3">
        <v>102</v>
      </c>
      <c r="B384" s="3">
        <v>20</v>
      </c>
      <c r="C384" s="3">
        <v>2.7134999999999998</v>
      </c>
      <c r="D384" s="3">
        <f t="shared" si="45"/>
        <v>7.1088606313048929E-5</v>
      </c>
      <c r="E384" s="3">
        <f t="shared" si="40"/>
        <v>282056.79457572935</v>
      </c>
      <c r="F384" s="3">
        <f t="shared" si="41"/>
        <v>20.051024427514538</v>
      </c>
      <c r="G384" s="3">
        <f t="shared" si="42"/>
        <v>2.6034922031862922E-3</v>
      </c>
      <c r="H384" s="3">
        <f t="shared" si="43"/>
        <v>2.0086001717619175</v>
      </c>
      <c r="I384" s="3">
        <f t="shared" si="44"/>
        <v>1.3010299956639813</v>
      </c>
      <c r="J384" s="3">
        <f t="shared" si="46"/>
        <v>0.9974552707918245</v>
      </c>
      <c r="K384" s="8">
        <f t="shared" si="47"/>
        <v>1.884644669094089</v>
      </c>
    </row>
    <row r="385" spans="1:11" ht="15.75" x14ac:dyDescent="0.25">
      <c r="A385" s="3">
        <v>101</v>
      </c>
      <c r="B385" s="3">
        <v>20</v>
      </c>
      <c r="C385" s="3">
        <v>2.7134999999999998</v>
      </c>
      <c r="D385" s="3">
        <f t="shared" si="45"/>
        <v>7.1088606313048929E-5</v>
      </c>
      <c r="E385" s="3">
        <f t="shared" si="40"/>
        <v>274616.13326036395</v>
      </c>
      <c r="F385" s="3">
        <f t="shared" si="41"/>
        <v>19.522078184557795</v>
      </c>
      <c r="G385" s="3">
        <f t="shared" si="42"/>
        <v>0.22840926167557277</v>
      </c>
      <c r="H385" s="3">
        <f t="shared" si="43"/>
        <v>2.0043213737826426</v>
      </c>
      <c r="I385" s="3">
        <f t="shared" si="44"/>
        <v>1.3010299956639813</v>
      </c>
      <c r="J385" s="3">
        <f t="shared" si="46"/>
        <v>1.0244810931973547</v>
      </c>
      <c r="K385" s="8">
        <f t="shared" si="47"/>
        <v>1.9411802958552888</v>
      </c>
    </row>
    <row r="386" spans="1:11" ht="15.75" x14ac:dyDescent="0.25">
      <c r="A386" s="3">
        <v>100</v>
      </c>
      <c r="B386" s="3">
        <v>20</v>
      </c>
      <c r="C386" s="3">
        <v>2.7134999999999998</v>
      </c>
      <c r="D386" s="3">
        <f t="shared" si="45"/>
        <v>7.1088606313048929E-5</v>
      </c>
      <c r="E386" s="3">
        <f t="shared" ref="E386:E449" si="48">A386^C386</f>
        <v>267300.64086633141</v>
      </c>
      <c r="F386" s="3">
        <f t="shared" ref="F386:F449" si="49">D386*E386</f>
        <v>19.00203002577231</v>
      </c>
      <c r="G386" s="3">
        <f t="shared" ref="G386:G449" si="50">(B386-F386)^2</f>
        <v>0.99594406946001612</v>
      </c>
      <c r="H386" s="3">
        <f t="shared" ref="H386:H449" si="51">LOG(A386)</f>
        <v>2</v>
      </c>
      <c r="I386" s="3">
        <f t="shared" ref="I386:I449" si="52">LOG(B386)</f>
        <v>1.3010299956639813</v>
      </c>
      <c r="J386" s="3">
        <f t="shared" si="46"/>
        <v>1.0525191241606371</v>
      </c>
      <c r="K386" s="8">
        <f t="shared" si="47"/>
        <v>2</v>
      </c>
    </row>
    <row r="387" spans="1:11" ht="15.75" x14ac:dyDescent="0.25">
      <c r="A387" s="3">
        <v>102</v>
      </c>
      <c r="B387" s="3">
        <v>20</v>
      </c>
      <c r="C387" s="3">
        <v>2.7134999999999998</v>
      </c>
      <c r="D387" s="3">
        <f t="shared" ref="D387:D450" si="53">10^(-4.1482)</f>
        <v>7.1088606313048929E-5</v>
      </c>
      <c r="E387" s="3">
        <f t="shared" si="48"/>
        <v>282056.79457572935</v>
      </c>
      <c r="F387" s="3">
        <f t="shared" si="49"/>
        <v>20.051024427514538</v>
      </c>
      <c r="G387" s="3">
        <f t="shared" si="50"/>
        <v>2.6034922031862922E-3</v>
      </c>
      <c r="H387" s="3">
        <f t="shared" si="51"/>
        <v>2.0086001717619175</v>
      </c>
      <c r="I387" s="3">
        <f t="shared" si="52"/>
        <v>1.3010299956639813</v>
      </c>
      <c r="J387" s="3">
        <f t="shared" ref="J387:J450" si="54">B387/F387</f>
        <v>0.9974552707918245</v>
      </c>
      <c r="K387" s="8">
        <f t="shared" ref="K387:K450" si="55">100*B387*1000/(A387^3)</f>
        <v>1.884644669094089</v>
      </c>
    </row>
    <row r="388" spans="1:11" ht="15.75" x14ac:dyDescent="0.25">
      <c r="A388" s="3">
        <v>103</v>
      </c>
      <c r="B388" s="3">
        <v>20</v>
      </c>
      <c r="C388" s="3">
        <v>2.7134999999999998</v>
      </c>
      <c r="D388" s="3">
        <f t="shared" si="53"/>
        <v>7.1088606313048929E-5</v>
      </c>
      <c r="E388" s="3">
        <f t="shared" si="48"/>
        <v>289623.50780557643</v>
      </c>
      <c r="F388" s="3">
        <f t="shared" si="49"/>
        <v>20.588931525394877</v>
      </c>
      <c r="G388" s="3">
        <f t="shared" si="50"/>
        <v>0.34684034160393618</v>
      </c>
      <c r="H388" s="3">
        <f t="shared" si="51"/>
        <v>2.012837224705172</v>
      </c>
      <c r="I388" s="3">
        <f t="shared" si="52"/>
        <v>1.3010299956639813</v>
      </c>
      <c r="J388" s="3">
        <f t="shared" si="54"/>
        <v>0.97139572179020195</v>
      </c>
      <c r="K388" s="8">
        <f t="shared" si="55"/>
        <v>1.8302833187063192</v>
      </c>
    </row>
    <row r="389" spans="1:11" ht="15.75" x14ac:dyDescent="0.25">
      <c r="A389" s="3">
        <v>100</v>
      </c>
      <c r="B389" s="3">
        <v>20</v>
      </c>
      <c r="C389" s="3">
        <v>2.7134999999999998</v>
      </c>
      <c r="D389" s="3">
        <f t="shared" si="53"/>
        <v>7.1088606313048929E-5</v>
      </c>
      <c r="E389" s="3">
        <f t="shared" si="48"/>
        <v>267300.64086633141</v>
      </c>
      <c r="F389" s="3">
        <f t="shared" si="49"/>
        <v>19.00203002577231</v>
      </c>
      <c r="G389" s="3">
        <f t="shared" si="50"/>
        <v>0.99594406946001612</v>
      </c>
      <c r="H389" s="3">
        <f t="shared" si="51"/>
        <v>2</v>
      </c>
      <c r="I389" s="3">
        <f t="shared" si="52"/>
        <v>1.3010299956639813</v>
      </c>
      <c r="J389" s="3">
        <f t="shared" si="54"/>
        <v>1.0525191241606371</v>
      </c>
      <c r="K389" s="8">
        <f t="shared" si="55"/>
        <v>2</v>
      </c>
    </row>
    <row r="390" spans="1:11" ht="15.75" x14ac:dyDescent="0.25">
      <c r="A390" s="3">
        <v>99</v>
      </c>
      <c r="B390" s="3">
        <v>20</v>
      </c>
      <c r="C390" s="3">
        <v>2.7134999999999998</v>
      </c>
      <c r="D390" s="3">
        <f t="shared" si="53"/>
        <v>7.1088606313048929E-5</v>
      </c>
      <c r="E390" s="3">
        <f t="shared" si="48"/>
        <v>260109.43189209944</v>
      </c>
      <c r="F390" s="3">
        <f t="shared" si="49"/>
        <v>18.490817002088271</v>
      </c>
      <c r="G390" s="3">
        <f t="shared" si="50"/>
        <v>2.2776333211858346</v>
      </c>
      <c r="H390" s="3">
        <f t="shared" si="51"/>
        <v>1.9956351945975499</v>
      </c>
      <c r="I390" s="3">
        <f t="shared" si="52"/>
        <v>1.3010299956639813</v>
      </c>
      <c r="J390" s="3">
        <f t="shared" si="54"/>
        <v>1.0816179727343194</v>
      </c>
      <c r="K390" s="8">
        <f t="shared" si="55"/>
        <v>2.0612203042567292</v>
      </c>
    </row>
    <row r="391" spans="1:11" ht="15.75" x14ac:dyDescent="0.25">
      <c r="A391" s="3">
        <v>100</v>
      </c>
      <c r="B391" s="3">
        <v>20</v>
      </c>
      <c r="C391" s="3">
        <v>2.7134999999999998</v>
      </c>
      <c r="D391" s="3">
        <f t="shared" si="53"/>
        <v>7.1088606313048929E-5</v>
      </c>
      <c r="E391" s="3">
        <f t="shared" si="48"/>
        <v>267300.64086633141</v>
      </c>
      <c r="F391" s="3">
        <f t="shared" si="49"/>
        <v>19.00203002577231</v>
      </c>
      <c r="G391" s="3">
        <f t="shared" si="50"/>
        <v>0.99594406946001612</v>
      </c>
      <c r="H391" s="3">
        <f t="shared" si="51"/>
        <v>2</v>
      </c>
      <c r="I391" s="3">
        <f t="shared" si="52"/>
        <v>1.3010299956639813</v>
      </c>
      <c r="J391" s="3">
        <f t="shared" si="54"/>
        <v>1.0525191241606371</v>
      </c>
      <c r="K391" s="8">
        <f t="shared" si="55"/>
        <v>2</v>
      </c>
    </row>
    <row r="392" spans="1:11" ht="15.75" x14ac:dyDescent="0.25">
      <c r="A392" s="3">
        <v>99</v>
      </c>
      <c r="B392" s="3">
        <v>20</v>
      </c>
      <c r="C392" s="3">
        <v>2.7134999999999998</v>
      </c>
      <c r="D392" s="3">
        <f t="shared" si="53"/>
        <v>7.1088606313048929E-5</v>
      </c>
      <c r="E392" s="3">
        <f t="shared" si="48"/>
        <v>260109.43189209944</v>
      </c>
      <c r="F392" s="3">
        <f t="shared" si="49"/>
        <v>18.490817002088271</v>
      </c>
      <c r="G392" s="3">
        <f t="shared" si="50"/>
        <v>2.2776333211858346</v>
      </c>
      <c r="H392" s="3">
        <f t="shared" si="51"/>
        <v>1.9956351945975499</v>
      </c>
      <c r="I392" s="3">
        <f t="shared" si="52"/>
        <v>1.3010299956639813</v>
      </c>
      <c r="J392" s="3">
        <f t="shared" si="54"/>
        <v>1.0816179727343194</v>
      </c>
      <c r="K392" s="8">
        <f t="shared" si="55"/>
        <v>2.0612203042567292</v>
      </c>
    </row>
    <row r="393" spans="1:11" ht="15.75" x14ac:dyDescent="0.25">
      <c r="A393" s="3">
        <v>100</v>
      </c>
      <c r="B393" s="3">
        <v>20</v>
      </c>
      <c r="C393" s="3">
        <v>2.7134999999999998</v>
      </c>
      <c r="D393" s="3">
        <f t="shared" si="53"/>
        <v>7.1088606313048929E-5</v>
      </c>
      <c r="E393" s="3">
        <f t="shared" si="48"/>
        <v>267300.64086633141</v>
      </c>
      <c r="F393" s="3">
        <f t="shared" si="49"/>
        <v>19.00203002577231</v>
      </c>
      <c r="G393" s="3">
        <f t="shared" si="50"/>
        <v>0.99594406946001612</v>
      </c>
      <c r="H393" s="3">
        <f t="shared" si="51"/>
        <v>2</v>
      </c>
      <c r="I393" s="3">
        <f t="shared" si="52"/>
        <v>1.3010299956639813</v>
      </c>
      <c r="J393" s="3">
        <f t="shared" si="54"/>
        <v>1.0525191241606371</v>
      </c>
      <c r="K393" s="8">
        <f t="shared" si="55"/>
        <v>2</v>
      </c>
    </row>
    <row r="394" spans="1:11" ht="15.75" x14ac:dyDescent="0.25">
      <c r="A394" s="3">
        <v>100</v>
      </c>
      <c r="B394" s="3">
        <v>20</v>
      </c>
      <c r="C394" s="3">
        <v>2.7134999999999998</v>
      </c>
      <c r="D394" s="3">
        <f t="shared" si="53"/>
        <v>7.1088606313048929E-5</v>
      </c>
      <c r="E394" s="3">
        <f t="shared" si="48"/>
        <v>267300.64086633141</v>
      </c>
      <c r="F394" s="3">
        <f t="shared" si="49"/>
        <v>19.00203002577231</v>
      </c>
      <c r="G394" s="3">
        <f t="shared" si="50"/>
        <v>0.99594406946001612</v>
      </c>
      <c r="H394" s="3">
        <f t="shared" si="51"/>
        <v>2</v>
      </c>
      <c r="I394" s="3">
        <f t="shared" si="52"/>
        <v>1.3010299956639813</v>
      </c>
      <c r="J394" s="3">
        <f t="shared" si="54"/>
        <v>1.0525191241606371</v>
      </c>
      <c r="K394" s="8">
        <f t="shared" si="55"/>
        <v>2</v>
      </c>
    </row>
    <row r="395" spans="1:11" ht="15.75" x14ac:dyDescent="0.25">
      <c r="A395" s="3">
        <v>100</v>
      </c>
      <c r="B395" s="3">
        <v>20</v>
      </c>
      <c r="C395" s="3">
        <v>2.7134999999999998</v>
      </c>
      <c r="D395" s="3">
        <f t="shared" si="53"/>
        <v>7.1088606313048929E-5</v>
      </c>
      <c r="E395" s="3">
        <f t="shared" si="48"/>
        <v>267300.64086633141</v>
      </c>
      <c r="F395" s="3">
        <f t="shared" si="49"/>
        <v>19.00203002577231</v>
      </c>
      <c r="G395" s="3">
        <f t="shared" si="50"/>
        <v>0.99594406946001612</v>
      </c>
      <c r="H395" s="3">
        <f t="shared" si="51"/>
        <v>2</v>
      </c>
      <c r="I395" s="3">
        <f t="shared" si="52"/>
        <v>1.3010299956639813</v>
      </c>
      <c r="J395" s="3">
        <f t="shared" si="54"/>
        <v>1.0525191241606371</v>
      </c>
      <c r="K395" s="8">
        <f t="shared" si="55"/>
        <v>2</v>
      </c>
    </row>
    <row r="396" spans="1:11" ht="15.75" x14ac:dyDescent="0.25">
      <c r="A396" s="3">
        <v>101</v>
      </c>
      <c r="B396" s="3">
        <v>20</v>
      </c>
      <c r="C396" s="3">
        <v>2.7134999999999998</v>
      </c>
      <c r="D396" s="3">
        <f t="shared" si="53"/>
        <v>7.1088606313048929E-5</v>
      </c>
      <c r="E396" s="3">
        <f t="shared" si="48"/>
        <v>274616.13326036395</v>
      </c>
      <c r="F396" s="3">
        <f t="shared" si="49"/>
        <v>19.522078184557795</v>
      </c>
      <c r="G396" s="3">
        <f t="shared" si="50"/>
        <v>0.22840926167557277</v>
      </c>
      <c r="H396" s="3">
        <f t="shared" si="51"/>
        <v>2.0043213737826426</v>
      </c>
      <c r="I396" s="3">
        <f t="shared" si="52"/>
        <v>1.3010299956639813</v>
      </c>
      <c r="J396" s="3">
        <f t="shared" si="54"/>
        <v>1.0244810931973547</v>
      </c>
      <c r="K396" s="8">
        <f t="shared" si="55"/>
        <v>1.9411802958552888</v>
      </c>
    </row>
    <row r="397" spans="1:11" ht="15.75" x14ac:dyDescent="0.25">
      <c r="A397" s="3">
        <v>100</v>
      </c>
      <c r="B397" s="3">
        <v>20</v>
      </c>
      <c r="C397" s="3">
        <v>2.7134999999999998</v>
      </c>
      <c r="D397" s="3">
        <f t="shared" si="53"/>
        <v>7.1088606313048929E-5</v>
      </c>
      <c r="E397" s="3">
        <f t="shared" si="48"/>
        <v>267300.64086633141</v>
      </c>
      <c r="F397" s="3">
        <f t="shared" si="49"/>
        <v>19.00203002577231</v>
      </c>
      <c r="G397" s="3">
        <f t="shared" si="50"/>
        <v>0.99594406946001612</v>
      </c>
      <c r="H397" s="3">
        <f t="shared" si="51"/>
        <v>2</v>
      </c>
      <c r="I397" s="3">
        <f t="shared" si="52"/>
        <v>1.3010299956639813</v>
      </c>
      <c r="J397" s="3">
        <f t="shared" si="54"/>
        <v>1.0525191241606371</v>
      </c>
      <c r="K397" s="8">
        <f t="shared" si="55"/>
        <v>2</v>
      </c>
    </row>
    <row r="398" spans="1:11" ht="15.75" x14ac:dyDescent="0.25">
      <c r="A398" s="3">
        <v>100</v>
      </c>
      <c r="B398" s="3">
        <v>20</v>
      </c>
      <c r="C398" s="3">
        <v>2.7134999999999998</v>
      </c>
      <c r="D398" s="3">
        <f t="shared" si="53"/>
        <v>7.1088606313048929E-5</v>
      </c>
      <c r="E398" s="3">
        <f t="shared" si="48"/>
        <v>267300.64086633141</v>
      </c>
      <c r="F398" s="3">
        <f t="shared" si="49"/>
        <v>19.00203002577231</v>
      </c>
      <c r="G398" s="3">
        <f t="shared" si="50"/>
        <v>0.99594406946001612</v>
      </c>
      <c r="H398" s="3">
        <f t="shared" si="51"/>
        <v>2</v>
      </c>
      <c r="I398" s="3">
        <f t="shared" si="52"/>
        <v>1.3010299956639813</v>
      </c>
      <c r="J398" s="3">
        <f t="shared" si="54"/>
        <v>1.0525191241606371</v>
      </c>
      <c r="K398" s="8">
        <f t="shared" si="55"/>
        <v>2</v>
      </c>
    </row>
    <row r="399" spans="1:11" ht="15.75" x14ac:dyDescent="0.25">
      <c r="A399" s="3">
        <v>100</v>
      </c>
      <c r="B399" s="3">
        <v>20</v>
      </c>
      <c r="C399" s="3">
        <v>2.7134999999999998</v>
      </c>
      <c r="D399" s="3">
        <f t="shared" si="53"/>
        <v>7.1088606313048929E-5</v>
      </c>
      <c r="E399" s="3">
        <f t="shared" si="48"/>
        <v>267300.64086633141</v>
      </c>
      <c r="F399" s="3">
        <f t="shared" si="49"/>
        <v>19.00203002577231</v>
      </c>
      <c r="G399" s="3">
        <f t="shared" si="50"/>
        <v>0.99594406946001612</v>
      </c>
      <c r="H399" s="3">
        <f t="shared" si="51"/>
        <v>2</v>
      </c>
      <c r="I399" s="3">
        <f t="shared" si="52"/>
        <v>1.3010299956639813</v>
      </c>
      <c r="J399" s="3">
        <f t="shared" si="54"/>
        <v>1.0525191241606371</v>
      </c>
      <c r="K399" s="8">
        <f t="shared" si="55"/>
        <v>2</v>
      </c>
    </row>
    <row r="400" spans="1:11" ht="15.75" x14ac:dyDescent="0.25">
      <c r="A400" s="3">
        <v>101</v>
      </c>
      <c r="B400" s="3">
        <v>20</v>
      </c>
      <c r="C400" s="3">
        <v>2.7134999999999998</v>
      </c>
      <c r="D400" s="3">
        <f t="shared" si="53"/>
        <v>7.1088606313048929E-5</v>
      </c>
      <c r="E400" s="3">
        <f t="shared" si="48"/>
        <v>274616.13326036395</v>
      </c>
      <c r="F400" s="3">
        <f t="shared" si="49"/>
        <v>19.522078184557795</v>
      </c>
      <c r="G400" s="3">
        <f t="shared" si="50"/>
        <v>0.22840926167557277</v>
      </c>
      <c r="H400" s="3">
        <f t="shared" si="51"/>
        <v>2.0043213737826426</v>
      </c>
      <c r="I400" s="3">
        <f t="shared" si="52"/>
        <v>1.3010299956639813</v>
      </c>
      <c r="J400" s="3">
        <f t="shared" si="54"/>
        <v>1.0244810931973547</v>
      </c>
      <c r="K400" s="8">
        <f t="shared" si="55"/>
        <v>1.9411802958552888</v>
      </c>
    </row>
    <row r="401" spans="1:11" ht="15.75" x14ac:dyDescent="0.25">
      <c r="A401" s="3">
        <v>100</v>
      </c>
      <c r="B401" s="3">
        <v>20</v>
      </c>
      <c r="C401" s="3">
        <v>2.7134999999999998</v>
      </c>
      <c r="D401" s="3">
        <f t="shared" si="53"/>
        <v>7.1088606313048929E-5</v>
      </c>
      <c r="E401" s="3">
        <f t="shared" si="48"/>
        <v>267300.64086633141</v>
      </c>
      <c r="F401" s="3">
        <f t="shared" si="49"/>
        <v>19.00203002577231</v>
      </c>
      <c r="G401" s="3">
        <f t="shared" si="50"/>
        <v>0.99594406946001612</v>
      </c>
      <c r="H401" s="3">
        <f t="shared" si="51"/>
        <v>2</v>
      </c>
      <c r="I401" s="3">
        <f t="shared" si="52"/>
        <v>1.3010299956639813</v>
      </c>
      <c r="J401" s="3">
        <f t="shared" si="54"/>
        <v>1.0525191241606371</v>
      </c>
      <c r="K401" s="8">
        <f t="shared" si="55"/>
        <v>2</v>
      </c>
    </row>
    <row r="402" spans="1:11" ht="15.75" x14ac:dyDescent="0.25">
      <c r="A402" s="3">
        <v>100</v>
      </c>
      <c r="B402" s="3">
        <v>20</v>
      </c>
      <c r="C402" s="3">
        <v>2.7134999999999998</v>
      </c>
      <c r="D402" s="3">
        <f t="shared" si="53"/>
        <v>7.1088606313048929E-5</v>
      </c>
      <c r="E402" s="3">
        <f t="shared" si="48"/>
        <v>267300.64086633141</v>
      </c>
      <c r="F402" s="3">
        <f t="shared" si="49"/>
        <v>19.00203002577231</v>
      </c>
      <c r="G402" s="3">
        <f t="shared" si="50"/>
        <v>0.99594406946001612</v>
      </c>
      <c r="H402" s="3">
        <f t="shared" si="51"/>
        <v>2</v>
      </c>
      <c r="I402" s="3">
        <f t="shared" si="52"/>
        <v>1.3010299956639813</v>
      </c>
      <c r="J402" s="3">
        <f t="shared" si="54"/>
        <v>1.0525191241606371</v>
      </c>
      <c r="K402" s="8">
        <f t="shared" si="55"/>
        <v>2</v>
      </c>
    </row>
    <row r="403" spans="1:11" ht="15.75" x14ac:dyDescent="0.25">
      <c r="A403" s="3">
        <v>101</v>
      </c>
      <c r="B403" s="3">
        <v>20</v>
      </c>
      <c r="C403" s="3">
        <v>2.7134999999999998</v>
      </c>
      <c r="D403" s="3">
        <f t="shared" si="53"/>
        <v>7.1088606313048929E-5</v>
      </c>
      <c r="E403" s="3">
        <f t="shared" si="48"/>
        <v>274616.13326036395</v>
      </c>
      <c r="F403" s="3">
        <f t="shared" si="49"/>
        <v>19.522078184557795</v>
      </c>
      <c r="G403" s="3">
        <f t="shared" si="50"/>
        <v>0.22840926167557277</v>
      </c>
      <c r="H403" s="3">
        <f t="shared" si="51"/>
        <v>2.0043213737826426</v>
      </c>
      <c r="I403" s="3">
        <f t="shared" si="52"/>
        <v>1.3010299956639813</v>
      </c>
      <c r="J403" s="3">
        <f t="shared" si="54"/>
        <v>1.0244810931973547</v>
      </c>
      <c r="K403" s="8">
        <f t="shared" si="55"/>
        <v>1.9411802958552888</v>
      </c>
    </row>
    <row r="404" spans="1:11" ht="15.75" x14ac:dyDescent="0.25">
      <c r="A404" s="3">
        <v>100</v>
      </c>
      <c r="B404" s="3">
        <v>20</v>
      </c>
      <c r="C404" s="3">
        <v>2.7134999999999998</v>
      </c>
      <c r="D404" s="3">
        <f t="shared" si="53"/>
        <v>7.1088606313048929E-5</v>
      </c>
      <c r="E404" s="3">
        <f t="shared" si="48"/>
        <v>267300.64086633141</v>
      </c>
      <c r="F404" s="3">
        <f t="shared" si="49"/>
        <v>19.00203002577231</v>
      </c>
      <c r="G404" s="3">
        <f t="shared" si="50"/>
        <v>0.99594406946001612</v>
      </c>
      <c r="H404" s="3">
        <f t="shared" si="51"/>
        <v>2</v>
      </c>
      <c r="I404" s="3">
        <f t="shared" si="52"/>
        <v>1.3010299956639813</v>
      </c>
      <c r="J404" s="3">
        <f t="shared" si="54"/>
        <v>1.0525191241606371</v>
      </c>
      <c r="K404" s="8">
        <f t="shared" si="55"/>
        <v>2</v>
      </c>
    </row>
    <row r="405" spans="1:11" ht="15.75" x14ac:dyDescent="0.25">
      <c r="A405" s="3">
        <v>101</v>
      </c>
      <c r="B405" s="3">
        <v>20</v>
      </c>
      <c r="C405" s="3">
        <v>2.7134999999999998</v>
      </c>
      <c r="D405" s="3">
        <f t="shared" si="53"/>
        <v>7.1088606313048929E-5</v>
      </c>
      <c r="E405" s="3">
        <f t="shared" si="48"/>
        <v>274616.13326036395</v>
      </c>
      <c r="F405" s="3">
        <f t="shared" si="49"/>
        <v>19.522078184557795</v>
      </c>
      <c r="G405" s="3">
        <f t="shared" si="50"/>
        <v>0.22840926167557277</v>
      </c>
      <c r="H405" s="3">
        <f t="shared" si="51"/>
        <v>2.0043213737826426</v>
      </c>
      <c r="I405" s="3">
        <f t="shared" si="52"/>
        <v>1.3010299956639813</v>
      </c>
      <c r="J405" s="3">
        <f t="shared" si="54"/>
        <v>1.0244810931973547</v>
      </c>
      <c r="K405" s="8">
        <f t="shared" si="55"/>
        <v>1.9411802958552888</v>
      </c>
    </row>
    <row r="406" spans="1:11" ht="15.75" x14ac:dyDescent="0.25">
      <c r="A406" s="3">
        <v>100</v>
      </c>
      <c r="B406" s="14">
        <v>20</v>
      </c>
      <c r="C406" s="3">
        <v>2.7134999999999998</v>
      </c>
      <c r="D406" s="3">
        <f t="shared" si="53"/>
        <v>7.1088606313048929E-5</v>
      </c>
      <c r="E406" s="3">
        <f t="shared" si="48"/>
        <v>267300.64086633141</v>
      </c>
      <c r="F406" s="3">
        <f t="shared" si="49"/>
        <v>19.00203002577231</v>
      </c>
      <c r="G406" s="3">
        <f t="shared" si="50"/>
        <v>0.99594406946001612</v>
      </c>
      <c r="H406" s="3">
        <f t="shared" si="51"/>
        <v>2</v>
      </c>
      <c r="I406" s="3">
        <f t="shared" si="52"/>
        <v>1.3010299956639813</v>
      </c>
      <c r="J406" s="3">
        <f t="shared" si="54"/>
        <v>1.0525191241606371</v>
      </c>
      <c r="K406" s="8">
        <f t="shared" si="55"/>
        <v>2</v>
      </c>
    </row>
    <row r="407" spans="1:11" ht="15.75" x14ac:dyDescent="0.25">
      <c r="A407" s="3">
        <v>100</v>
      </c>
      <c r="B407" s="3">
        <v>20</v>
      </c>
      <c r="C407" s="3">
        <v>2.7134999999999998</v>
      </c>
      <c r="D407" s="3">
        <f t="shared" si="53"/>
        <v>7.1088606313048929E-5</v>
      </c>
      <c r="E407" s="3">
        <f t="shared" si="48"/>
        <v>267300.64086633141</v>
      </c>
      <c r="F407" s="3">
        <f t="shared" si="49"/>
        <v>19.00203002577231</v>
      </c>
      <c r="G407" s="3">
        <f t="shared" si="50"/>
        <v>0.99594406946001612</v>
      </c>
      <c r="H407" s="3">
        <f t="shared" si="51"/>
        <v>2</v>
      </c>
      <c r="I407" s="3">
        <f t="shared" si="52"/>
        <v>1.3010299956639813</v>
      </c>
      <c r="J407" s="3">
        <f t="shared" si="54"/>
        <v>1.0525191241606371</v>
      </c>
      <c r="K407" s="8">
        <f t="shared" si="55"/>
        <v>2</v>
      </c>
    </row>
    <row r="408" spans="1:11" ht="15.75" x14ac:dyDescent="0.25">
      <c r="A408" s="3">
        <v>100</v>
      </c>
      <c r="B408" s="3">
        <v>20</v>
      </c>
      <c r="C408" s="3">
        <v>2.7134999999999998</v>
      </c>
      <c r="D408" s="3">
        <f t="shared" si="53"/>
        <v>7.1088606313048929E-5</v>
      </c>
      <c r="E408" s="3">
        <f t="shared" si="48"/>
        <v>267300.64086633141</v>
      </c>
      <c r="F408" s="3">
        <f t="shared" si="49"/>
        <v>19.00203002577231</v>
      </c>
      <c r="G408" s="3">
        <f t="shared" si="50"/>
        <v>0.99594406946001612</v>
      </c>
      <c r="H408" s="3">
        <f t="shared" si="51"/>
        <v>2</v>
      </c>
      <c r="I408" s="3">
        <f t="shared" si="52"/>
        <v>1.3010299956639813</v>
      </c>
      <c r="J408" s="3">
        <f t="shared" si="54"/>
        <v>1.0525191241606371</v>
      </c>
      <c r="K408" s="8">
        <f t="shared" si="55"/>
        <v>2</v>
      </c>
    </row>
    <row r="409" spans="1:11" ht="15.75" x14ac:dyDescent="0.25">
      <c r="A409" s="3">
        <v>102</v>
      </c>
      <c r="B409" s="3">
        <v>20</v>
      </c>
      <c r="C409" s="3">
        <v>2.7134999999999998</v>
      </c>
      <c r="D409" s="3">
        <f t="shared" si="53"/>
        <v>7.1088606313048929E-5</v>
      </c>
      <c r="E409" s="3">
        <f t="shared" si="48"/>
        <v>282056.79457572935</v>
      </c>
      <c r="F409" s="3">
        <f t="shared" si="49"/>
        <v>20.051024427514538</v>
      </c>
      <c r="G409" s="3">
        <f t="shared" si="50"/>
        <v>2.6034922031862922E-3</v>
      </c>
      <c r="H409" s="3">
        <f t="shared" si="51"/>
        <v>2.0086001717619175</v>
      </c>
      <c r="I409" s="3">
        <f t="shared" si="52"/>
        <v>1.3010299956639813</v>
      </c>
      <c r="J409" s="3">
        <f t="shared" si="54"/>
        <v>0.9974552707918245</v>
      </c>
      <c r="K409" s="8">
        <f t="shared" si="55"/>
        <v>1.884644669094089</v>
      </c>
    </row>
    <row r="410" spans="1:11" ht="15.75" x14ac:dyDescent="0.25">
      <c r="A410" s="3">
        <v>100</v>
      </c>
      <c r="B410" s="3">
        <v>20</v>
      </c>
      <c r="C410" s="3">
        <v>2.7134999999999998</v>
      </c>
      <c r="D410" s="3">
        <f t="shared" si="53"/>
        <v>7.1088606313048929E-5</v>
      </c>
      <c r="E410" s="3">
        <f t="shared" si="48"/>
        <v>267300.64086633141</v>
      </c>
      <c r="F410" s="3">
        <f t="shared" si="49"/>
        <v>19.00203002577231</v>
      </c>
      <c r="G410" s="3">
        <f t="shared" si="50"/>
        <v>0.99594406946001612</v>
      </c>
      <c r="H410" s="3">
        <f t="shared" si="51"/>
        <v>2</v>
      </c>
      <c r="I410" s="3">
        <f t="shared" si="52"/>
        <v>1.3010299956639813</v>
      </c>
      <c r="J410" s="3">
        <f t="shared" si="54"/>
        <v>1.0525191241606371</v>
      </c>
      <c r="K410" s="8">
        <f t="shared" si="55"/>
        <v>2</v>
      </c>
    </row>
    <row r="411" spans="1:11" ht="15.75" x14ac:dyDescent="0.25">
      <c r="A411" s="3">
        <v>100</v>
      </c>
      <c r="B411" s="3">
        <v>20</v>
      </c>
      <c r="C411" s="3">
        <v>2.7134999999999998</v>
      </c>
      <c r="D411" s="3">
        <f t="shared" si="53"/>
        <v>7.1088606313048929E-5</v>
      </c>
      <c r="E411" s="3">
        <f t="shared" si="48"/>
        <v>267300.64086633141</v>
      </c>
      <c r="F411" s="3">
        <f t="shared" si="49"/>
        <v>19.00203002577231</v>
      </c>
      <c r="G411" s="3">
        <f t="shared" si="50"/>
        <v>0.99594406946001612</v>
      </c>
      <c r="H411" s="3">
        <f t="shared" si="51"/>
        <v>2</v>
      </c>
      <c r="I411" s="3">
        <f t="shared" si="52"/>
        <v>1.3010299956639813</v>
      </c>
      <c r="J411" s="3">
        <f t="shared" si="54"/>
        <v>1.0525191241606371</v>
      </c>
      <c r="K411" s="8">
        <f t="shared" si="55"/>
        <v>2</v>
      </c>
    </row>
    <row r="412" spans="1:11" ht="15.75" x14ac:dyDescent="0.25">
      <c r="A412" s="3">
        <v>100</v>
      </c>
      <c r="B412" s="3">
        <v>20</v>
      </c>
      <c r="C412" s="3">
        <v>2.7134999999999998</v>
      </c>
      <c r="D412" s="3">
        <f t="shared" si="53"/>
        <v>7.1088606313048929E-5</v>
      </c>
      <c r="E412" s="3">
        <f t="shared" si="48"/>
        <v>267300.64086633141</v>
      </c>
      <c r="F412" s="3">
        <f t="shared" si="49"/>
        <v>19.00203002577231</v>
      </c>
      <c r="G412" s="3">
        <f t="shared" si="50"/>
        <v>0.99594406946001612</v>
      </c>
      <c r="H412" s="3">
        <f t="shared" si="51"/>
        <v>2</v>
      </c>
      <c r="I412" s="3">
        <f t="shared" si="52"/>
        <v>1.3010299956639813</v>
      </c>
      <c r="J412" s="3">
        <f t="shared" si="54"/>
        <v>1.0525191241606371</v>
      </c>
      <c r="K412" s="8">
        <f t="shared" si="55"/>
        <v>2</v>
      </c>
    </row>
    <row r="413" spans="1:11" ht="15.75" x14ac:dyDescent="0.25">
      <c r="A413" s="3">
        <v>101</v>
      </c>
      <c r="B413" s="3">
        <v>20</v>
      </c>
      <c r="C413" s="3">
        <v>2.7134999999999998</v>
      </c>
      <c r="D413" s="3">
        <f t="shared" si="53"/>
        <v>7.1088606313048929E-5</v>
      </c>
      <c r="E413" s="3">
        <f t="shared" si="48"/>
        <v>274616.13326036395</v>
      </c>
      <c r="F413" s="3">
        <f t="shared" si="49"/>
        <v>19.522078184557795</v>
      </c>
      <c r="G413" s="3">
        <f t="shared" si="50"/>
        <v>0.22840926167557277</v>
      </c>
      <c r="H413" s="3">
        <f t="shared" si="51"/>
        <v>2.0043213737826426</v>
      </c>
      <c r="I413" s="3">
        <f t="shared" si="52"/>
        <v>1.3010299956639813</v>
      </c>
      <c r="J413" s="3">
        <f t="shared" si="54"/>
        <v>1.0244810931973547</v>
      </c>
      <c r="K413" s="8">
        <f t="shared" si="55"/>
        <v>1.9411802958552888</v>
      </c>
    </row>
    <row r="414" spans="1:11" ht="15.75" x14ac:dyDescent="0.25">
      <c r="A414" s="3">
        <v>100</v>
      </c>
      <c r="B414" s="3">
        <v>20</v>
      </c>
      <c r="C414" s="3">
        <v>2.7134999999999998</v>
      </c>
      <c r="D414" s="3">
        <f t="shared" si="53"/>
        <v>7.1088606313048929E-5</v>
      </c>
      <c r="E414" s="3">
        <f t="shared" si="48"/>
        <v>267300.64086633141</v>
      </c>
      <c r="F414" s="3">
        <f t="shared" si="49"/>
        <v>19.00203002577231</v>
      </c>
      <c r="G414" s="3">
        <f t="shared" si="50"/>
        <v>0.99594406946001612</v>
      </c>
      <c r="H414" s="3">
        <f t="shared" si="51"/>
        <v>2</v>
      </c>
      <c r="I414" s="3">
        <f t="shared" si="52"/>
        <v>1.3010299956639813</v>
      </c>
      <c r="J414" s="3">
        <f t="shared" si="54"/>
        <v>1.0525191241606371</v>
      </c>
      <c r="K414" s="8">
        <f t="shared" si="55"/>
        <v>2</v>
      </c>
    </row>
    <row r="415" spans="1:11" ht="15.75" x14ac:dyDescent="0.25">
      <c r="A415" s="3">
        <v>101</v>
      </c>
      <c r="B415" s="3">
        <v>20</v>
      </c>
      <c r="C415" s="3">
        <v>2.7134999999999998</v>
      </c>
      <c r="D415" s="3">
        <f t="shared" si="53"/>
        <v>7.1088606313048929E-5</v>
      </c>
      <c r="E415" s="3">
        <f t="shared" si="48"/>
        <v>274616.13326036395</v>
      </c>
      <c r="F415" s="3">
        <f t="shared" si="49"/>
        <v>19.522078184557795</v>
      </c>
      <c r="G415" s="3">
        <f t="shared" si="50"/>
        <v>0.22840926167557277</v>
      </c>
      <c r="H415" s="3">
        <f t="shared" si="51"/>
        <v>2.0043213737826426</v>
      </c>
      <c r="I415" s="3">
        <f t="shared" si="52"/>
        <v>1.3010299956639813</v>
      </c>
      <c r="J415" s="3">
        <f t="shared" si="54"/>
        <v>1.0244810931973547</v>
      </c>
      <c r="K415" s="8">
        <f t="shared" si="55"/>
        <v>1.9411802958552888</v>
      </c>
    </row>
    <row r="416" spans="1:11" ht="15.75" x14ac:dyDescent="0.25">
      <c r="A416" s="3">
        <v>99</v>
      </c>
      <c r="B416" s="3">
        <v>20</v>
      </c>
      <c r="C416" s="3">
        <v>2.7134999999999998</v>
      </c>
      <c r="D416" s="3">
        <f t="shared" si="53"/>
        <v>7.1088606313048929E-5</v>
      </c>
      <c r="E416" s="3">
        <f t="shared" si="48"/>
        <v>260109.43189209944</v>
      </c>
      <c r="F416" s="3">
        <f t="shared" si="49"/>
        <v>18.490817002088271</v>
      </c>
      <c r="G416" s="3">
        <f t="shared" si="50"/>
        <v>2.2776333211858346</v>
      </c>
      <c r="H416" s="3">
        <f t="shared" si="51"/>
        <v>1.9956351945975499</v>
      </c>
      <c r="I416" s="3">
        <f t="shared" si="52"/>
        <v>1.3010299956639813</v>
      </c>
      <c r="J416" s="3">
        <f t="shared" si="54"/>
        <v>1.0816179727343194</v>
      </c>
      <c r="K416" s="8">
        <f t="shared" si="55"/>
        <v>2.0612203042567292</v>
      </c>
    </row>
    <row r="417" spans="1:11" ht="15.75" x14ac:dyDescent="0.25">
      <c r="A417" s="3">
        <v>100</v>
      </c>
      <c r="B417" s="3">
        <v>20</v>
      </c>
      <c r="C417" s="3">
        <v>2.7134999999999998</v>
      </c>
      <c r="D417" s="3">
        <f t="shared" si="53"/>
        <v>7.1088606313048929E-5</v>
      </c>
      <c r="E417" s="3">
        <f t="shared" si="48"/>
        <v>267300.64086633141</v>
      </c>
      <c r="F417" s="3">
        <f t="shared" si="49"/>
        <v>19.00203002577231</v>
      </c>
      <c r="G417" s="3">
        <f t="shared" si="50"/>
        <v>0.99594406946001612</v>
      </c>
      <c r="H417" s="3">
        <f t="shared" si="51"/>
        <v>2</v>
      </c>
      <c r="I417" s="3">
        <f t="shared" si="52"/>
        <v>1.3010299956639813</v>
      </c>
      <c r="J417" s="3">
        <f t="shared" si="54"/>
        <v>1.0525191241606371</v>
      </c>
      <c r="K417" s="8">
        <f t="shared" si="55"/>
        <v>2</v>
      </c>
    </row>
    <row r="418" spans="1:11" ht="15.75" x14ac:dyDescent="0.25">
      <c r="A418" s="3">
        <v>100</v>
      </c>
      <c r="B418" s="3">
        <v>20</v>
      </c>
      <c r="C418" s="3">
        <v>2.7134999999999998</v>
      </c>
      <c r="D418" s="3">
        <f t="shared" si="53"/>
        <v>7.1088606313048929E-5</v>
      </c>
      <c r="E418" s="3">
        <f t="shared" si="48"/>
        <v>267300.64086633141</v>
      </c>
      <c r="F418" s="3">
        <f t="shared" si="49"/>
        <v>19.00203002577231</v>
      </c>
      <c r="G418" s="3">
        <f t="shared" si="50"/>
        <v>0.99594406946001612</v>
      </c>
      <c r="H418" s="3">
        <f t="shared" si="51"/>
        <v>2</v>
      </c>
      <c r="I418" s="3">
        <f t="shared" si="52"/>
        <v>1.3010299956639813</v>
      </c>
      <c r="J418" s="3">
        <f t="shared" si="54"/>
        <v>1.0525191241606371</v>
      </c>
      <c r="K418" s="8">
        <f t="shared" si="55"/>
        <v>2</v>
      </c>
    </row>
    <row r="419" spans="1:11" ht="15.75" x14ac:dyDescent="0.25">
      <c r="A419" s="3">
        <v>100</v>
      </c>
      <c r="B419" s="3">
        <v>20</v>
      </c>
      <c r="C419" s="3">
        <v>2.7134999999999998</v>
      </c>
      <c r="D419" s="3">
        <f t="shared" si="53"/>
        <v>7.1088606313048929E-5</v>
      </c>
      <c r="E419" s="3">
        <f t="shared" si="48"/>
        <v>267300.64086633141</v>
      </c>
      <c r="F419" s="3">
        <f t="shared" si="49"/>
        <v>19.00203002577231</v>
      </c>
      <c r="G419" s="3">
        <f t="shared" si="50"/>
        <v>0.99594406946001612</v>
      </c>
      <c r="H419" s="3">
        <f t="shared" si="51"/>
        <v>2</v>
      </c>
      <c r="I419" s="3">
        <f t="shared" si="52"/>
        <v>1.3010299956639813</v>
      </c>
      <c r="J419" s="3">
        <f t="shared" si="54"/>
        <v>1.0525191241606371</v>
      </c>
      <c r="K419" s="8">
        <f t="shared" si="55"/>
        <v>2</v>
      </c>
    </row>
    <row r="420" spans="1:11" ht="15.75" x14ac:dyDescent="0.25">
      <c r="A420" s="3">
        <v>100</v>
      </c>
      <c r="B420" s="3">
        <v>20</v>
      </c>
      <c r="C420" s="3">
        <v>2.7134999999999998</v>
      </c>
      <c r="D420" s="3">
        <f t="shared" si="53"/>
        <v>7.1088606313048929E-5</v>
      </c>
      <c r="E420" s="3">
        <f t="shared" si="48"/>
        <v>267300.64086633141</v>
      </c>
      <c r="F420" s="3">
        <f t="shared" si="49"/>
        <v>19.00203002577231</v>
      </c>
      <c r="G420" s="3">
        <f t="shared" si="50"/>
        <v>0.99594406946001612</v>
      </c>
      <c r="H420" s="3">
        <f t="shared" si="51"/>
        <v>2</v>
      </c>
      <c r="I420" s="3">
        <f t="shared" si="52"/>
        <v>1.3010299956639813</v>
      </c>
      <c r="J420" s="3">
        <f t="shared" si="54"/>
        <v>1.0525191241606371</v>
      </c>
      <c r="K420" s="8">
        <f t="shared" si="55"/>
        <v>2</v>
      </c>
    </row>
    <row r="421" spans="1:11" ht="15.75" x14ac:dyDescent="0.25">
      <c r="A421" s="3">
        <v>99</v>
      </c>
      <c r="B421" s="3">
        <v>21</v>
      </c>
      <c r="C421" s="3">
        <v>2.7134999999999998</v>
      </c>
      <c r="D421" s="3">
        <f t="shared" si="53"/>
        <v>7.1088606313048929E-5</v>
      </c>
      <c r="E421" s="3">
        <f t="shared" si="48"/>
        <v>260109.43189209944</v>
      </c>
      <c r="F421" s="3">
        <f t="shared" si="49"/>
        <v>18.490817002088271</v>
      </c>
      <c r="G421" s="3">
        <f t="shared" si="50"/>
        <v>6.2959993170092936</v>
      </c>
      <c r="H421" s="3">
        <f t="shared" si="51"/>
        <v>1.9956351945975499</v>
      </c>
      <c r="I421" s="3">
        <f t="shared" si="52"/>
        <v>1.3222192947339193</v>
      </c>
      <c r="J421" s="3">
        <f t="shared" si="54"/>
        <v>1.1356988713710354</v>
      </c>
      <c r="K421" s="8">
        <f t="shared" si="55"/>
        <v>2.1642813194695654</v>
      </c>
    </row>
    <row r="422" spans="1:11" ht="15.75" x14ac:dyDescent="0.25">
      <c r="A422" s="3">
        <v>98</v>
      </c>
      <c r="B422" s="3">
        <v>21</v>
      </c>
      <c r="C422" s="3">
        <v>2.7134999999999998</v>
      </c>
      <c r="D422" s="3">
        <f t="shared" si="53"/>
        <v>7.1088606313048929E-5</v>
      </c>
      <c r="E422" s="3">
        <f t="shared" si="48"/>
        <v>253041.61829543617</v>
      </c>
      <c r="F422" s="3">
        <f t="shared" si="49"/>
        <v>17.988375983821062</v>
      </c>
      <c r="G422" s="3">
        <f t="shared" si="50"/>
        <v>9.0698792148257592</v>
      </c>
      <c r="H422" s="3">
        <f t="shared" si="51"/>
        <v>1.9912260756924949</v>
      </c>
      <c r="I422" s="3">
        <f t="shared" si="52"/>
        <v>1.3222192947339193</v>
      </c>
      <c r="J422" s="3">
        <f t="shared" si="54"/>
        <v>1.1674205619722218</v>
      </c>
      <c r="K422" s="8">
        <f t="shared" si="55"/>
        <v>2.2312131849824479</v>
      </c>
    </row>
    <row r="423" spans="1:11" ht="15.75" x14ac:dyDescent="0.25">
      <c r="A423" s="3">
        <v>104</v>
      </c>
      <c r="B423" s="3">
        <v>21</v>
      </c>
      <c r="C423" s="3">
        <v>2.7134999999999998</v>
      </c>
      <c r="D423" s="3">
        <f t="shared" si="53"/>
        <v>7.1088606313048929E-5</v>
      </c>
      <c r="E423" s="3">
        <f t="shared" si="48"/>
        <v>297317.15346626262</v>
      </c>
      <c r="F423" s="3">
        <f t="shared" si="49"/>
        <v>21.135862072879494</v>
      </c>
      <c r="G423" s="3">
        <f t="shared" si="50"/>
        <v>1.845850284711292E-2</v>
      </c>
      <c r="H423" s="3">
        <f t="shared" si="51"/>
        <v>2.0170333392987803</v>
      </c>
      <c r="I423" s="3">
        <f t="shared" si="52"/>
        <v>1.3222192947339193</v>
      </c>
      <c r="J423" s="3">
        <f t="shared" si="54"/>
        <v>0.99357196444549922</v>
      </c>
      <c r="K423" s="8">
        <f t="shared" si="55"/>
        <v>1.8668923532089212</v>
      </c>
    </row>
    <row r="424" spans="1:11" ht="15.75" x14ac:dyDescent="0.25">
      <c r="A424" s="3">
        <v>106</v>
      </c>
      <c r="B424" s="3">
        <v>21</v>
      </c>
      <c r="C424" s="3">
        <v>2.7134999999999998</v>
      </c>
      <c r="D424" s="3">
        <f t="shared" si="53"/>
        <v>7.1088606313048929E-5</v>
      </c>
      <c r="E424" s="3">
        <f t="shared" si="48"/>
        <v>313088.75194634293</v>
      </c>
      <c r="F424" s="3">
        <f t="shared" si="49"/>
        <v>22.257043028157405</v>
      </c>
      <c r="G424" s="3">
        <f t="shared" si="50"/>
        <v>1.5801571746391379</v>
      </c>
      <c r="H424" s="3">
        <f t="shared" si="51"/>
        <v>2.0253058652647704</v>
      </c>
      <c r="I424" s="3">
        <f t="shared" si="52"/>
        <v>1.3222192947339193</v>
      </c>
      <c r="J424" s="3">
        <f t="shared" si="54"/>
        <v>0.94352156184596858</v>
      </c>
      <c r="K424" s="8">
        <f t="shared" si="55"/>
        <v>1.7632004943678339</v>
      </c>
    </row>
    <row r="425" spans="1:11" ht="15.75" x14ac:dyDescent="0.25">
      <c r="A425" s="3">
        <v>100</v>
      </c>
      <c r="B425" s="3">
        <v>21</v>
      </c>
      <c r="C425" s="3">
        <v>2.7134999999999998</v>
      </c>
      <c r="D425" s="3">
        <f t="shared" si="53"/>
        <v>7.1088606313048929E-5</v>
      </c>
      <c r="E425" s="3">
        <f t="shared" si="48"/>
        <v>267300.64086633141</v>
      </c>
      <c r="F425" s="3">
        <f t="shared" si="49"/>
        <v>19.00203002577231</v>
      </c>
      <c r="G425" s="3">
        <f t="shared" si="50"/>
        <v>3.991884017915396</v>
      </c>
      <c r="H425" s="3">
        <f t="shared" si="51"/>
        <v>2</v>
      </c>
      <c r="I425" s="3">
        <f t="shared" si="52"/>
        <v>1.3222192947339193</v>
      </c>
      <c r="J425" s="3">
        <f t="shared" si="54"/>
        <v>1.1051450803686689</v>
      </c>
      <c r="K425" s="8">
        <f t="shared" si="55"/>
        <v>2.1</v>
      </c>
    </row>
    <row r="426" spans="1:11" ht="15.75" x14ac:dyDescent="0.25">
      <c r="A426" s="3">
        <v>103</v>
      </c>
      <c r="B426" s="3">
        <v>21</v>
      </c>
      <c r="C426" s="3">
        <v>2.7134999999999998</v>
      </c>
      <c r="D426" s="3">
        <f t="shared" si="53"/>
        <v>7.1088606313048929E-5</v>
      </c>
      <c r="E426" s="3">
        <f t="shared" si="48"/>
        <v>289623.50780557643</v>
      </c>
      <c r="F426" s="3">
        <f t="shared" si="49"/>
        <v>20.588931525394877</v>
      </c>
      <c r="G426" s="3">
        <f t="shared" si="50"/>
        <v>0.168977290814183</v>
      </c>
      <c r="H426" s="3">
        <f t="shared" si="51"/>
        <v>2.012837224705172</v>
      </c>
      <c r="I426" s="3">
        <f t="shared" si="52"/>
        <v>1.3222192947339193</v>
      </c>
      <c r="J426" s="3">
        <f t="shared" si="54"/>
        <v>1.0199655078797121</v>
      </c>
      <c r="K426" s="8">
        <f t="shared" si="55"/>
        <v>1.921797484641635</v>
      </c>
    </row>
    <row r="427" spans="1:11" ht="15.75" x14ac:dyDescent="0.25">
      <c r="A427" s="3">
        <v>104</v>
      </c>
      <c r="B427" s="3">
        <v>21</v>
      </c>
      <c r="C427" s="3">
        <v>2.7134999999999998</v>
      </c>
      <c r="D427" s="3">
        <f t="shared" si="53"/>
        <v>7.1088606313048929E-5</v>
      </c>
      <c r="E427" s="3">
        <f t="shared" si="48"/>
        <v>297317.15346626262</v>
      </c>
      <c r="F427" s="3">
        <f t="shared" si="49"/>
        <v>21.135862072879494</v>
      </c>
      <c r="G427" s="3">
        <f t="shared" si="50"/>
        <v>1.845850284711292E-2</v>
      </c>
      <c r="H427" s="3">
        <f t="shared" si="51"/>
        <v>2.0170333392987803</v>
      </c>
      <c r="I427" s="3">
        <f t="shared" si="52"/>
        <v>1.3222192947339193</v>
      </c>
      <c r="J427" s="3">
        <f t="shared" si="54"/>
        <v>0.99357196444549922</v>
      </c>
      <c r="K427" s="8">
        <f t="shared" si="55"/>
        <v>1.8668923532089212</v>
      </c>
    </row>
    <row r="428" spans="1:11" ht="15.75" x14ac:dyDescent="0.25">
      <c r="A428" s="3">
        <v>100</v>
      </c>
      <c r="B428" s="13">
        <v>21</v>
      </c>
      <c r="C428" s="3">
        <v>2.7134999999999998</v>
      </c>
      <c r="D428" s="3">
        <f t="shared" si="53"/>
        <v>7.1088606313048929E-5</v>
      </c>
      <c r="E428" s="3">
        <f t="shared" si="48"/>
        <v>267300.64086633141</v>
      </c>
      <c r="F428" s="3">
        <f t="shared" si="49"/>
        <v>19.00203002577231</v>
      </c>
      <c r="G428" s="3">
        <f t="shared" si="50"/>
        <v>3.991884017915396</v>
      </c>
      <c r="H428" s="3">
        <f t="shared" si="51"/>
        <v>2</v>
      </c>
      <c r="I428" s="3">
        <f t="shared" si="52"/>
        <v>1.3222192947339193</v>
      </c>
      <c r="J428" s="3">
        <f t="shared" si="54"/>
        <v>1.1051450803686689</v>
      </c>
      <c r="K428" s="8">
        <f t="shared" si="55"/>
        <v>2.1</v>
      </c>
    </row>
    <row r="429" spans="1:11" ht="15.75" x14ac:dyDescent="0.25">
      <c r="A429" s="3">
        <v>102</v>
      </c>
      <c r="B429" s="3">
        <v>21</v>
      </c>
      <c r="C429" s="3">
        <v>2.7134999999999998</v>
      </c>
      <c r="D429" s="3">
        <f t="shared" si="53"/>
        <v>7.1088606313048929E-5</v>
      </c>
      <c r="E429" s="3">
        <f t="shared" si="48"/>
        <v>282056.79457572935</v>
      </c>
      <c r="F429" s="3">
        <f t="shared" si="49"/>
        <v>20.051024427514538</v>
      </c>
      <c r="G429" s="3">
        <f t="shared" si="50"/>
        <v>0.90055463717411133</v>
      </c>
      <c r="H429" s="3">
        <f t="shared" si="51"/>
        <v>2.0086001717619175</v>
      </c>
      <c r="I429" s="3">
        <f t="shared" si="52"/>
        <v>1.3222192947339193</v>
      </c>
      <c r="J429" s="3">
        <f t="shared" si="54"/>
        <v>1.0473280343314157</v>
      </c>
      <c r="K429" s="8">
        <f t="shared" si="55"/>
        <v>1.9788769025487936</v>
      </c>
    </row>
    <row r="430" spans="1:11" ht="15.75" x14ac:dyDescent="0.25">
      <c r="A430" s="3">
        <v>100</v>
      </c>
      <c r="B430" s="3">
        <v>21</v>
      </c>
      <c r="C430" s="3">
        <v>2.7134999999999998</v>
      </c>
      <c r="D430" s="3">
        <f t="shared" si="53"/>
        <v>7.1088606313048929E-5</v>
      </c>
      <c r="E430" s="3">
        <f t="shared" si="48"/>
        <v>267300.64086633141</v>
      </c>
      <c r="F430" s="3">
        <f t="shared" si="49"/>
        <v>19.00203002577231</v>
      </c>
      <c r="G430" s="3">
        <f t="shared" si="50"/>
        <v>3.991884017915396</v>
      </c>
      <c r="H430" s="3">
        <f t="shared" si="51"/>
        <v>2</v>
      </c>
      <c r="I430" s="3">
        <f t="shared" si="52"/>
        <v>1.3222192947339193</v>
      </c>
      <c r="J430" s="3">
        <f t="shared" si="54"/>
        <v>1.1051450803686689</v>
      </c>
      <c r="K430" s="8">
        <f t="shared" si="55"/>
        <v>2.1</v>
      </c>
    </row>
    <row r="431" spans="1:11" ht="15.75" x14ac:dyDescent="0.25">
      <c r="A431" s="3">
        <v>102</v>
      </c>
      <c r="B431" s="3">
        <v>21</v>
      </c>
      <c r="C431" s="3">
        <v>2.7134999999999998</v>
      </c>
      <c r="D431" s="3">
        <f t="shared" si="53"/>
        <v>7.1088606313048929E-5</v>
      </c>
      <c r="E431" s="3">
        <f t="shared" si="48"/>
        <v>282056.79457572935</v>
      </c>
      <c r="F431" s="3">
        <f t="shared" si="49"/>
        <v>20.051024427514538</v>
      </c>
      <c r="G431" s="3">
        <f t="shared" si="50"/>
        <v>0.90055463717411133</v>
      </c>
      <c r="H431" s="3">
        <f t="shared" si="51"/>
        <v>2.0086001717619175</v>
      </c>
      <c r="I431" s="3">
        <f t="shared" si="52"/>
        <v>1.3222192947339193</v>
      </c>
      <c r="J431" s="3">
        <f t="shared" si="54"/>
        <v>1.0473280343314157</v>
      </c>
      <c r="K431" s="8">
        <f t="shared" si="55"/>
        <v>1.9788769025487936</v>
      </c>
    </row>
    <row r="432" spans="1:11" ht="15.75" x14ac:dyDescent="0.25">
      <c r="A432" s="3">
        <v>100</v>
      </c>
      <c r="B432" s="3">
        <v>21</v>
      </c>
      <c r="C432" s="3">
        <v>2.7134999999999998</v>
      </c>
      <c r="D432" s="3">
        <f t="shared" si="53"/>
        <v>7.1088606313048929E-5</v>
      </c>
      <c r="E432" s="3">
        <f t="shared" si="48"/>
        <v>267300.64086633141</v>
      </c>
      <c r="F432" s="3">
        <f t="shared" si="49"/>
        <v>19.00203002577231</v>
      </c>
      <c r="G432" s="3">
        <f t="shared" si="50"/>
        <v>3.991884017915396</v>
      </c>
      <c r="H432" s="3">
        <f t="shared" si="51"/>
        <v>2</v>
      </c>
      <c r="I432" s="3">
        <f t="shared" si="52"/>
        <v>1.3222192947339193</v>
      </c>
      <c r="J432" s="3">
        <f t="shared" si="54"/>
        <v>1.1051450803686689</v>
      </c>
      <c r="K432" s="8">
        <f t="shared" si="55"/>
        <v>2.1</v>
      </c>
    </row>
    <row r="433" spans="1:11" ht="15.75" x14ac:dyDescent="0.25">
      <c r="A433" s="3">
        <v>100</v>
      </c>
      <c r="B433" s="3">
        <v>21</v>
      </c>
      <c r="C433" s="3">
        <v>2.7134999999999998</v>
      </c>
      <c r="D433" s="3">
        <f t="shared" si="53"/>
        <v>7.1088606313048929E-5</v>
      </c>
      <c r="E433" s="3">
        <f t="shared" si="48"/>
        <v>267300.64086633141</v>
      </c>
      <c r="F433" s="3">
        <f t="shared" si="49"/>
        <v>19.00203002577231</v>
      </c>
      <c r="G433" s="3">
        <f t="shared" si="50"/>
        <v>3.991884017915396</v>
      </c>
      <c r="H433" s="3">
        <f t="shared" si="51"/>
        <v>2</v>
      </c>
      <c r="I433" s="3">
        <f t="shared" si="52"/>
        <v>1.3222192947339193</v>
      </c>
      <c r="J433" s="3">
        <f t="shared" si="54"/>
        <v>1.1051450803686689</v>
      </c>
      <c r="K433" s="8">
        <f t="shared" si="55"/>
        <v>2.1</v>
      </c>
    </row>
    <row r="434" spans="1:11" ht="15.75" x14ac:dyDescent="0.25">
      <c r="A434" s="3">
        <v>100</v>
      </c>
      <c r="B434" s="3">
        <v>21</v>
      </c>
      <c r="C434" s="3">
        <v>2.7134999999999998</v>
      </c>
      <c r="D434" s="3">
        <f t="shared" si="53"/>
        <v>7.1088606313048929E-5</v>
      </c>
      <c r="E434" s="3">
        <f t="shared" si="48"/>
        <v>267300.64086633141</v>
      </c>
      <c r="F434" s="3">
        <f t="shared" si="49"/>
        <v>19.00203002577231</v>
      </c>
      <c r="G434" s="3">
        <f t="shared" si="50"/>
        <v>3.991884017915396</v>
      </c>
      <c r="H434" s="3">
        <f t="shared" si="51"/>
        <v>2</v>
      </c>
      <c r="I434" s="3">
        <f t="shared" si="52"/>
        <v>1.3222192947339193</v>
      </c>
      <c r="J434" s="3">
        <f t="shared" si="54"/>
        <v>1.1051450803686689</v>
      </c>
      <c r="K434" s="8">
        <f t="shared" si="55"/>
        <v>2.1</v>
      </c>
    </row>
    <row r="435" spans="1:11" ht="15.75" x14ac:dyDescent="0.25">
      <c r="A435" s="3">
        <v>100</v>
      </c>
      <c r="B435" s="3">
        <v>21</v>
      </c>
      <c r="C435" s="3">
        <v>2.7134999999999998</v>
      </c>
      <c r="D435" s="3">
        <f t="shared" si="53"/>
        <v>7.1088606313048929E-5</v>
      </c>
      <c r="E435" s="3">
        <f t="shared" si="48"/>
        <v>267300.64086633141</v>
      </c>
      <c r="F435" s="3">
        <f t="shared" si="49"/>
        <v>19.00203002577231</v>
      </c>
      <c r="G435" s="3">
        <f t="shared" si="50"/>
        <v>3.991884017915396</v>
      </c>
      <c r="H435" s="3">
        <f t="shared" si="51"/>
        <v>2</v>
      </c>
      <c r="I435" s="3">
        <f t="shared" si="52"/>
        <v>1.3222192947339193</v>
      </c>
      <c r="J435" s="3">
        <f t="shared" si="54"/>
        <v>1.1051450803686689</v>
      </c>
      <c r="K435" s="8">
        <f t="shared" si="55"/>
        <v>2.1</v>
      </c>
    </row>
    <row r="436" spans="1:11" ht="15.75" x14ac:dyDescent="0.25">
      <c r="A436" s="3">
        <v>102</v>
      </c>
      <c r="B436" s="3">
        <v>21</v>
      </c>
      <c r="C436" s="3">
        <v>2.7134999999999998</v>
      </c>
      <c r="D436" s="3">
        <f t="shared" si="53"/>
        <v>7.1088606313048929E-5</v>
      </c>
      <c r="E436" s="3">
        <f t="shared" si="48"/>
        <v>282056.79457572935</v>
      </c>
      <c r="F436" s="3">
        <f t="shared" si="49"/>
        <v>20.051024427514538</v>
      </c>
      <c r="G436" s="3">
        <f t="shared" si="50"/>
        <v>0.90055463717411133</v>
      </c>
      <c r="H436" s="3">
        <f t="shared" si="51"/>
        <v>2.0086001717619175</v>
      </c>
      <c r="I436" s="3">
        <f t="shared" si="52"/>
        <v>1.3222192947339193</v>
      </c>
      <c r="J436" s="3">
        <f t="shared" si="54"/>
        <v>1.0473280343314157</v>
      </c>
      <c r="K436" s="8">
        <f t="shared" si="55"/>
        <v>1.9788769025487936</v>
      </c>
    </row>
    <row r="437" spans="1:11" ht="15.75" x14ac:dyDescent="0.25">
      <c r="A437" s="3">
        <v>105</v>
      </c>
      <c r="B437" s="3">
        <v>21</v>
      </c>
      <c r="C437" s="3">
        <v>2.7134999999999998</v>
      </c>
      <c r="D437" s="3">
        <f t="shared" si="53"/>
        <v>7.1088606313048929E-5</v>
      </c>
      <c r="E437" s="3">
        <f t="shared" si="48"/>
        <v>305138.60962825507</v>
      </c>
      <c r="F437" s="3">
        <f t="shared" si="49"/>
        <v>21.691878490774148</v>
      </c>
      <c r="G437" s="3">
        <f t="shared" si="50"/>
        <v>0.47869584599591214</v>
      </c>
      <c r="H437" s="3">
        <f t="shared" si="51"/>
        <v>2.0211892990699383</v>
      </c>
      <c r="I437" s="3">
        <f t="shared" si="52"/>
        <v>1.3222192947339193</v>
      </c>
      <c r="J437" s="3">
        <f t="shared" si="54"/>
        <v>0.96810426118381532</v>
      </c>
      <c r="K437" s="8">
        <f t="shared" si="55"/>
        <v>1.8140589569160999</v>
      </c>
    </row>
    <row r="438" spans="1:11" ht="15.75" x14ac:dyDescent="0.25">
      <c r="A438" s="3">
        <v>103</v>
      </c>
      <c r="B438" s="3">
        <v>21</v>
      </c>
      <c r="C438" s="3">
        <v>2.7134999999999998</v>
      </c>
      <c r="D438" s="3">
        <f t="shared" si="53"/>
        <v>7.1088606313048929E-5</v>
      </c>
      <c r="E438" s="3">
        <f t="shared" si="48"/>
        <v>289623.50780557643</v>
      </c>
      <c r="F438" s="3">
        <f t="shared" si="49"/>
        <v>20.588931525394877</v>
      </c>
      <c r="G438" s="3">
        <f t="shared" si="50"/>
        <v>0.168977290814183</v>
      </c>
      <c r="H438" s="3">
        <f t="shared" si="51"/>
        <v>2.012837224705172</v>
      </c>
      <c r="I438" s="3">
        <f t="shared" si="52"/>
        <v>1.3222192947339193</v>
      </c>
      <c r="J438" s="3">
        <f t="shared" si="54"/>
        <v>1.0199655078797121</v>
      </c>
      <c r="K438" s="8">
        <f t="shared" si="55"/>
        <v>1.921797484641635</v>
      </c>
    </row>
    <row r="439" spans="1:11" ht="15.75" x14ac:dyDescent="0.25">
      <c r="A439" s="3">
        <v>102</v>
      </c>
      <c r="B439" s="3">
        <v>21</v>
      </c>
      <c r="C439" s="3">
        <v>2.7134999999999998</v>
      </c>
      <c r="D439" s="3">
        <f t="shared" si="53"/>
        <v>7.1088606313048929E-5</v>
      </c>
      <c r="E439" s="3">
        <f t="shared" si="48"/>
        <v>282056.79457572935</v>
      </c>
      <c r="F439" s="3">
        <f t="shared" si="49"/>
        <v>20.051024427514538</v>
      </c>
      <c r="G439" s="3">
        <f t="shared" si="50"/>
        <v>0.90055463717411133</v>
      </c>
      <c r="H439" s="3">
        <f t="shared" si="51"/>
        <v>2.0086001717619175</v>
      </c>
      <c r="I439" s="3">
        <f t="shared" si="52"/>
        <v>1.3222192947339193</v>
      </c>
      <c r="J439" s="3">
        <f t="shared" si="54"/>
        <v>1.0473280343314157</v>
      </c>
      <c r="K439" s="8">
        <f t="shared" si="55"/>
        <v>1.9788769025487936</v>
      </c>
    </row>
    <row r="440" spans="1:11" ht="15.75" x14ac:dyDescent="0.25">
      <c r="A440" s="3">
        <v>100</v>
      </c>
      <c r="B440" s="3">
        <v>21</v>
      </c>
      <c r="C440" s="3">
        <v>2.7134999999999998</v>
      </c>
      <c r="D440" s="3">
        <f t="shared" si="53"/>
        <v>7.1088606313048929E-5</v>
      </c>
      <c r="E440" s="3">
        <f t="shared" si="48"/>
        <v>267300.64086633141</v>
      </c>
      <c r="F440" s="3">
        <f t="shared" si="49"/>
        <v>19.00203002577231</v>
      </c>
      <c r="G440" s="3">
        <f t="shared" si="50"/>
        <v>3.991884017915396</v>
      </c>
      <c r="H440" s="3">
        <f t="shared" si="51"/>
        <v>2</v>
      </c>
      <c r="I440" s="3">
        <f t="shared" si="52"/>
        <v>1.3222192947339193</v>
      </c>
      <c r="J440" s="3">
        <f t="shared" si="54"/>
        <v>1.1051450803686689</v>
      </c>
      <c r="K440" s="8">
        <f t="shared" si="55"/>
        <v>2.1</v>
      </c>
    </row>
    <row r="441" spans="1:11" ht="15.75" x14ac:dyDescent="0.25">
      <c r="A441" s="3">
        <v>104</v>
      </c>
      <c r="B441" s="3">
        <v>21</v>
      </c>
      <c r="C441" s="3">
        <v>2.7134999999999998</v>
      </c>
      <c r="D441" s="3">
        <f t="shared" si="53"/>
        <v>7.1088606313048929E-5</v>
      </c>
      <c r="E441" s="3">
        <f t="shared" si="48"/>
        <v>297317.15346626262</v>
      </c>
      <c r="F441" s="3">
        <f t="shared" si="49"/>
        <v>21.135862072879494</v>
      </c>
      <c r="G441" s="3">
        <f t="shared" si="50"/>
        <v>1.845850284711292E-2</v>
      </c>
      <c r="H441" s="3">
        <f t="shared" si="51"/>
        <v>2.0170333392987803</v>
      </c>
      <c r="I441" s="3">
        <f t="shared" si="52"/>
        <v>1.3222192947339193</v>
      </c>
      <c r="J441" s="3">
        <f t="shared" si="54"/>
        <v>0.99357196444549922</v>
      </c>
      <c r="K441" s="8">
        <f t="shared" si="55"/>
        <v>1.8668923532089212</v>
      </c>
    </row>
    <row r="442" spans="1:11" ht="15.75" x14ac:dyDescent="0.25">
      <c r="A442" s="3">
        <v>103</v>
      </c>
      <c r="B442" s="3">
        <v>21</v>
      </c>
      <c r="C442" s="3">
        <v>2.7134999999999998</v>
      </c>
      <c r="D442" s="3">
        <f t="shared" si="53"/>
        <v>7.1088606313048929E-5</v>
      </c>
      <c r="E442" s="3">
        <f t="shared" si="48"/>
        <v>289623.50780557643</v>
      </c>
      <c r="F442" s="3">
        <f t="shared" si="49"/>
        <v>20.588931525394877</v>
      </c>
      <c r="G442" s="3">
        <f t="shared" si="50"/>
        <v>0.168977290814183</v>
      </c>
      <c r="H442" s="3">
        <f t="shared" si="51"/>
        <v>2.012837224705172</v>
      </c>
      <c r="I442" s="3">
        <f t="shared" si="52"/>
        <v>1.3222192947339193</v>
      </c>
      <c r="J442" s="3">
        <f t="shared" si="54"/>
        <v>1.0199655078797121</v>
      </c>
      <c r="K442" s="8">
        <f t="shared" si="55"/>
        <v>1.921797484641635</v>
      </c>
    </row>
    <row r="443" spans="1:11" ht="15.75" x14ac:dyDescent="0.25">
      <c r="A443" s="3">
        <v>102</v>
      </c>
      <c r="B443" s="3">
        <v>21</v>
      </c>
      <c r="C443" s="3">
        <v>2.7134999999999998</v>
      </c>
      <c r="D443" s="3">
        <f t="shared" si="53"/>
        <v>7.1088606313048929E-5</v>
      </c>
      <c r="E443" s="3">
        <f t="shared" si="48"/>
        <v>282056.79457572935</v>
      </c>
      <c r="F443" s="3">
        <f t="shared" si="49"/>
        <v>20.051024427514538</v>
      </c>
      <c r="G443" s="3">
        <f t="shared" si="50"/>
        <v>0.90055463717411133</v>
      </c>
      <c r="H443" s="3">
        <f t="shared" si="51"/>
        <v>2.0086001717619175</v>
      </c>
      <c r="I443" s="3">
        <f t="shared" si="52"/>
        <v>1.3222192947339193</v>
      </c>
      <c r="J443" s="3">
        <f t="shared" si="54"/>
        <v>1.0473280343314157</v>
      </c>
      <c r="K443" s="8">
        <f t="shared" si="55"/>
        <v>1.9788769025487936</v>
      </c>
    </row>
    <row r="444" spans="1:11" ht="15.75" x14ac:dyDescent="0.25">
      <c r="A444" s="3">
        <v>103</v>
      </c>
      <c r="B444" s="3">
        <v>21</v>
      </c>
      <c r="C444" s="3">
        <v>2.7134999999999998</v>
      </c>
      <c r="D444" s="3">
        <f t="shared" si="53"/>
        <v>7.1088606313048929E-5</v>
      </c>
      <c r="E444" s="3">
        <f t="shared" si="48"/>
        <v>289623.50780557643</v>
      </c>
      <c r="F444" s="3">
        <f t="shared" si="49"/>
        <v>20.588931525394877</v>
      </c>
      <c r="G444" s="3">
        <f t="shared" si="50"/>
        <v>0.168977290814183</v>
      </c>
      <c r="H444" s="3">
        <f t="shared" si="51"/>
        <v>2.012837224705172</v>
      </c>
      <c r="I444" s="3">
        <f t="shared" si="52"/>
        <v>1.3222192947339193</v>
      </c>
      <c r="J444" s="3">
        <f t="shared" si="54"/>
        <v>1.0199655078797121</v>
      </c>
      <c r="K444" s="8">
        <f t="shared" si="55"/>
        <v>1.921797484641635</v>
      </c>
    </row>
    <row r="445" spans="1:11" ht="15.75" x14ac:dyDescent="0.25">
      <c r="A445" s="3">
        <v>103</v>
      </c>
      <c r="B445" s="3">
        <v>21</v>
      </c>
      <c r="C445" s="3">
        <v>2.7134999999999998</v>
      </c>
      <c r="D445" s="3">
        <f t="shared" si="53"/>
        <v>7.1088606313048929E-5</v>
      </c>
      <c r="E445" s="3">
        <f t="shared" si="48"/>
        <v>289623.50780557643</v>
      </c>
      <c r="F445" s="3">
        <f t="shared" si="49"/>
        <v>20.588931525394877</v>
      </c>
      <c r="G445" s="3">
        <f t="shared" si="50"/>
        <v>0.168977290814183</v>
      </c>
      <c r="H445" s="3">
        <f t="shared" si="51"/>
        <v>2.012837224705172</v>
      </c>
      <c r="I445" s="3">
        <f t="shared" si="52"/>
        <v>1.3222192947339193</v>
      </c>
      <c r="J445" s="3">
        <f t="shared" si="54"/>
        <v>1.0199655078797121</v>
      </c>
      <c r="K445" s="8">
        <f t="shared" si="55"/>
        <v>1.921797484641635</v>
      </c>
    </row>
    <row r="446" spans="1:11" ht="15.75" x14ac:dyDescent="0.25">
      <c r="A446" s="3">
        <v>102</v>
      </c>
      <c r="B446" s="3">
        <v>21</v>
      </c>
      <c r="C446" s="3">
        <v>2.7134999999999998</v>
      </c>
      <c r="D446" s="3">
        <f t="shared" si="53"/>
        <v>7.1088606313048929E-5</v>
      </c>
      <c r="E446" s="3">
        <f t="shared" si="48"/>
        <v>282056.79457572935</v>
      </c>
      <c r="F446" s="3">
        <f t="shared" si="49"/>
        <v>20.051024427514538</v>
      </c>
      <c r="G446" s="3">
        <f t="shared" si="50"/>
        <v>0.90055463717411133</v>
      </c>
      <c r="H446" s="3">
        <f t="shared" si="51"/>
        <v>2.0086001717619175</v>
      </c>
      <c r="I446" s="3">
        <f t="shared" si="52"/>
        <v>1.3222192947339193</v>
      </c>
      <c r="J446" s="3">
        <f t="shared" si="54"/>
        <v>1.0473280343314157</v>
      </c>
      <c r="K446" s="8">
        <f t="shared" si="55"/>
        <v>1.9788769025487936</v>
      </c>
    </row>
    <row r="447" spans="1:11" ht="15.75" x14ac:dyDescent="0.25">
      <c r="A447" s="3">
        <v>103</v>
      </c>
      <c r="B447" s="3">
        <v>21</v>
      </c>
      <c r="C447" s="3">
        <v>2.7134999999999998</v>
      </c>
      <c r="D447" s="3">
        <f t="shared" si="53"/>
        <v>7.1088606313048929E-5</v>
      </c>
      <c r="E447" s="3">
        <f t="shared" si="48"/>
        <v>289623.50780557643</v>
      </c>
      <c r="F447" s="3">
        <f t="shared" si="49"/>
        <v>20.588931525394877</v>
      </c>
      <c r="G447" s="3">
        <f t="shared" si="50"/>
        <v>0.168977290814183</v>
      </c>
      <c r="H447" s="3">
        <f t="shared" si="51"/>
        <v>2.012837224705172</v>
      </c>
      <c r="I447" s="3">
        <f t="shared" si="52"/>
        <v>1.3222192947339193</v>
      </c>
      <c r="J447" s="3">
        <f t="shared" si="54"/>
        <v>1.0199655078797121</v>
      </c>
      <c r="K447" s="8">
        <f t="shared" si="55"/>
        <v>1.921797484641635</v>
      </c>
    </row>
    <row r="448" spans="1:11" ht="15.75" x14ac:dyDescent="0.25">
      <c r="A448" s="3">
        <v>102</v>
      </c>
      <c r="B448" s="14">
        <v>21</v>
      </c>
      <c r="C448" s="3">
        <v>2.7134999999999998</v>
      </c>
      <c r="D448" s="3">
        <f t="shared" si="53"/>
        <v>7.1088606313048929E-5</v>
      </c>
      <c r="E448" s="3">
        <f t="shared" si="48"/>
        <v>282056.79457572935</v>
      </c>
      <c r="F448" s="3">
        <f t="shared" si="49"/>
        <v>20.051024427514538</v>
      </c>
      <c r="G448" s="3">
        <f t="shared" si="50"/>
        <v>0.90055463717411133</v>
      </c>
      <c r="H448" s="3">
        <f t="shared" si="51"/>
        <v>2.0086001717619175</v>
      </c>
      <c r="I448" s="3">
        <f t="shared" si="52"/>
        <v>1.3222192947339193</v>
      </c>
      <c r="J448" s="3">
        <f t="shared" si="54"/>
        <v>1.0473280343314157</v>
      </c>
      <c r="K448" s="8">
        <f t="shared" si="55"/>
        <v>1.9788769025487936</v>
      </c>
    </row>
    <row r="449" spans="1:11" ht="15.75" x14ac:dyDescent="0.25">
      <c r="A449" s="3">
        <v>101</v>
      </c>
      <c r="B449" s="3">
        <v>21</v>
      </c>
      <c r="C449" s="3">
        <v>2.7134999999999998</v>
      </c>
      <c r="D449" s="3">
        <f t="shared" si="53"/>
        <v>7.1088606313048929E-5</v>
      </c>
      <c r="E449" s="3">
        <f t="shared" si="48"/>
        <v>274616.13326036395</v>
      </c>
      <c r="F449" s="3">
        <f t="shared" si="49"/>
        <v>19.522078184557795</v>
      </c>
      <c r="G449" s="3">
        <f t="shared" si="50"/>
        <v>2.1842528925599822</v>
      </c>
      <c r="H449" s="3">
        <f t="shared" si="51"/>
        <v>2.0043213737826426</v>
      </c>
      <c r="I449" s="3">
        <f t="shared" si="52"/>
        <v>1.3222192947339193</v>
      </c>
      <c r="J449" s="3">
        <f t="shared" si="54"/>
        <v>1.0757051478572224</v>
      </c>
      <c r="K449" s="8">
        <f t="shared" si="55"/>
        <v>2.0382393106480534</v>
      </c>
    </row>
    <row r="450" spans="1:11" ht="15.75" x14ac:dyDescent="0.25">
      <c r="A450" s="3">
        <v>100</v>
      </c>
      <c r="B450" s="3">
        <v>21</v>
      </c>
      <c r="C450" s="3">
        <v>2.7134999999999998</v>
      </c>
      <c r="D450" s="3">
        <f t="shared" si="53"/>
        <v>7.1088606313048929E-5</v>
      </c>
      <c r="E450" s="3">
        <f t="shared" ref="E450:E513" si="56">A450^C450</f>
        <v>267300.64086633141</v>
      </c>
      <c r="F450" s="3">
        <f t="shared" ref="F450:F513" si="57">D450*E450</f>
        <v>19.00203002577231</v>
      </c>
      <c r="G450" s="3">
        <f t="shared" ref="G450:G513" si="58">(B450-F450)^2</f>
        <v>3.991884017915396</v>
      </c>
      <c r="H450" s="3">
        <f t="shared" ref="H450:H513" si="59">LOG(A450)</f>
        <v>2</v>
      </c>
      <c r="I450" s="3">
        <f t="shared" ref="I450:I513" si="60">LOG(B450)</f>
        <v>1.3222192947339193</v>
      </c>
      <c r="J450" s="3">
        <f t="shared" si="54"/>
        <v>1.1051450803686689</v>
      </c>
      <c r="K450" s="8">
        <f t="shared" si="55"/>
        <v>2.1</v>
      </c>
    </row>
    <row r="451" spans="1:11" ht="15.75" x14ac:dyDescent="0.25">
      <c r="A451" s="3">
        <v>101</v>
      </c>
      <c r="B451" s="3">
        <v>21</v>
      </c>
      <c r="C451" s="3">
        <v>2.7134999999999998</v>
      </c>
      <c r="D451" s="3">
        <f t="shared" ref="D451:D514" si="61">10^(-4.1482)</f>
        <v>7.1088606313048929E-5</v>
      </c>
      <c r="E451" s="3">
        <f t="shared" si="56"/>
        <v>274616.13326036395</v>
      </c>
      <c r="F451" s="3">
        <f t="shared" si="57"/>
        <v>19.522078184557795</v>
      </c>
      <c r="G451" s="3">
        <f t="shared" si="58"/>
        <v>2.1842528925599822</v>
      </c>
      <c r="H451" s="3">
        <f t="shared" si="59"/>
        <v>2.0043213737826426</v>
      </c>
      <c r="I451" s="3">
        <f t="shared" si="60"/>
        <v>1.3222192947339193</v>
      </c>
      <c r="J451" s="3">
        <f t="shared" ref="J451:J514" si="62">B451/F451</f>
        <v>1.0757051478572224</v>
      </c>
      <c r="K451" s="8">
        <f t="shared" ref="K451:K514" si="63">100*B451*1000/(A451^3)</f>
        <v>2.0382393106480534</v>
      </c>
    </row>
    <row r="452" spans="1:11" ht="15.75" x14ac:dyDescent="0.25">
      <c r="A452" s="3">
        <v>101</v>
      </c>
      <c r="B452" s="3">
        <v>21</v>
      </c>
      <c r="C452" s="3">
        <v>2.7134999999999998</v>
      </c>
      <c r="D452" s="3">
        <f t="shared" si="61"/>
        <v>7.1088606313048929E-5</v>
      </c>
      <c r="E452" s="3">
        <f t="shared" si="56"/>
        <v>274616.13326036395</v>
      </c>
      <c r="F452" s="3">
        <f t="shared" si="57"/>
        <v>19.522078184557795</v>
      </c>
      <c r="G452" s="3">
        <f t="shared" si="58"/>
        <v>2.1842528925599822</v>
      </c>
      <c r="H452" s="3">
        <f t="shared" si="59"/>
        <v>2.0043213737826426</v>
      </c>
      <c r="I452" s="3">
        <f t="shared" si="60"/>
        <v>1.3222192947339193</v>
      </c>
      <c r="J452" s="3">
        <f t="shared" si="62"/>
        <v>1.0757051478572224</v>
      </c>
      <c r="K452" s="8">
        <f t="shared" si="63"/>
        <v>2.0382393106480534</v>
      </c>
    </row>
    <row r="453" spans="1:11" ht="15.75" x14ac:dyDescent="0.25">
      <c r="A453" s="3">
        <v>102</v>
      </c>
      <c r="B453" s="14">
        <v>21</v>
      </c>
      <c r="C453" s="3">
        <v>2.7134999999999998</v>
      </c>
      <c r="D453" s="3">
        <f t="shared" si="61"/>
        <v>7.1088606313048929E-5</v>
      </c>
      <c r="E453" s="3">
        <f t="shared" si="56"/>
        <v>282056.79457572935</v>
      </c>
      <c r="F453" s="3">
        <f t="shared" si="57"/>
        <v>20.051024427514538</v>
      </c>
      <c r="G453" s="3">
        <f t="shared" si="58"/>
        <v>0.90055463717411133</v>
      </c>
      <c r="H453" s="3">
        <f t="shared" si="59"/>
        <v>2.0086001717619175</v>
      </c>
      <c r="I453" s="3">
        <f t="shared" si="60"/>
        <v>1.3222192947339193</v>
      </c>
      <c r="J453" s="3">
        <f t="shared" si="62"/>
        <v>1.0473280343314157</v>
      </c>
      <c r="K453" s="8">
        <f t="shared" si="63"/>
        <v>1.9788769025487936</v>
      </c>
    </row>
    <row r="454" spans="1:11" ht="15.75" x14ac:dyDescent="0.25">
      <c r="A454" s="3">
        <v>101</v>
      </c>
      <c r="B454" s="3">
        <v>21</v>
      </c>
      <c r="C454" s="3">
        <v>2.7134999999999998</v>
      </c>
      <c r="D454" s="3">
        <f t="shared" si="61"/>
        <v>7.1088606313048929E-5</v>
      </c>
      <c r="E454" s="3">
        <f t="shared" si="56"/>
        <v>274616.13326036395</v>
      </c>
      <c r="F454" s="3">
        <f t="shared" si="57"/>
        <v>19.522078184557795</v>
      </c>
      <c r="G454" s="3">
        <f t="shared" si="58"/>
        <v>2.1842528925599822</v>
      </c>
      <c r="H454" s="3">
        <f t="shared" si="59"/>
        <v>2.0043213737826426</v>
      </c>
      <c r="I454" s="3">
        <f t="shared" si="60"/>
        <v>1.3222192947339193</v>
      </c>
      <c r="J454" s="3">
        <f t="shared" si="62"/>
        <v>1.0757051478572224</v>
      </c>
      <c r="K454" s="8">
        <f t="shared" si="63"/>
        <v>2.0382393106480534</v>
      </c>
    </row>
    <row r="455" spans="1:11" ht="15.75" x14ac:dyDescent="0.25">
      <c r="A455" s="3">
        <v>102</v>
      </c>
      <c r="B455" s="3">
        <v>21</v>
      </c>
      <c r="C455" s="3">
        <v>2.7134999999999998</v>
      </c>
      <c r="D455" s="3">
        <f t="shared" si="61"/>
        <v>7.1088606313048929E-5</v>
      </c>
      <c r="E455" s="3">
        <f t="shared" si="56"/>
        <v>282056.79457572935</v>
      </c>
      <c r="F455" s="3">
        <f t="shared" si="57"/>
        <v>20.051024427514538</v>
      </c>
      <c r="G455" s="3">
        <f t="shared" si="58"/>
        <v>0.90055463717411133</v>
      </c>
      <c r="H455" s="3">
        <f t="shared" si="59"/>
        <v>2.0086001717619175</v>
      </c>
      <c r="I455" s="3">
        <f t="shared" si="60"/>
        <v>1.3222192947339193</v>
      </c>
      <c r="J455" s="3">
        <f t="shared" si="62"/>
        <v>1.0473280343314157</v>
      </c>
      <c r="K455" s="8">
        <f t="shared" si="63"/>
        <v>1.9788769025487936</v>
      </c>
    </row>
    <row r="456" spans="1:11" ht="15.75" x14ac:dyDescent="0.25">
      <c r="A456" s="3">
        <v>101</v>
      </c>
      <c r="B456" s="3">
        <v>21</v>
      </c>
      <c r="C456" s="3">
        <v>2.7134999999999998</v>
      </c>
      <c r="D456" s="3">
        <f t="shared" si="61"/>
        <v>7.1088606313048929E-5</v>
      </c>
      <c r="E456" s="3">
        <f t="shared" si="56"/>
        <v>274616.13326036395</v>
      </c>
      <c r="F456" s="3">
        <f t="shared" si="57"/>
        <v>19.522078184557795</v>
      </c>
      <c r="G456" s="3">
        <f t="shared" si="58"/>
        <v>2.1842528925599822</v>
      </c>
      <c r="H456" s="3">
        <f t="shared" si="59"/>
        <v>2.0043213737826426</v>
      </c>
      <c r="I456" s="3">
        <f t="shared" si="60"/>
        <v>1.3222192947339193</v>
      </c>
      <c r="J456" s="3">
        <f t="shared" si="62"/>
        <v>1.0757051478572224</v>
      </c>
      <c r="K456" s="8">
        <f t="shared" si="63"/>
        <v>2.0382393106480534</v>
      </c>
    </row>
    <row r="457" spans="1:11" ht="15.75" x14ac:dyDescent="0.25">
      <c r="A457" s="3">
        <v>101</v>
      </c>
      <c r="B457" s="3">
        <v>21</v>
      </c>
      <c r="C457" s="3">
        <v>2.7134999999999998</v>
      </c>
      <c r="D457" s="3">
        <f t="shared" si="61"/>
        <v>7.1088606313048929E-5</v>
      </c>
      <c r="E457" s="3">
        <f t="shared" si="56"/>
        <v>274616.13326036395</v>
      </c>
      <c r="F457" s="3">
        <f t="shared" si="57"/>
        <v>19.522078184557795</v>
      </c>
      <c r="G457" s="3">
        <f t="shared" si="58"/>
        <v>2.1842528925599822</v>
      </c>
      <c r="H457" s="3">
        <f t="shared" si="59"/>
        <v>2.0043213737826426</v>
      </c>
      <c r="I457" s="3">
        <f t="shared" si="60"/>
        <v>1.3222192947339193</v>
      </c>
      <c r="J457" s="3">
        <f t="shared" si="62"/>
        <v>1.0757051478572224</v>
      </c>
      <c r="K457" s="8">
        <f t="shared" si="63"/>
        <v>2.0382393106480534</v>
      </c>
    </row>
    <row r="458" spans="1:11" ht="15.75" x14ac:dyDescent="0.25">
      <c r="A458" s="3">
        <v>102</v>
      </c>
      <c r="B458" s="3">
        <v>21</v>
      </c>
      <c r="C458" s="3">
        <v>2.7134999999999998</v>
      </c>
      <c r="D458" s="3">
        <f t="shared" si="61"/>
        <v>7.1088606313048929E-5</v>
      </c>
      <c r="E458" s="3">
        <f t="shared" si="56"/>
        <v>282056.79457572935</v>
      </c>
      <c r="F458" s="3">
        <f t="shared" si="57"/>
        <v>20.051024427514538</v>
      </c>
      <c r="G458" s="3">
        <f t="shared" si="58"/>
        <v>0.90055463717411133</v>
      </c>
      <c r="H458" s="3">
        <f t="shared" si="59"/>
        <v>2.0086001717619175</v>
      </c>
      <c r="I458" s="3">
        <f t="shared" si="60"/>
        <v>1.3222192947339193</v>
      </c>
      <c r="J458" s="3">
        <f t="shared" si="62"/>
        <v>1.0473280343314157</v>
      </c>
      <c r="K458" s="8">
        <f t="shared" si="63"/>
        <v>1.9788769025487936</v>
      </c>
    </row>
    <row r="459" spans="1:11" ht="15.75" x14ac:dyDescent="0.25">
      <c r="A459" s="3">
        <v>100</v>
      </c>
      <c r="B459" s="3">
        <v>21</v>
      </c>
      <c r="C459" s="3">
        <v>2.7134999999999998</v>
      </c>
      <c r="D459" s="3">
        <f t="shared" si="61"/>
        <v>7.1088606313048929E-5</v>
      </c>
      <c r="E459" s="3">
        <f t="shared" si="56"/>
        <v>267300.64086633141</v>
      </c>
      <c r="F459" s="3">
        <f t="shared" si="57"/>
        <v>19.00203002577231</v>
      </c>
      <c r="G459" s="3">
        <f t="shared" si="58"/>
        <v>3.991884017915396</v>
      </c>
      <c r="H459" s="3">
        <f t="shared" si="59"/>
        <v>2</v>
      </c>
      <c r="I459" s="3">
        <f t="shared" si="60"/>
        <v>1.3222192947339193</v>
      </c>
      <c r="J459" s="3">
        <f t="shared" si="62"/>
        <v>1.1051450803686689</v>
      </c>
      <c r="K459" s="8">
        <f t="shared" si="63"/>
        <v>2.1</v>
      </c>
    </row>
    <row r="460" spans="1:11" ht="15.75" x14ac:dyDescent="0.25">
      <c r="A460" s="3">
        <v>100</v>
      </c>
      <c r="B460" s="3">
        <v>21</v>
      </c>
      <c r="C460" s="3">
        <v>2.7134999999999998</v>
      </c>
      <c r="D460" s="3">
        <f t="shared" si="61"/>
        <v>7.1088606313048929E-5</v>
      </c>
      <c r="E460" s="3">
        <f t="shared" si="56"/>
        <v>267300.64086633141</v>
      </c>
      <c r="F460" s="3">
        <f t="shared" si="57"/>
        <v>19.00203002577231</v>
      </c>
      <c r="G460" s="3">
        <f t="shared" si="58"/>
        <v>3.991884017915396</v>
      </c>
      <c r="H460" s="3">
        <f t="shared" si="59"/>
        <v>2</v>
      </c>
      <c r="I460" s="3">
        <f t="shared" si="60"/>
        <v>1.3222192947339193</v>
      </c>
      <c r="J460" s="3">
        <f t="shared" si="62"/>
        <v>1.1051450803686689</v>
      </c>
      <c r="K460" s="8">
        <f t="shared" si="63"/>
        <v>2.1</v>
      </c>
    </row>
    <row r="461" spans="1:11" ht="15.75" x14ac:dyDescent="0.25">
      <c r="A461" s="3">
        <v>101</v>
      </c>
      <c r="B461" s="14">
        <v>21</v>
      </c>
      <c r="C461" s="3">
        <v>2.7134999999999998</v>
      </c>
      <c r="D461" s="3">
        <f t="shared" si="61"/>
        <v>7.1088606313048929E-5</v>
      </c>
      <c r="E461" s="3">
        <f t="shared" si="56"/>
        <v>274616.13326036395</v>
      </c>
      <c r="F461" s="3">
        <f t="shared" si="57"/>
        <v>19.522078184557795</v>
      </c>
      <c r="G461" s="3">
        <f t="shared" si="58"/>
        <v>2.1842528925599822</v>
      </c>
      <c r="H461" s="3">
        <f t="shared" si="59"/>
        <v>2.0043213737826426</v>
      </c>
      <c r="I461" s="3">
        <f t="shared" si="60"/>
        <v>1.3222192947339193</v>
      </c>
      <c r="J461" s="3">
        <f t="shared" si="62"/>
        <v>1.0757051478572224</v>
      </c>
      <c r="K461" s="8">
        <f t="shared" si="63"/>
        <v>2.0382393106480534</v>
      </c>
    </row>
    <row r="462" spans="1:11" ht="15.75" x14ac:dyDescent="0.25">
      <c r="A462" s="3">
        <v>101</v>
      </c>
      <c r="B462" s="3">
        <v>21</v>
      </c>
      <c r="C462" s="3">
        <v>2.7134999999999998</v>
      </c>
      <c r="D462" s="3">
        <f t="shared" si="61"/>
        <v>7.1088606313048929E-5</v>
      </c>
      <c r="E462" s="3">
        <f t="shared" si="56"/>
        <v>274616.13326036395</v>
      </c>
      <c r="F462" s="3">
        <f t="shared" si="57"/>
        <v>19.522078184557795</v>
      </c>
      <c r="G462" s="3">
        <f t="shared" si="58"/>
        <v>2.1842528925599822</v>
      </c>
      <c r="H462" s="3">
        <f t="shared" si="59"/>
        <v>2.0043213737826426</v>
      </c>
      <c r="I462" s="3">
        <f t="shared" si="60"/>
        <v>1.3222192947339193</v>
      </c>
      <c r="J462" s="3">
        <f t="shared" si="62"/>
        <v>1.0757051478572224</v>
      </c>
      <c r="K462" s="8">
        <f t="shared" si="63"/>
        <v>2.0382393106480534</v>
      </c>
    </row>
    <row r="463" spans="1:11" ht="15.75" x14ac:dyDescent="0.25">
      <c r="A463" s="3">
        <v>100</v>
      </c>
      <c r="B463" s="3">
        <v>21</v>
      </c>
      <c r="C463" s="3">
        <v>2.7134999999999998</v>
      </c>
      <c r="D463" s="3">
        <f t="shared" si="61"/>
        <v>7.1088606313048929E-5</v>
      </c>
      <c r="E463" s="3">
        <f t="shared" si="56"/>
        <v>267300.64086633141</v>
      </c>
      <c r="F463" s="3">
        <f t="shared" si="57"/>
        <v>19.00203002577231</v>
      </c>
      <c r="G463" s="3">
        <f t="shared" si="58"/>
        <v>3.991884017915396</v>
      </c>
      <c r="H463" s="3">
        <f t="shared" si="59"/>
        <v>2</v>
      </c>
      <c r="I463" s="3">
        <f t="shared" si="60"/>
        <v>1.3222192947339193</v>
      </c>
      <c r="J463" s="3">
        <f t="shared" si="62"/>
        <v>1.1051450803686689</v>
      </c>
      <c r="K463" s="8">
        <f t="shared" si="63"/>
        <v>2.1</v>
      </c>
    </row>
    <row r="464" spans="1:11" ht="15.75" x14ac:dyDescent="0.25">
      <c r="A464" s="3">
        <v>93</v>
      </c>
      <c r="B464" s="3">
        <v>22</v>
      </c>
      <c r="C464" s="3">
        <v>2.7134999999999998</v>
      </c>
      <c r="D464" s="3">
        <f t="shared" si="61"/>
        <v>7.1088606313048929E-5</v>
      </c>
      <c r="E464" s="3">
        <f t="shared" si="56"/>
        <v>219522.21741602084</v>
      </c>
      <c r="F464" s="3">
        <f t="shared" si="57"/>
        <v>15.605528490855038</v>
      </c>
      <c r="G464" s="3">
        <f t="shared" si="58"/>
        <v>40.889265881266645</v>
      </c>
      <c r="H464" s="3">
        <f t="shared" si="59"/>
        <v>1.968482948553935</v>
      </c>
      <c r="I464" s="3">
        <f t="shared" si="60"/>
        <v>1.3424226808222062</v>
      </c>
      <c r="J464" s="3">
        <f t="shared" si="62"/>
        <v>1.4097568059224763</v>
      </c>
      <c r="K464" s="8">
        <f t="shared" si="63"/>
        <v>2.7351039401658714</v>
      </c>
    </row>
    <row r="465" spans="1:11" ht="15.75" x14ac:dyDescent="0.25">
      <c r="A465" s="3">
        <v>108</v>
      </c>
      <c r="B465" s="3">
        <v>22</v>
      </c>
      <c r="C465" s="3">
        <v>2.7134999999999998</v>
      </c>
      <c r="D465" s="3">
        <f t="shared" si="61"/>
        <v>7.1088606313048929E-5</v>
      </c>
      <c r="E465" s="3">
        <f t="shared" si="56"/>
        <v>329378.58576829673</v>
      </c>
      <c r="F465" s="3">
        <f t="shared" si="57"/>
        <v>23.415064611631266</v>
      </c>
      <c r="G465" s="3">
        <f t="shared" si="58"/>
        <v>2.0024078550911448</v>
      </c>
      <c r="H465" s="3">
        <f t="shared" si="59"/>
        <v>2.0334237554869499</v>
      </c>
      <c r="I465" s="3">
        <f t="shared" si="60"/>
        <v>1.3424226808222062</v>
      </c>
      <c r="J465" s="3">
        <f t="shared" si="62"/>
        <v>0.939566059923305</v>
      </c>
      <c r="K465" s="8">
        <f t="shared" si="63"/>
        <v>1.7464309302443732</v>
      </c>
    </row>
    <row r="466" spans="1:11" ht="15.75" x14ac:dyDescent="0.25">
      <c r="A466" s="3">
        <v>104</v>
      </c>
      <c r="B466" s="3">
        <v>22</v>
      </c>
      <c r="C466" s="3">
        <v>2.7134999999999998</v>
      </c>
      <c r="D466" s="3">
        <f t="shared" si="61"/>
        <v>7.1088606313048929E-5</v>
      </c>
      <c r="E466" s="3">
        <f t="shared" si="56"/>
        <v>297317.15346626262</v>
      </c>
      <c r="F466" s="3">
        <f t="shared" si="57"/>
        <v>21.135862072879494</v>
      </c>
      <c r="G466" s="3">
        <f t="shared" si="58"/>
        <v>0.74673435708812508</v>
      </c>
      <c r="H466" s="3">
        <f t="shared" si="59"/>
        <v>2.0170333392987803</v>
      </c>
      <c r="I466" s="3">
        <f t="shared" si="60"/>
        <v>1.3424226808222062</v>
      </c>
      <c r="J466" s="3">
        <f t="shared" si="62"/>
        <v>1.0408849151333801</v>
      </c>
      <c r="K466" s="8">
        <f t="shared" si="63"/>
        <v>1.9557919890760127</v>
      </c>
    </row>
    <row r="467" spans="1:11" ht="15.75" x14ac:dyDescent="0.25">
      <c r="A467" s="3">
        <v>102</v>
      </c>
      <c r="B467" s="3">
        <v>22</v>
      </c>
      <c r="C467" s="3">
        <v>2.7134999999999998</v>
      </c>
      <c r="D467" s="3">
        <f t="shared" si="61"/>
        <v>7.1088606313048929E-5</v>
      </c>
      <c r="E467" s="3">
        <f t="shared" si="56"/>
        <v>282056.79457572935</v>
      </c>
      <c r="F467" s="3">
        <f t="shared" si="57"/>
        <v>20.051024427514538</v>
      </c>
      <c r="G467" s="3">
        <f t="shared" si="58"/>
        <v>3.7985057821450363</v>
      </c>
      <c r="H467" s="3">
        <f t="shared" si="59"/>
        <v>2.0086001717619175</v>
      </c>
      <c r="I467" s="3">
        <f t="shared" si="60"/>
        <v>1.3424226808222062</v>
      </c>
      <c r="J467" s="3">
        <f t="shared" si="62"/>
        <v>1.097200797871007</v>
      </c>
      <c r="K467" s="8">
        <f t="shared" si="63"/>
        <v>2.0731091360034979</v>
      </c>
    </row>
    <row r="468" spans="1:11" ht="15.75" x14ac:dyDescent="0.25">
      <c r="A468" s="3">
        <v>103</v>
      </c>
      <c r="B468" s="3">
        <v>22</v>
      </c>
      <c r="C468" s="3">
        <v>2.7134999999999998</v>
      </c>
      <c r="D468" s="3">
        <f t="shared" si="61"/>
        <v>7.1088606313048929E-5</v>
      </c>
      <c r="E468" s="3">
        <f t="shared" si="56"/>
        <v>289623.50780557643</v>
      </c>
      <c r="F468" s="3">
        <f t="shared" si="57"/>
        <v>20.588931525394877</v>
      </c>
      <c r="G468" s="3">
        <f t="shared" si="58"/>
        <v>1.9911142400244297</v>
      </c>
      <c r="H468" s="3">
        <f t="shared" si="59"/>
        <v>2.012837224705172</v>
      </c>
      <c r="I468" s="3">
        <f t="shared" si="60"/>
        <v>1.3424226808222062</v>
      </c>
      <c r="J468" s="3">
        <f t="shared" si="62"/>
        <v>1.0685352939692221</v>
      </c>
      <c r="K468" s="8">
        <f t="shared" si="63"/>
        <v>2.0133116505769513</v>
      </c>
    </row>
    <row r="469" spans="1:11" ht="15.75" x14ac:dyDescent="0.25">
      <c r="A469" s="3">
        <v>103</v>
      </c>
      <c r="B469" s="3">
        <v>22</v>
      </c>
      <c r="C469" s="3">
        <v>2.7134999999999998</v>
      </c>
      <c r="D469" s="3">
        <f t="shared" si="61"/>
        <v>7.1088606313048929E-5</v>
      </c>
      <c r="E469" s="3">
        <f t="shared" si="56"/>
        <v>289623.50780557643</v>
      </c>
      <c r="F469" s="3">
        <f t="shared" si="57"/>
        <v>20.588931525394877</v>
      </c>
      <c r="G469" s="3">
        <f t="shared" si="58"/>
        <v>1.9911142400244297</v>
      </c>
      <c r="H469" s="3">
        <f t="shared" si="59"/>
        <v>2.012837224705172</v>
      </c>
      <c r="I469" s="3">
        <f t="shared" si="60"/>
        <v>1.3424226808222062</v>
      </c>
      <c r="J469" s="3">
        <f t="shared" si="62"/>
        <v>1.0685352939692221</v>
      </c>
      <c r="K469" s="8">
        <f t="shared" si="63"/>
        <v>2.0133116505769513</v>
      </c>
    </row>
    <row r="470" spans="1:11" ht="15.75" x14ac:dyDescent="0.25">
      <c r="A470" s="3">
        <v>104</v>
      </c>
      <c r="B470" s="3">
        <v>22</v>
      </c>
      <c r="C470" s="3">
        <v>2.7134999999999998</v>
      </c>
      <c r="D470" s="3">
        <f t="shared" si="61"/>
        <v>7.1088606313048929E-5</v>
      </c>
      <c r="E470" s="3">
        <f t="shared" si="56"/>
        <v>297317.15346626262</v>
      </c>
      <c r="F470" s="3">
        <f t="shared" si="57"/>
        <v>21.135862072879494</v>
      </c>
      <c r="G470" s="3">
        <f t="shared" si="58"/>
        <v>0.74673435708812508</v>
      </c>
      <c r="H470" s="3">
        <f t="shared" si="59"/>
        <v>2.0170333392987803</v>
      </c>
      <c r="I470" s="3">
        <f t="shared" si="60"/>
        <v>1.3424226808222062</v>
      </c>
      <c r="J470" s="3">
        <f t="shared" si="62"/>
        <v>1.0408849151333801</v>
      </c>
      <c r="K470" s="8">
        <f t="shared" si="63"/>
        <v>1.9557919890760127</v>
      </c>
    </row>
    <row r="471" spans="1:11" ht="15.75" x14ac:dyDescent="0.25">
      <c r="A471" s="3">
        <v>102</v>
      </c>
      <c r="B471" s="3">
        <v>22</v>
      </c>
      <c r="C471" s="3">
        <v>2.7134999999999998</v>
      </c>
      <c r="D471" s="3">
        <f t="shared" si="61"/>
        <v>7.1088606313048929E-5</v>
      </c>
      <c r="E471" s="3">
        <f t="shared" si="56"/>
        <v>282056.79457572935</v>
      </c>
      <c r="F471" s="3">
        <f t="shared" si="57"/>
        <v>20.051024427514538</v>
      </c>
      <c r="G471" s="3">
        <f t="shared" si="58"/>
        <v>3.7985057821450363</v>
      </c>
      <c r="H471" s="3">
        <f t="shared" si="59"/>
        <v>2.0086001717619175</v>
      </c>
      <c r="I471" s="3">
        <f t="shared" si="60"/>
        <v>1.3424226808222062</v>
      </c>
      <c r="J471" s="3">
        <f t="shared" si="62"/>
        <v>1.097200797871007</v>
      </c>
      <c r="K471" s="8">
        <f t="shared" si="63"/>
        <v>2.0731091360034979</v>
      </c>
    </row>
    <row r="472" spans="1:11" ht="15.75" x14ac:dyDescent="0.25">
      <c r="A472" s="3">
        <v>105</v>
      </c>
      <c r="B472" s="3">
        <v>22</v>
      </c>
      <c r="C472" s="3">
        <v>2.7134999999999998</v>
      </c>
      <c r="D472" s="3">
        <f t="shared" si="61"/>
        <v>7.1088606313048929E-5</v>
      </c>
      <c r="E472" s="3">
        <f t="shared" si="56"/>
        <v>305138.60962825507</v>
      </c>
      <c r="F472" s="3">
        <f t="shared" si="57"/>
        <v>21.691878490774148</v>
      </c>
      <c r="G472" s="3">
        <f t="shared" si="58"/>
        <v>9.493886444761708E-2</v>
      </c>
      <c r="H472" s="3">
        <f t="shared" si="59"/>
        <v>2.0211892990699383</v>
      </c>
      <c r="I472" s="3">
        <f t="shared" si="60"/>
        <v>1.3424226808222062</v>
      </c>
      <c r="J472" s="3">
        <f t="shared" si="62"/>
        <v>1.0142044640973302</v>
      </c>
      <c r="K472" s="8">
        <f t="shared" si="63"/>
        <v>1.9004427167692475</v>
      </c>
    </row>
    <row r="473" spans="1:11" ht="15.75" x14ac:dyDescent="0.25">
      <c r="A473" s="3">
        <v>103</v>
      </c>
      <c r="B473" s="14">
        <v>22</v>
      </c>
      <c r="C473" s="3">
        <v>2.7134999999999998</v>
      </c>
      <c r="D473" s="3">
        <f t="shared" si="61"/>
        <v>7.1088606313048929E-5</v>
      </c>
      <c r="E473" s="3">
        <f t="shared" si="56"/>
        <v>289623.50780557643</v>
      </c>
      <c r="F473" s="3">
        <f t="shared" si="57"/>
        <v>20.588931525394877</v>
      </c>
      <c r="G473" s="3">
        <f t="shared" si="58"/>
        <v>1.9911142400244297</v>
      </c>
      <c r="H473" s="3">
        <f t="shared" si="59"/>
        <v>2.012837224705172</v>
      </c>
      <c r="I473" s="3">
        <f t="shared" si="60"/>
        <v>1.3424226808222062</v>
      </c>
      <c r="J473" s="3">
        <f t="shared" si="62"/>
        <v>1.0685352939692221</v>
      </c>
      <c r="K473" s="8">
        <f t="shared" si="63"/>
        <v>2.0133116505769513</v>
      </c>
    </row>
    <row r="474" spans="1:11" ht="15.75" x14ac:dyDescent="0.25">
      <c r="A474" s="3">
        <v>103</v>
      </c>
      <c r="B474" s="3">
        <v>22</v>
      </c>
      <c r="C474" s="3">
        <v>2.7134999999999998</v>
      </c>
      <c r="D474" s="3">
        <f t="shared" si="61"/>
        <v>7.1088606313048929E-5</v>
      </c>
      <c r="E474" s="3">
        <f t="shared" si="56"/>
        <v>289623.50780557643</v>
      </c>
      <c r="F474" s="3">
        <f t="shared" si="57"/>
        <v>20.588931525394877</v>
      </c>
      <c r="G474" s="3">
        <f t="shared" si="58"/>
        <v>1.9911142400244297</v>
      </c>
      <c r="H474" s="3">
        <f t="shared" si="59"/>
        <v>2.012837224705172</v>
      </c>
      <c r="I474" s="3">
        <f t="shared" si="60"/>
        <v>1.3424226808222062</v>
      </c>
      <c r="J474" s="3">
        <f t="shared" si="62"/>
        <v>1.0685352939692221</v>
      </c>
      <c r="K474" s="8">
        <f t="shared" si="63"/>
        <v>2.0133116505769513</v>
      </c>
    </row>
    <row r="475" spans="1:11" ht="15.75" x14ac:dyDescent="0.25">
      <c r="A475" s="3">
        <v>103</v>
      </c>
      <c r="B475" s="3">
        <v>22</v>
      </c>
      <c r="C475" s="3">
        <v>2.7134999999999998</v>
      </c>
      <c r="D475" s="3">
        <f t="shared" si="61"/>
        <v>7.1088606313048929E-5</v>
      </c>
      <c r="E475" s="3">
        <f t="shared" si="56"/>
        <v>289623.50780557643</v>
      </c>
      <c r="F475" s="3">
        <f t="shared" si="57"/>
        <v>20.588931525394877</v>
      </c>
      <c r="G475" s="3">
        <f t="shared" si="58"/>
        <v>1.9911142400244297</v>
      </c>
      <c r="H475" s="3">
        <f t="shared" si="59"/>
        <v>2.012837224705172</v>
      </c>
      <c r="I475" s="3">
        <f t="shared" si="60"/>
        <v>1.3424226808222062</v>
      </c>
      <c r="J475" s="3">
        <f t="shared" si="62"/>
        <v>1.0685352939692221</v>
      </c>
      <c r="K475" s="8">
        <f t="shared" si="63"/>
        <v>2.0133116505769513</v>
      </c>
    </row>
    <row r="476" spans="1:11" ht="15.75" x14ac:dyDescent="0.25">
      <c r="A476" s="3">
        <v>102</v>
      </c>
      <c r="B476" s="3">
        <v>22</v>
      </c>
      <c r="C476" s="3">
        <v>2.7134999999999998</v>
      </c>
      <c r="D476" s="3">
        <f t="shared" si="61"/>
        <v>7.1088606313048929E-5</v>
      </c>
      <c r="E476" s="3">
        <f t="shared" si="56"/>
        <v>282056.79457572935</v>
      </c>
      <c r="F476" s="3">
        <f t="shared" si="57"/>
        <v>20.051024427514538</v>
      </c>
      <c r="G476" s="3">
        <f t="shared" si="58"/>
        <v>3.7985057821450363</v>
      </c>
      <c r="H476" s="3">
        <f t="shared" si="59"/>
        <v>2.0086001717619175</v>
      </c>
      <c r="I476" s="3">
        <f t="shared" si="60"/>
        <v>1.3424226808222062</v>
      </c>
      <c r="J476" s="3">
        <f t="shared" si="62"/>
        <v>1.097200797871007</v>
      </c>
      <c r="K476" s="8">
        <f t="shared" si="63"/>
        <v>2.0731091360034979</v>
      </c>
    </row>
    <row r="477" spans="1:11" ht="15.75" x14ac:dyDescent="0.25">
      <c r="A477" s="3">
        <v>102</v>
      </c>
      <c r="B477" s="3">
        <v>22</v>
      </c>
      <c r="C477" s="3">
        <v>2.7134999999999998</v>
      </c>
      <c r="D477" s="3">
        <f t="shared" si="61"/>
        <v>7.1088606313048929E-5</v>
      </c>
      <c r="E477" s="3">
        <f t="shared" si="56"/>
        <v>282056.79457572935</v>
      </c>
      <c r="F477" s="3">
        <f t="shared" si="57"/>
        <v>20.051024427514538</v>
      </c>
      <c r="G477" s="3">
        <f t="shared" si="58"/>
        <v>3.7985057821450363</v>
      </c>
      <c r="H477" s="3">
        <f t="shared" si="59"/>
        <v>2.0086001717619175</v>
      </c>
      <c r="I477" s="3">
        <f t="shared" si="60"/>
        <v>1.3424226808222062</v>
      </c>
      <c r="J477" s="3">
        <f t="shared" si="62"/>
        <v>1.097200797871007</v>
      </c>
      <c r="K477" s="8">
        <f t="shared" si="63"/>
        <v>2.0731091360034979</v>
      </c>
    </row>
    <row r="478" spans="1:11" ht="15.75" x14ac:dyDescent="0.25">
      <c r="A478" s="3">
        <v>103</v>
      </c>
      <c r="B478" s="3">
        <v>22</v>
      </c>
      <c r="C478" s="3">
        <v>2.7134999999999998</v>
      </c>
      <c r="D478" s="3">
        <f t="shared" si="61"/>
        <v>7.1088606313048929E-5</v>
      </c>
      <c r="E478" s="3">
        <f t="shared" si="56"/>
        <v>289623.50780557643</v>
      </c>
      <c r="F478" s="3">
        <f t="shared" si="57"/>
        <v>20.588931525394877</v>
      </c>
      <c r="G478" s="3">
        <f t="shared" si="58"/>
        <v>1.9911142400244297</v>
      </c>
      <c r="H478" s="3">
        <f t="shared" si="59"/>
        <v>2.012837224705172</v>
      </c>
      <c r="I478" s="3">
        <f t="shared" si="60"/>
        <v>1.3424226808222062</v>
      </c>
      <c r="J478" s="3">
        <f t="shared" si="62"/>
        <v>1.0685352939692221</v>
      </c>
      <c r="K478" s="8">
        <f t="shared" si="63"/>
        <v>2.0133116505769513</v>
      </c>
    </row>
    <row r="479" spans="1:11" ht="15.75" x14ac:dyDescent="0.25">
      <c r="A479" s="3">
        <v>102</v>
      </c>
      <c r="B479" s="14">
        <v>22</v>
      </c>
      <c r="C479" s="3">
        <v>2.7134999999999998</v>
      </c>
      <c r="D479" s="3">
        <f t="shared" si="61"/>
        <v>7.1088606313048929E-5</v>
      </c>
      <c r="E479" s="3">
        <f t="shared" si="56"/>
        <v>282056.79457572935</v>
      </c>
      <c r="F479" s="3">
        <f t="shared" si="57"/>
        <v>20.051024427514538</v>
      </c>
      <c r="G479" s="3">
        <f t="shared" si="58"/>
        <v>3.7985057821450363</v>
      </c>
      <c r="H479" s="3">
        <f t="shared" si="59"/>
        <v>2.0086001717619175</v>
      </c>
      <c r="I479" s="3">
        <f t="shared" si="60"/>
        <v>1.3424226808222062</v>
      </c>
      <c r="J479" s="3">
        <f t="shared" si="62"/>
        <v>1.097200797871007</v>
      </c>
      <c r="K479" s="8">
        <f t="shared" si="63"/>
        <v>2.0731091360034979</v>
      </c>
    </row>
    <row r="480" spans="1:11" ht="15.75" x14ac:dyDescent="0.25">
      <c r="A480" s="3">
        <v>102</v>
      </c>
      <c r="B480" s="3">
        <v>22</v>
      </c>
      <c r="C480" s="3">
        <v>2.7134999999999998</v>
      </c>
      <c r="D480" s="3">
        <f t="shared" si="61"/>
        <v>7.1088606313048929E-5</v>
      </c>
      <c r="E480" s="3">
        <f t="shared" si="56"/>
        <v>282056.79457572935</v>
      </c>
      <c r="F480" s="3">
        <f t="shared" si="57"/>
        <v>20.051024427514538</v>
      </c>
      <c r="G480" s="3">
        <f t="shared" si="58"/>
        <v>3.7985057821450363</v>
      </c>
      <c r="H480" s="3">
        <f t="shared" si="59"/>
        <v>2.0086001717619175</v>
      </c>
      <c r="I480" s="3">
        <f t="shared" si="60"/>
        <v>1.3424226808222062</v>
      </c>
      <c r="J480" s="3">
        <f t="shared" si="62"/>
        <v>1.097200797871007</v>
      </c>
      <c r="K480" s="8">
        <f t="shared" si="63"/>
        <v>2.0731091360034979</v>
      </c>
    </row>
    <row r="481" spans="1:11" ht="15.75" x14ac:dyDescent="0.25">
      <c r="A481" s="3">
        <v>102</v>
      </c>
      <c r="B481" s="3">
        <v>22</v>
      </c>
      <c r="C481" s="3">
        <v>2.7134999999999998</v>
      </c>
      <c r="D481" s="3">
        <f t="shared" si="61"/>
        <v>7.1088606313048929E-5</v>
      </c>
      <c r="E481" s="3">
        <f t="shared" si="56"/>
        <v>282056.79457572935</v>
      </c>
      <c r="F481" s="3">
        <f t="shared" si="57"/>
        <v>20.051024427514538</v>
      </c>
      <c r="G481" s="3">
        <f t="shared" si="58"/>
        <v>3.7985057821450363</v>
      </c>
      <c r="H481" s="3">
        <f t="shared" si="59"/>
        <v>2.0086001717619175</v>
      </c>
      <c r="I481" s="3">
        <f t="shared" si="60"/>
        <v>1.3424226808222062</v>
      </c>
      <c r="J481" s="3">
        <f t="shared" si="62"/>
        <v>1.097200797871007</v>
      </c>
      <c r="K481" s="8">
        <f t="shared" si="63"/>
        <v>2.0731091360034979</v>
      </c>
    </row>
    <row r="482" spans="1:11" ht="15.75" x14ac:dyDescent="0.25">
      <c r="A482" s="3">
        <v>102</v>
      </c>
      <c r="B482" s="3">
        <v>22</v>
      </c>
      <c r="C482" s="3">
        <v>2.7134999999999998</v>
      </c>
      <c r="D482" s="3">
        <f t="shared" si="61"/>
        <v>7.1088606313048929E-5</v>
      </c>
      <c r="E482" s="3">
        <f t="shared" si="56"/>
        <v>282056.79457572935</v>
      </c>
      <c r="F482" s="3">
        <f t="shared" si="57"/>
        <v>20.051024427514538</v>
      </c>
      <c r="G482" s="3">
        <f t="shared" si="58"/>
        <v>3.7985057821450363</v>
      </c>
      <c r="H482" s="3">
        <f t="shared" si="59"/>
        <v>2.0086001717619175</v>
      </c>
      <c r="I482" s="3">
        <f t="shared" si="60"/>
        <v>1.3424226808222062</v>
      </c>
      <c r="J482" s="3">
        <f t="shared" si="62"/>
        <v>1.097200797871007</v>
      </c>
      <c r="K482" s="8">
        <f t="shared" si="63"/>
        <v>2.0731091360034979</v>
      </c>
    </row>
    <row r="483" spans="1:11" ht="15.75" x14ac:dyDescent="0.25">
      <c r="A483" s="3">
        <v>102</v>
      </c>
      <c r="B483" s="3">
        <v>22</v>
      </c>
      <c r="C483" s="3">
        <v>2.7134999999999998</v>
      </c>
      <c r="D483" s="3">
        <f t="shared" si="61"/>
        <v>7.1088606313048929E-5</v>
      </c>
      <c r="E483" s="3">
        <f t="shared" si="56"/>
        <v>282056.79457572935</v>
      </c>
      <c r="F483" s="3">
        <f t="shared" si="57"/>
        <v>20.051024427514538</v>
      </c>
      <c r="G483" s="3">
        <f t="shared" si="58"/>
        <v>3.7985057821450363</v>
      </c>
      <c r="H483" s="3">
        <f t="shared" si="59"/>
        <v>2.0086001717619175</v>
      </c>
      <c r="I483" s="3">
        <f t="shared" si="60"/>
        <v>1.3424226808222062</v>
      </c>
      <c r="J483" s="3">
        <f t="shared" si="62"/>
        <v>1.097200797871007</v>
      </c>
      <c r="K483" s="8">
        <f t="shared" si="63"/>
        <v>2.0731091360034979</v>
      </c>
    </row>
    <row r="484" spans="1:11" ht="15.75" x14ac:dyDescent="0.25">
      <c r="A484" s="3">
        <v>102</v>
      </c>
      <c r="B484" s="3">
        <v>22</v>
      </c>
      <c r="C484" s="3">
        <v>2.7134999999999998</v>
      </c>
      <c r="D484" s="3">
        <f t="shared" si="61"/>
        <v>7.1088606313048929E-5</v>
      </c>
      <c r="E484" s="3">
        <f t="shared" si="56"/>
        <v>282056.79457572935</v>
      </c>
      <c r="F484" s="3">
        <f t="shared" si="57"/>
        <v>20.051024427514538</v>
      </c>
      <c r="G484" s="3">
        <f t="shared" si="58"/>
        <v>3.7985057821450363</v>
      </c>
      <c r="H484" s="3">
        <f t="shared" si="59"/>
        <v>2.0086001717619175</v>
      </c>
      <c r="I484" s="3">
        <f t="shared" si="60"/>
        <v>1.3424226808222062</v>
      </c>
      <c r="J484" s="3">
        <f t="shared" si="62"/>
        <v>1.097200797871007</v>
      </c>
      <c r="K484" s="8">
        <f t="shared" si="63"/>
        <v>2.0731091360034979</v>
      </c>
    </row>
    <row r="485" spans="1:11" ht="15.75" x14ac:dyDescent="0.25">
      <c r="A485" s="3">
        <v>102</v>
      </c>
      <c r="B485" s="3">
        <v>22</v>
      </c>
      <c r="C485" s="3">
        <v>2.7134999999999998</v>
      </c>
      <c r="D485" s="3">
        <f t="shared" si="61"/>
        <v>7.1088606313048929E-5</v>
      </c>
      <c r="E485" s="3">
        <f t="shared" si="56"/>
        <v>282056.79457572935</v>
      </c>
      <c r="F485" s="3">
        <f t="shared" si="57"/>
        <v>20.051024427514538</v>
      </c>
      <c r="G485" s="3">
        <f t="shared" si="58"/>
        <v>3.7985057821450363</v>
      </c>
      <c r="H485" s="3">
        <f t="shared" si="59"/>
        <v>2.0086001717619175</v>
      </c>
      <c r="I485" s="3">
        <f t="shared" si="60"/>
        <v>1.3424226808222062</v>
      </c>
      <c r="J485" s="3">
        <f t="shared" si="62"/>
        <v>1.097200797871007</v>
      </c>
      <c r="K485" s="8">
        <f t="shared" si="63"/>
        <v>2.0731091360034979</v>
      </c>
    </row>
    <row r="486" spans="1:11" ht="15.75" x14ac:dyDescent="0.25">
      <c r="A486" s="3">
        <v>105</v>
      </c>
      <c r="B486" s="3">
        <v>23</v>
      </c>
      <c r="C486" s="3">
        <v>2.7134999999999998</v>
      </c>
      <c r="D486" s="3">
        <f t="shared" si="61"/>
        <v>7.1088606313048929E-5</v>
      </c>
      <c r="E486" s="3">
        <f t="shared" si="56"/>
        <v>305138.60962825507</v>
      </c>
      <c r="F486" s="3">
        <f t="shared" si="57"/>
        <v>21.691878490774148</v>
      </c>
      <c r="G486" s="3">
        <f t="shared" si="58"/>
        <v>1.7111818828993219</v>
      </c>
      <c r="H486" s="3">
        <f t="shared" si="59"/>
        <v>2.0211892990699383</v>
      </c>
      <c r="I486" s="3">
        <f t="shared" si="60"/>
        <v>1.3617278360175928</v>
      </c>
      <c r="J486" s="3">
        <f t="shared" si="62"/>
        <v>1.0603046670108454</v>
      </c>
      <c r="K486" s="8">
        <f t="shared" si="63"/>
        <v>1.9868264766223951</v>
      </c>
    </row>
    <row r="487" spans="1:11" ht="15.75" x14ac:dyDescent="0.25">
      <c r="A487" s="3">
        <v>106</v>
      </c>
      <c r="B487" s="3">
        <v>23</v>
      </c>
      <c r="C487" s="3">
        <v>2.7134999999999998</v>
      </c>
      <c r="D487" s="3">
        <f t="shared" si="61"/>
        <v>7.1088606313048929E-5</v>
      </c>
      <c r="E487" s="3">
        <f t="shared" si="56"/>
        <v>313088.75194634293</v>
      </c>
      <c r="F487" s="3">
        <f t="shared" si="57"/>
        <v>22.257043028157405</v>
      </c>
      <c r="G487" s="3">
        <f t="shared" si="58"/>
        <v>0.5519850620095188</v>
      </c>
      <c r="H487" s="3">
        <f t="shared" si="59"/>
        <v>2.0253058652647704</v>
      </c>
      <c r="I487" s="3">
        <f t="shared" si="60"/>
        <v>1.3617278360175928</v>
      </c>
      <c r="J487" s="3">
        <f t="shared" si="62"/>
        <v>1.0333807582122512</v>
      </c>
      <c r="K487" s="8">
        <f t="shared" si="63"/>
        <v>1.9311243509742941</v>
      </c>
    </row>
    <row r="488" spans="1:11" ht="15.75" x14ac:dyDescent="0.25">
      <c r="A488" s="3">
        <v>105</v>
      </c>
      <c r="B488" s="3">
        <v>23</v>
      </c>
      <c r="C488" s="3">
        <v>2.7134999999999998</v>
      </c>
      <c r="D488" s="3">
        <f t="shared" si="61"/>
        <v>7.1088606313048929E-5</v>
      </c>
      <c r="E488" s="3">
        <f t="shared" si="56"/>
        <v>305138.60962825507</v>
      </c>
      <c r="F488" s="3">
        <f t="shared" si="57"/>
        <v>21.691878490774148</v>
      </c>
      <c r="G488" s="3">
        <f t="shared" si="58"/>
        <v>1.7111818828993219</v>
      </c>
      <c r="H488" s="3">
        <f t="shared" si="59"/>
        <v>2.0211892990699383</v>
      </c>
      <c r="I488" s="3">
        <f t="shared" si="60"/>
        <v>1.3617278360175928</v>
      </c>
      <c r="J488" s="3">
        <f t="shared" si="62"/>
        <v>1.0603046670108454</v>
      </c>
      <c r="K488" s="8">
        <f t="shared" si="63"/>
        <v>1.9868264766223951</v>
      </c>
    </row>
    <row r="489" spans="1:11" ht="15.75" x14ac:dyDescent="0.25">
      <c r="A489" s="3">
        <v>104</v>
      </c>
      <c r="B489" s="13">
        <v>23</v>
      </c>
      <c r="C489" s="3">
        <v>2.7134999999999998</v>
      </c>
      <c r="D489" s="3">
        <f t="shared" si="61"/>
        <v>7.1088606313048929E-5</v>
      </c>
      <c r="E489" s="3">
        <f t="shared" si="56"/>
        <v>297317.15346626262</v>
      </c>
      <c r="F489" s="3">
        <f t="shared" si="57"/>
        <v>21.135862072879494</v>
      </c>
      <c r="G489" s="3">
        <f t="shared" si="58"/>
        <v>3.475010211329137</v>
      </c>
      <c r="H489" s="3">
        <f t="shared" si="59"/>
        <v>2.0170333392987803</v>
      </c>
      <c r="I489" s="3">
        <f t="shared" si="60"/>
        <v>1.3617278360175928</v>
      </c>
      <c r="J489" s="3">
        <f t="shared" si="62"/>
        <v>1.088197865821261</v>
      </c>
      <c r="K489" s="8">
        <f t="shared" si="63"/>
        <v>2.0446916249431042</v>
      </c>
    </row>
    <row r="490" spans="1:11" ht="15.75" x14ac:dyDescent="0.25">
      <c r="A490" s="3">
        <v>102</v>
      </c>
      <c r="B490" s="3">
        <v>23</v>
      </c>
      <c r="C490" s="3">
        <v>2.7134999999999998</v>
      </c>
      <c r="D490" s="3">
        <f t="shared" si="61"/>
        <v>7.1088606313048929E-5</v>
      </c>
      <c r="E490" s="3">
        <f t="shared" si="56"/>
        <v>282056.79457572935</v>
      </c>
      <c r="F490" s="3">
        <f t="shared" si="57"/>
        <v>20.051024427514538</v>
      </c>
      <c r="G490" s="3">
        <f t="shared" si="58"/>
        <v>8.6964569271159604</v>
      </c>
      <c r="H490" s="3">
        <f t="shared" si="59"/>
        <v>2.0086001717619175</v>
      </c>
      <c r="I490" s="3">
        <f t="shared" si="60"/>
        <v>1.3617278360175928</v>
      </c>
      <c r="J490" s="3">
        <f t="shared" si="62"/>
        <v>1.147073561410598</v>
      </c>
      <c r="K490" s="8">
        <f t="shared" si="63"/>
        <v>2.1673413694582022</v>
      </c>
    </row>
    <row r="491" spans="1:11" ht="15.75" x14ac:dyDescent="0.25">
      <c r="A491" s="3">
        <v>105</v>
      </c>
      <c r="B491" s="3">
        <v>23</v>
      </c>
      <c r="C491" s="3">
        <v>2.7134999999999998</v>
      </c>
      <c r="D491" s="3">
        <f t="shared" si="61"/>
        <v>7.1088606313048929E-5</v>
      </c>
      <c r="E491" s="3">
        <f t="shared" si="56"/>
        <v>305138.60962825507</v>
      </c>
      <c r="F491" s="3">
        <f t="shared" si="57"/>
        <v>21.691878490774148</v>
      </c>
      <c r="G491" s="3">
        <f t="shared" si="58"/>
        <v>1.7111818828993219</v>
      </c>
      <c r="H491" s="3">
        <f t="shared" si="59"/>
        <v>2.0211892990699383</v>
      </c>
      <c r="I491" s="3">
        <f t="shared" si="60"/>
        <v>1.3617278360175928</v>
      </c>
      <c r="J491" s="3">
        <f t="shared" si="62"/>
        <v>1.0603046670108454</v>
      </c>
      <c r="K491" s="8">
        <f t="shared" si="63"/>
        <v>1.9868264766223951</v>
      </c>
    </row>
    <row r="492" spans="1:11" ht="15.75" x14ac:dyDescent="0.25">
      <c r="A492" s="3">
        <v>103</v>
      </c>
      <c r="B492" s="3">
        <v>23</v>
      </c>
      <c r="C492" s="3">
        <v>2.7134999999999998</v>
      </c>
      <c r="D492" s="3">
        <f t="shared" si="61"/>
        <v>7.1088606313048929E-5</v>
      </c>
      <c r="E492" s="3">
        <f t="shared" si="56"/>
        <v>289623.50780557643</v>
      </c>
      <c r="F492" s="3">
        <f t="shared" si="57"/>
        <v>20.588931525394877</v>
      </c>
      <c r="G492" s="3">
        <f t="shared" si="58"/>
        <v>5.813251189234677</v>
      </c>
      <c r="H492" s="3">
        <f t="shared" si="59"/>
        <v>2.012837224705172</v>
      </c>
      <c r="I492" s="3">
        <f t="shared" si="60"/>
        <v>1.3617278360175928</v>
      </c>
      <c r="J492" s="3">
        <f t="shared" si="62"/>
        <v>1.1171050800587323</v>
      </c>
      <c r="K492" s="8">
        <f t="shared" si="63"/>
        <v>2.1048258165122671</v>
      </c>
    </row>
    <row r="493" spans="1:11" ht="15.75" x14ac:dyDescent="0.25">
      <c r="A493" s="3">
        <v>106</v>
      </c>
      <c r="B493" s="3">
        <v>23</v>
      </c>
      <c r="C493" s="3">
        <v>2.7134999999999998</v>
      </c>
      <c r="D493" s="3">
        <f t="shared" si="61"/>
        <v>7.1088606313048929E-5</v>
      </c>
      <c r="E493" s="3">
        <f t="shared" si="56"/>
        <v>313088.75194634293</v>
      </c>
      <c r="F493" s="3">
        <f t="shared" si="57"/>
        <v>22.257043028157405</v>
      </c>
      <c r="G493" s="3">
        <f t="shared" si="58"/>
        <v>0.5519850620095188</v>
      </c>
      <c r="H493" s="3">
        <f t="shared" si="59"/>
        <v>2.0253058652647704</v>
      </c>
      <c r="I493" s="3">
        <f t="shared" si="60"/>
        <v>1.3617278360175928</v>
      </c>
      <c r="J493" s="3">
        <f t="shared" si="62"/>
        <v>1.0333807582122512</v>
      </c>
      <c r="K493" s="8">
        <f t="shared" si="63"/>
        <v>1.9311243509742941</v>
      </c>
    </row>
    <row r="494" spans="1:11" ht="15.75" x14ac:dyDescent="0.25">
      <c r="A494" s="3">
        <v>107</v>
      </c>
      <c r="B494" s="3">
        <v>23</v>
      </c>
      <c r="C494" s="3">
        <v>2.7134999999999998</v>
      </c>
      <c r="D494" s="3">
        <f t="shared" si="61"/>
        <v>7.1088606313048929E-5</v>
      </c>
      <c r="E494" s="3">
        <f t="shared" si="56"/>
        <v>321168.45368919766</v>
      </c>
      <c r="F494" s="3">
        <f t="shared" si="57"/>
        <v>22.831417764482058</v>
      </c>
      <c r="G494" s="3">
        <f t="shared" si="58"/>
        <v>2.8419970132226805E-2</v>
      </c>
      <c r="H494" s="3">
        <f t="shared" si="59"/>
        <v>2.0293837776852097</v>
      </c>
      <c r="I494" s="3">
        <f t="shared" si="60"/>
        <v>1.3617278360175928</v>
      </c>
      <c r="J494" s="3">
        <f t="shared" si="62"/>
        <v>1.0073837830509238</v>
      </c>
      <c r="K494" s="8">
        <f t="shared" si="63"/>
        <v>1.8774851168489597</v>
      </c>
    </row>
    <row r="495" spans="1:11" ht="15.75" x14ac:dyDescent="0.25">
      <c r="A495" s="3">
        <v>104</v>
      </c>
      <c r="B495" s="3">
        <v>23</v>
      </c>
      <c r="C495" s="3">
        <v>2.7134999999999998</v>
      </c>
      <c r="D495" s="3">
        <f t="shared" si="61"/>
        <v>7.1088606313048929E-5</v>
      </c>
      <c r="E495" s="3">
        <f t="shared" si="56"/>
        <v>297317.15346626262</v>
      </c>
      <c r="F495" s="3">
        <f t="shared" si="57"/>
        <v>21.135862072879494</v>
      </c>
      <c r="G495" s="3">
        <f t="shared" si="58"/>
        <v>3.475010211329137</v>
      </c>
      <c r="H495" s="3">
        <f t="shared" si="59"/>
        <v>2.0170333392987803</v>
      </c>
      <c r="I495" s="3">
        <f t="shared" si="60"/>
        <v>1.3617278360175928</v>
      </c>
      <c r="J495" s="3">
        <f t="shared" si="62"/>
        <v>1.088197865821261</v>
      </c>
      <c r="K495" s="8">
        <f t="shared" si="63"/>
        <v>2.0446916249431042</v>
      </c>
    </row>
    <row r="496" spans="1:11" ht="15.75" x14ac:dyDescent="0.25">
      <c r="A496" s="3">
        <v>103</v>
      </c>
      <c r="B496" s="3">
        <v>23</v>
      </c>
      <c r="C496" s="3">
        <v>2.7134999999999998</v>
      </c>
      <c r="D496" s="3">
        <f t="shared" si="61"/>
        <v>7.1088606313048929E-5</v>
      </c>
      <c r="E496" s="3">
        <f t="shared" si="56"/>
        <v>289623.50780557643</v>
      </c>
      <c r="F496" s="3">
        <f t="shared" si="57"/>
        <v>20.588931525394877</v>
      </c>
      <c r="G496" s="3">
        <f t="shared" si="58"/>
        <v>5.813251189234677</v>
      </c>
      <c r="H496" s="3">
        <f t="shared" si="59"/>
        <v>2.012837224705172</v>
      </c>
      <c r="I496" s="3">
        <f t="shared" si="60"/>
        <v>1.3617278360175928</v>
      </c>
      <c r="J496" s="3">
        <f t="shared" si="62"/>
        <v>1.1171050800587323</v>
      </c>
      <c r="K496" s="8">
        <f t="shared" si="63"/>
        <v>2.1048258165122671</v>
      </c>
    </row>
    <row r="497" spans="1:11" ht="15.75" x14ac:dyDescent="0.25">
      <c r="A497" s="3">
        <v>104</v>
      </c>
      <c r="B497" s="3">
        <v>23</v>
      </c>
      <c r="C497" s="3">
        <v>2.7134999999999998</v>
      </c>
      <c r="D497" s="3">
        <f t="shared" si="61"/>
        <v>7.1088606313048929E-5</v>
      </c>
      <c r="E497" s="3">
        <f t="shared" si="56"/>
        <v>297317.15346626262</v>
      </c>
      <c r="F497" s="3">
        <f t="shared" si="57"/>
        <v>21.135862072879494</v>
      </c>
      <c r="G497" s="3">
        <f t="shared" si="58"/>
        <v>3.475010211329137</v>
      </c>
      <c r="H497" s="3">
        <f t="shared" si="59"/>
        <v>2.0170333392987803</v>
      </c>
      <c r="I497" s="3">
        <f t="shared" si="60"/>
        <v>1.3617278360175928</v>
      </c>
      <c r="J497" s="3">
        <f t="shared" si="62"/>
        <v>1.088197865821261</v>
      </c>
      <c r="K497" s="8">
        <f t="shared" si="63"/>
        <v>2.0446916249431042</v>
      </c>
    </row>
    <row r="498" spans="1:11" ht="15.75" x14ac:dyDescent="0.25">
      <c r="A498" s="3">
        <v>103</v>
      </c>
      <c r="B498" s="3">
        <v>23</v>
      </c>
      <c r="C498" s="3">
        <v>2.7134999999999998</v>
      </c>
      <c r="D498" s="3">
        <f t="shared" si="61"/>
        <v>7.1088606313048929E-5</v>
      </c>
      <c r="E498" s="3">
        <f t="shared" si="56"/>
        <v>289623.50780557643</v>
      </c>
      <c r="F498" s="3">
        <f t="shared" si="57"/>
        <v>20.588931525394877</v>
      </c>
      <c r="G498" s="3">
        <f t="shared" si="58"/>
        <v>5.813251189234677</v>
      </c>
      <c r="H498" s="3">
        <f t="shared" si="59"/>
        <v>2.012837224705172</v>
      </c>
      <c r="I498" s="3">
        <f t="shared" si="60"/>
        <v>1.3617278360175928</v>
      </c>
      <c r="J498" s="3">
        <f t="shared" si="62"/>
        <v>1.1171050800587323</v>
      </c>
      <c r="K498" s="8">
        <f t="shared" si="63"/>
        <v>2.1048258165122671</v>
      </c>
    </row>
    <row r="499" spans="1:11" ht="15.75" x14ac:dyDescent="0.25">
      <c r="A499" s="3">
        <v>103</v>
      </c>
      <c r="B499" s="3">
        <v>23</v>
      </c>
      <c r="C499" s="3">
        <v>2.7134999999999998</v>
      </c>
      <c r="D499" s="3">
        <f t="shared" si="61"/>
        <v>7.1088606313048929E-5</v>
      </c>
      <c r="E499" s="3">
        <f t="shared" si="56"/>
        <v>289623.50780557643</v>
      </c>
      <c r="F499" s="3">
        <f t="shared" si="57"/>
        <v>20.588931525394877</v>
      </c>
      <c r="G499" s="3">
        <f t="shared" si="58"/>
        <v>5.813251189234677</v>
      </c>
      <c r="H499" s="3">
        <f t="shared" si="59"/>
        <v>2.012837224705172</v>
      </c>
      <c r="I499" s="3">
        <f t="shared" si="60"/>
        <v>1.3617278360175928</v>
      </c>
      <c r="J499" s="3">
        <f t="shared" si="62"/>
        <v>1.1171050800587323</v>
      </c>
      <c r="K499" s="8">
        <f t="shared" si="63"/>
        <v>2.1048258165122671</v>
      </c>
    </row>
    <row r="500" spans="1:11" ht="15.75" x14ac:dyDescent="0.25">
      <c r="A500" s="3">
        <v>103</v>
      </c>
      <c r="B500" s="3">
        <v>23</v>
      </c>
      <c r="C500" s="3">
        <v>2.7134999999999998</v>
      </c>
      <c r="D500" s="3">
        <f t="shared" si="61"/>
        <v>7.1088606313048929E-5</v>
      </c>
      <c r="E500" s="3">
        <f t="shared" si="56"/>
        <v>289623.50780557643</v>
      </c>
      <c r="F500" s="3">
        <f t="shared" si="57"/>
        <v>20.588931525394877</v>
      </c>
      <c r="G500" s="3">
        <f t="shared" si="58"/>
        <v>5.813251189234677</v>
      </c>
      <c r="H500" s="3">
        <f t="shared" si="59"/>
        <v>2.012837224705172</v>
      </c>
      <c r="I500" s="3">
        <f t="shared" si="60"/>
        <v>1.3617278360175928</v>
      </c>
      <c r="J500" s="3">
        <f t="shared" si="62"/>
        <v>1.1171050800587323</v>
      </c>
      <c r="K500" s="8">
        <f t="shared" si="63"/>
        <v>2.1048258165122671</v>
      </c>
    </row>
    <row r="501" spans="1:11" ht="15.75" x14ac:dyDescent="0.25">
      <c r="A501" s="3">
        <v>116</v>
      </c>
      <c r="B501" s="3">
        <v>23.4</v>
      </c>
      <c r="C501" s="3">
        <v>2.7134999999999998</v>
      </c>
      <c r="D501" s="3">
        <f t="shared" si="61"/>
        <v>7.1088606313048929E-5</v>
      </c>
      <c r="E501" s="3">
        <f t="shared" si="56"/>
        <v>399858.88788744103</v>
      </c>
      <c r="F501" s="3">
        <f t="shared" si="57"/>
        <v>28.425411061803864</v>
      </c>
      <c r="G501" s="3">
        <f t="shared" si="58"/>
        <v>25.254756340100652</v>
      </c>
      <c r="H501" s="3">
        <f t="shared" si="59"/>
        <v>2.0644579892269186</v>
      </c>
      <c r="I501" s="3">
        <f t="shared" si="60"/>
        <v>1.3692158574101427</v>
      </c>
      <c r="J501" s="3">
        <f t="shared" si="62"/>
        <v>0.82320709273553228</v>
      </c>
      <c r="K501" s="8">
        <f t="shared" si="63"/>
        <v>1.4991389560867605</v>
      </c>
    </row>
    <row r="502" spans="1:11" ht="15.75" x14ac:dyDescent="0.25">
      <c r="A502" s="3">
        <v>106</v>
      </c>
      <c r="B502" s="3">
        <v>24</v>
      </c>
      <c r="C502" s="3">
        <v>2.7134999999999998</v>
      </c>
      <c r="D502" s="3">
        <f t="shared" si="61"/>
        <v>7.1088606313048929E-5</v>
      </c>
      <c r="E502" s="3">
        <f t="shared" si="56"/>
        <v>313088.75194634293</v>
      </c>
      <c r="F502" s="3">
        <f t="shared" si="57"/>
        <v>22.257043028157405</v>
      </c>
      <c r="G502" s="3">
        <f t="shared" si="58"/>
        <v>3.0378990056947095</v>
      </c>
      <c r="H502" s="3">
        <f t="shared" si="59"/>
        <v>2.0253058652647704</v>
      </c>
      <c r="I502" s="3">
        <f t="shared" si="60"/>
        <v>1.3802112417116059</v>
      </c>
      <c r="J502" s="3">
        <f t="shared" si="62"/>
        <v>1.0783103563953926</v>
      </c>
      <c r="K502" s="8">
        <f t="shared" si="63"/>
        <v>2.0150862792775244</v>
      </c>
    </row>
    <row r="503" spans="1:11" ht="15.75" x14ac:dyDescent="0.25">
      <c r="A503" s="3">
        <v>108</v>
      </c>
      <c r="B503" s="3">
        <v>24</v>
      </c>
      <c r="C503" s="3">
        <v>2.7134999999999998</v>
      </c>
      <c r="D503" s="3">
        <f t="shared" si="61"/>
        <v>7.1088606313048929E-5</v>
      </c>
      <c r="E503" s="3">
        <f t="shared" si="56"/>
        <v>329378.58576829673</v>
      </c>
      <c r="F503" s="3">
        <f t="shared" si="57"/>
        <v>23.415064611631266</v>
      </c>
      <c r="G503" s="3">
        <f t="shared" si="58"/>
        <v>0.342149408566082</v>
      </c>
      <c r="H503" s="3">
        <f t="shared" si="59"/>
        <v>2.0334237554869499</v>
      </c>
      <c r="I503" s="3">
        <f t="shared" si="60"/>
        <v>1.3802112417116059</v>
      </c>
      <c r="J503" s="3">
        <f t="shared" si="62"/>
        <v>1.0249811562799691</v>
      </c>
      <c r="K503" s="8">
        <f t="shared" si="63"/>
        <v>1.9051973784484073</v>
      </c>
    </row>
    <row r="504" spans="1:11" ht="15.75" x14ac:dyDescent="0.25">
      <c r="A504" s="3">
        <v>106</v>
      </c>
      <c r="B504" s="3">
        <v>24</v>
      </c>
      <c r="C504" s="3">
        <v>2.7134999999999998</v>
      </c>
      <c r="D504" s="3">
        <f t="shared" si="61"/>
        <v>7.1088606313048929E-5</v>
      </c>
      <c r="E504" s="3">
        <f t="shared" si="56"/>
        <v>313088.75194634293</v>
      </c>
      <c r="F504" s="3">
        <f t="shared" si="57"/>
        <v>22.257043028157405</v>
      </c>
      <c r="G504" s="3">
        <f t="shared" si="58"/>
        <v>3.0378990056947095</v>
      </c>
      <c r="H504" s="3">
        <f t="shared" si="59"/>
        <v>2.0253058652647704</v>
      </c>
      <c r="I504" s="3">
        <f t="shared" si="60"/>
        <v>1.3802112417116059</v>
      </c>
      <c r="J504" s="3">
        <f t="shared" si="62"/>
        <v>1.0783103563953926</v>
      </c>
      <c r="K504" s="8">
        <f t="shared" si="63"/>
        <v>2.0150862792775244</v>
      </c>
    </row>
    <row r="505" spans="1:11" ht="15.75" x14ac:dyDescent="0.25">
      <c r="A505" s="3">
        <v>108</v>
      </c>
      <c r="B505" s="3">
        <v>24</v>
      </c>
      <c r="C505" s="3">
        <v>2.7134999999999998</v>
      </c>
      <c r="D505" s="3">
        <f t="shared" si="61"/>
        <v>7.1088606313048929E-5</v>
      </c>
      <c r="E505" s="3">
        <f t="shared" si="56"/>
        <v>329378.58576829673</v>
      </c>
      <c r="F505" s="3">
        <f t="shared" si="57"/>
        <v>23.415064611631266</v>
      </c>
      <c r="G505" s="3">
        <f t="shared" si="58"/>
        <v>0.342149408566082</v>
      </c>
      <c r="H505" s="3">
        <f t="shared" si="59"/>
        <v>2.0334237554869499</v>
      </c>
      <c r="I505" s="3">
        <f t="shared" si="60"/>
        <v>1.3802112417116059</v>
      </c>
      <c r="J505" s="3">
        <f t="shared" si="62"/>
        <v>1.0249811562799691</v>
      </c>
      <c r="K505" s="8">
        <f t="shared" si="63"/>
        <v>1.9051973784484073</v>
      </c>
    </row>
    <row r="506" spans="1:11" ht="15.75" x14ac:dyDescent="0.25">
      <c r="A506" s="3">
        <v>103</v>
      </c>
      <c r="B506" s="3">
        <v>24</v>
      </c>
      <c r="C506" s="3">
        <v>2.7134999999999998</v>
      </c>
      <c r="D506" s="3">
        <f t="shared" si="61"/>
        <v>7.1088606313048929E-5</v>
      </c>
      <c r="E506" s="3">
        <f t="shared" si="56"/>
        <v>289623.50780557643</v>
      </c>
      <c r="F506" s="3">
        <f t="shared" si="57"/>
        <v>20.588931525394877</v>
      </c>
      <c r="G506" s="3">
        <f t="shared" si="58"/>
        <v>11.635388138444924</v>
      </c>
      <c r="H506" s="3">
        <f t="shared" si="59"/>
        <v>2.012837224705172</v>
      </c>
      <c r="I506" s="3">
        <f t="shared" si="60"/>
        <v>1.3802112417116059</v>
      </c>
      <c r="J506" s="3">
        <f t="shared" si="62"/>
        <v>1.1656748661482423</v>
      </c>
      <c r="K506" s="8">
        <f t="shared" si="63"/>
        <v>2.1963399824475829</v>
      </c>
    </row>
    <row r="507" spans="1:11" ht="15.75" x14ac:dyDescent="0.25">
      <c r="A507" s="3">
        <v>106</v>
      </c>
      <c r="B507" s="3">
        <v>24</v>
      </c>
      <c r="C507" s="3">
        <v>2.7134999999999998</v>
      </c>
      <c r="D507" s="3">
        <f t="shared" si="61"/>
        <v>7.1088606313048929E-5</v>
      </c>
      <c r="E507" s="3">
        <f t="shared" si="56"/>
        <v>313088.75194634293</v>
      </c>
      <c r="F507" s="3">
        <f t="shared" si="57"/>
        <v>22.257043028157405</v>
      </c>
      <c r="G507" s="3">
        <f t="shared" si="58"/>
        <v>3.0378990056947095</v>
      </c>
      <c r="H507" s="3">
        <f t="shared" si="59"/>
        <v>2.0253058652647704</v>
      </c>
      <c r="I507" s="3">
        <f t="shared" si="60"/>
        <v>1.3802112417116059</v>
      </c>
      <c r="J507" s="3">
        <f t="shared" si="62"/>
        <v>1.0783103563953926</v>
      </c>
      <c r="K507" s="8">
        <f t="shared" si="63"/>
        <v>2.0150862792775244</v>
      </c>
    </row>
    <row r="508" spans="1:11" ht="15.75" x14ac:dyDescent="0.25">
      <c r="A508" s="3">
        <v>104</v>
      </c>
      <c r="B508" s="3">
        <v>24</v>
      </c>
      <c r="C508" s="3">
        <v>2.7134999999999998</v>
      </c>
      <c r="D508" s="3">
        <f t="shared" si="61"/>
        <v>7.1088606313048929E-5</v>
      </c>
      <c r="E508" s="3">
        <f t="shared" si="56"/>
        <v>297317.15346626262</v>
      </c>
      <c r="F508" s="3">
        <f t="shared" si="57"/>
        <v>21.135862072879494</v>
      </c>
      <c r="G508" s="3">
        <f t="shared" si="58"/>
        <v>8.2032860655701487</v>
      </c>
      <c r="H508" s="3">
        <f t="shared" si="59"/>
        <v>2.0170333392987803</v>
      </c>
      <c r="I508" s="3">
        <f t="shared" si="60"/>
        <v>1.3802112417116059</v>
      </c>
      <c r="J508" s="3">
        <f t="shared" si="62"/>
        <v>1.1355108165091419</v>
      </c>
      <c r="K508" s="8">
        <f t="shared" si="63"/>
        <v>2.1335912608101957</v>
      </c>
    </row>
    <row r="509" spans="1:11" ht="15.75" x14ac:dyDescent="0.25">
      <c r="A509" s="3">
        <v>113</v>
      </c>
      <c r="B509" s="3">
        <v>25</v>
      </c>
      <c r="C509" s="3">
        <v>2.7134999999999998</v>
      </c>
      <c r="D509" s="3">
        <f t="shared" si="61"/>
        <v>7.1088606313048929E-5</v>
      </c>
      <c r="E509" s="3">
        <f t="shared" si="56"/>
        <v>372416.02162232215</v>
      </c>
      <c r="F509" s="3">
        <f t="shared" si="57"/>
        <v>26.474535945781177</v>
      </c>
      <c r="G509" s="3">
        <f t="shared" si="58"/>
        <v>2.1742562554007909</v>
      </c>
      <c r="H509" s="3">
        <f t="shared" si="59"/>
        <v>2.0530784434834195</v>
      </c>
      <c r="I509" s="3">
        <f t="shared" si="60"/>
        <v>1.3979400086720377</v>
      </c>
      <c r="J509" s="3">
        <f t="shared" si="62"/>
        <v>0.94430361503593607</v>
      </c>
      <c r="K509" s="8">
        <f t="shared" si="63"/>
        <v>1.7326254056942387</v>
      </c>
    </row>
    <row r="510" spans="1:11" ht="15.75" x14ac:dyDescent="0.25">
      <c r="A510" s="3">
        <v>107</v>
      </c>
      <c r="B510" s="3">
        <v>25</v>
      </c>
      <c r="C510" s="3">
        <v>2.7134999999999998</v>
      </c>
      <c r="D510" s="3">
        <f t="shared" si="61"/>
        <v>7.1088606313048929E-5</v>
      </c>
      <c r="E510" s="3">
        <f t="shared" si="56"/>
        <v>321168.45368919766</v>
      </c>
      <c r="F510" s="3">
        <f t="shared" si="57"/>
        <v>22.831417764482058</v>
      </c>
      <c r="G510" s="3">
        <f t="shared" si="58"/>
        <v>4.7027489122039938</v>
      </c>
      <c r="H510" s="3">
        <f t="shared" si="59"/>
        <v>2.0293837776852097</v>
      </c>
      <c r="I510" s="3">
        <f t="shared" si="60"/>
        <v>1.3979400086720377</v>
      </c>
      <c r="J510" s="3">
        <f t="shared" si="62"/>
        <v>1.094982372881439</v>
      </c>
      <c r="K510" s="8">
        <f t="shared" si="63"/>
        <v>2.04074469222713</v>
      </c>
    </row>
    <row r="511" spans="1:11" ht="15.75" x14ac:dyDescent="0.25">
      <c r="A511" s="3">
        <v>107</v>
      </c>
      <c r="B511" s="3">
        <v>25</v>
      </c>
      <c r="C511" s="3">
        <v>2.7134999999999998</v>
      </c>
      <c r="D511" s="3">
        <f t="shared" si="61"/>
        <v>7.1088606313048929E-5</v>
      </c>
      <c r="E511" s="3">
        <f t="shared" si="56"/>
        <v>321168.45368919766</v>
      </c>
      <c r="F511" s="3">
        <f t="shared" si="57"/>
        <v>22.831417764482058</v>
      </c>
      <c r="G511" s="3">
        <f t="shared" si="58"/>
        <v>4.7027489122039938</v>
      </c>
      <c r="H511" s="3">
        <f t="shared" si="59"/>
        <v>2.0293837776852097</v>
      </c>
      <c r="I511" s="3">
        <f t="shared" si="60"/>
        <v>1.3979400086720377</v>
      </c>
      <c r="J511" s="3">
        <f t="shared" si="62"/>
        <v>1.094982372881439</v>
      </c>
      <c r="K511" s="8">
        <f t="shared" si="63"/>
        <v>2.04074469222713</v>
      </c>
    </row>
    <row r="512" spans="1:11" ht="15.75" x14ac:dyDescent="0.25">
      <c r="A512" s="3">
        <v>106</v>
      </c>
      <c r="B512" s="14">
        <v>25</v>
      </c>
      <c r="C512" s="3">
        <v>2.7134999999999998</v>
      </c>
      <c r="D512" s="3">
        <f t="shared" si="61"/>
        <v>7.1088606313048929E-5</v>
      </c>
      <c r="E512" s="3">
        <f t="shared" si="56"/>
        <v>313088.75194634293</v>
      </c>
      <c r="F512" s="3">
        <f t="shared" si="57"/>
        <v>22.257043028157405</v>
      </c>
      <c r="G512" s="3">
        <f t="shared" si="58"/>
        <v>7.5238129493798995</v>
      </c>
      <c r="H512" s="3">
        <f t="shared" si="59"/>
        <v>2.0253058652647704</v>
      </c>
      <c r="I512" s="3">
        <f t="shared" si="60"/>
        <v>1.3979400086720377</v>
      </c>
      <c r="J512" s="3">
        <f t="shared" si="62"/>
        <v>1.1232399545785341</v>
      </c>
      <c r="K512" s="8">
        <f t="shared" si="63"/>
        <v>2.0990482075807546</v>
      </c>
    </row>
    <row r="513" spans="1:11" ht="15.75" x14ac:dyDescent="0.25">
      <c r="A513" s="3">
        <v>106</v>
      </c>
      <c r="B513" s="3">
        <v>25</v>
      </c>
      <c r="C513" s="3">
        <v>2.7134999999999998</v>
      </c>
      <c r="D513" s="3">
        <f t="shared" si="61"/>
        <v>7.1088606313048929E-5</v>
      </c>
      <c r="E513" s="3">
        <f t="shared" si="56"/>
        <v>313088.75194634293</v>
      </c>
      <c r="F513" s="3">
        <f t="shared" si="57"/>
        <v>22.257043028157405</v>
      </c>
      <c r="G513" s="3">
        <f t="shared" si="58"/>
        <v>7.5238129493798995</v>
      </c>
      <c r="H513" s="3">
        <f t="shared" si="59"/>
        <v>2.0253058652647704</v>
      </c>
      <c r="I513" s="3">
        <f t="shared" si="60"/>
        <v>1.3979400086720377</v>
      </c>
      <c r="J513" s="3">
        <f t="shared" si="62"/>
        <v>1.1232399545785341</v>
      </c>
      <c r="K513" s="8">
        <f t="shared" si="63"/>
        <v>2.0990482075807546</v>
      </c>
    </row>
    <row r="514" spans="1:11" ht="15.75" x14ac:dyDescent="0.25">
      <c r="A514" s="3">
        <v>105</v>
      </c>
      <c r="B514" s="3">
        <v>25</v>
      </c>
      <c r="C514" s="3">
        <v>2.7134999999999998</v>
      </c>
      <c r="D514" s="3">
        <f t="shared" si="61"/>
        <v>7.1088606313048929E-5</v>
      </c>
      <c r="E514" s="3">
        <f t="shared" ref="E514:E529" si="64">A514^C514</f>
        <v>305138.60962825507</v>
      </c>
      <c r="F514" s="3">
        <f t="shared" ref="F514:F529" si="65">D514*E514</f>
        <v>21.691878490774148</v>
      </c>
      <c r="G514" s="3">
        <f t="shared" ref="G514:G529" si="66">(B514-F514)^2</f>
        <v>10.943667919802731</v>
      </c>
      <c r="H514" s="3">
        <f t="shared" ref="H514:H529" si="67">LOG(A514)</f>
        <v>2.0211892990699383</v>
      </c>
      <c r="I514" s="3">
        <f t="shared" ref="I514:I529" si="68">LOG(B514)</f>
        <v>1.3979400086720377</v>
      </c>
      <c r="J514" s="3">
        <f t="shared" si="62"/>
        <v>1.1525050728378754</v>
      </c>
      <c r="K514" s="8">
        <f t="shared" si="63"/>
        <v>2.1595939963286903</v>
      </c>
    </row>
    <row r="515" spans="1:11" ht="15.75" x14ac:dyDescent="0.25">
      <c r="A515" s="3">
        <v>105</v>
      </c>
      <c r="B515" s="3">
        <v>25</v>
      </c>
      <c r="C515" s="3">
        <v>2.7134999999999998</v>
      </c>
      <c r="D515" s="3">
        <f t="shared" ref="D515:D529" si="69">10^(-4.1482)</f>
        <v>7.1088606313048929E-5</v>
      </c>
      <c r="E515" s="3">
        <f t="shared" si="64"/>
        <v>305138.60962825507</v>
      </c>
      <c r="F515" s="3">
        <f t="shared" si="65"/>
        <v>21.691878490774148</v>
      </c>
      <c r="G515" s="3">
        <f t="shared" si="66"/>
        <v>10.943667919802731</v>
      </c>
      <c r="H515" s="3">
        <f t="shared" si="67"/>
        <v>2.0211892990699383</v>
      </c>
      <c r="I515" s="3">
        <f t="shared" si="68"/>
        <v>1.3979400086720377</v>
      </c>
      <c r="J515" s="3">
        <f t="shared" ref="J515:J529" si="70">B515/F515</f>
        <v>1.1525050728378754</v>
      </c>
      <c r="K515" s="8">
        <f t="shared" ref="K515:K529" si="71">100*B515*1000/(A515^3)</f>
        <v>2.1595939963286903</v>
      </c>
    </row>
    <row r="516" spans="1:11" ht="15.75" x14ac:dyDescent="0.25">
      <c r="A516" s="3">
        <v>105</v>
      </c>
      <c r="B516" s="3">
        <v>25</v>
      </c>
      <c r="C516" s="3">
        <v>2.7134999999999998</v>
      </c>
      <c r="D516" s="3">
        <f t="shared" si="69"/>
        <v>7.1088606313048929E-5</v>
      </c>
      <c r="E516" s="3">
        <f t="shared" si="64"/>
        <v>305138.60962825507</v>
      </c>
      <c r="F516" s="3">
        <f t="shared" si="65"/>
        <v>21.691878490774148</v>
      </c>
      <c r="G516" s="3">
        <f t="shared" si="66"/>
        <v>10.943667919802731</v>
      </c>
      <c r="H516" s="3">
        <f t="shared" si="67"/>
        <v>2.0211892990699383</v>
      </c>
      <c r="I516" s="3">
        <f t="shared" si="68"/>
        <v>1.3979400086720377</v>
      </c>
      <c r="J516" s="3">
        <f t="shared" si="70"/>
        <v>1.1525050728378754</v>
      </c>
      <c r="K516" s="8">
        <f t="shared" si="71"/>
        <v>2.1595939963286903</v>
      </c>
    </row>
    <row r="517" spans="1:11" ht="15.75" x14ac:dyDescent="0.25">
      <c r="A517" s="3">
        <v>117</v>
      </c>
      <c r="B517" s="3">
        <v>25.5</v>
      </c>
      <c r="C517" s="3">
        <v>2.7134999999999998</v>
      </c>
      <c r="D517" s="3">
        <f t="shared" si="69"/>
        <v>7.1088606313048929E-5</v>
      </c>
      <c r="E517" s="3">
        <f t="shared" si="64"/>
        <v>409281.70862523071</v>
      </c>
      <c r="F517" s="3">
        <f t="shared" si="65"/>
        <v>29.095266255591028</v>
      </c>
      <c r="G517" s="3">
        <f t="shared" si="66"/>
        <v>12.925939448591532</v>
      </c>
      <c r="H517" s="3">
        <f t="shared" si="67"/>
        <v>2.0681858617461617</v>
      </c>
      <c r="I517" s="3">
        <f t="shared" si="68"/>
        <v>1.4065401804339552</v>
      </c>
      <c r="J517" s="3">
        <f t="shared" si="70"/>
        <v>0.87643123028990488</v>
      </c>
      <c r="K517" s="8">
        <f t="shared" si="71"/>
        <v>1.5921449189036303</v>
      </c>
    </row>
    <row r="518" spans="1:11" ht="15.75" x14ac:dyDescent="0.25">
      <c r="A518" s="3">
        <v>106</v>
      </c>
      <c r="B518" s="3">
        <v>26</v>
      </c>
      <c r="C518" s="3">
        <v>2.7134999999999998</v>
      </c>
      <c r="D518" s="3">
        <f t="shared" si="69"/>
        <v>7.1088606313048929E-5</v>
      </c>
      <c r="E518" s="3">
        <f t="shared" si="64"/>
        <v>313088.75194634293</v>
      </c>
      <c r="F518" s="3">
        <f t="shared" si="65"/>
        <v>22.257043028157405</v>
      </c>
      <c r="G518" s="3">
        <f t="shared" si="66"/>
        <v>14.009726893065091</v>
      </c>
      <c r="H518" s="3">
        <f t="shared" si="67"/>
        <v>2.0253058652647704</v>
      </c>
      <c r="I518" s="3">
        <f t="shared" si="68"/>
        <v>1.414973347970818</v>
      </c>
      <c r="J518" s="3">
        <f t="shared" si="70"/>
        <v>1.1681695527616753</v>
      </c>
      <c r="K518" s="8">
        <f t="shared" si="71"/>
        <v>2.1830101358839848</v>
      </c>
    </row>
    <row r="519" spans="1:11" ht="15.75" x14ac:dyDescent="0.25">
      <c r="A519" s="3">
        <v>105</v>
      </c>
      <c r="B519" s="3">
        <v>26</v>
      </c>
      <c r="C519" s="3">
        <v>2.7134999999999998</v>
      </c>
      <c r="D519" s="3">
        <f t="shared" si="69"/>
        <v>7.1088606313048929E-5</v>
      </c>
      <c r="E519" s="3">
        <f t="shared" si="64"/>
        <v>305138.60962825507</v>
      </c>
      <c r="F519" s="3">
        <f t="shared" si="65"/>
        <v>21.691878490774148</v>
      </c>
      <c r="G519" s="3">
        <f t="shared" si="66"/>
        <v>18.559910938254436</v>
      </c>
      <c r="H519" s="3">
        <f t="shared" si="67"/>
        <v>2.0211892990699383</v>
      </c>
      <c r="I519" s="3">
        <f t="shared" si="68"/>
        <v>1.414973347970818</v>
      </c>
      <c r="J519" s="3">
        <f t="shared" si="70"/>
        <v>1.1986052757513903</v>
      </c>
      <c r="K519" s="8">
        <f t="shared" si="71"/>
        <v>2.2459777561818379</v>
      </c>
    </row>
    <row r="520" spans="1:11" ht="15.75" x14ac:dyDescent="0.25">
      <c r="A520" s="3">
        <v>123</v>
      </c>
      <c r="B520" s="3">
        <v>27</v>
      </c>
      <c r="C520" s="3">
        <v>2.7134999999999998</v>
      </c>
      <c r="D520" s="3">
        <f t="shared" si="69"/>
        <v>7.1088606313048929E-5</v>
      </c>
      <c r="E520" s="3">
        <f t="shared" si="64"/>
        <v>468767.52784471225</v>
      </c>
      <c r="F520" s="3">
        <f t="shared" si="65"/>
        <v>33.324030239293954</v>
      </c>
      <c r="G520" s="3">
        <f t="shared" si="66"/>
        <v>39.993358467504343</v>
      </c>
      <c r="H520" s="3">
        <f t="shared" si="67"/>
        <v>2.0899051114393981</v>
      </c>
      <c r="I520" s="3">
        <f t="shared" si="68"/>
        <v>1.4313637641589874</v>
      </c>
      <c r="J520" s="3">
        <f t="shared" si="70"/>
        <v>0.81022612829594098</v>
      </c>
      <c r="K520" s="8">
        <f t="shared" si="71"/>
        <v>1.4509365795621074</v>
      </c>
    </row>
    <row r="521" spans="1:11" ht="15.75" x14ac:dyDescent="0.25">
      <c r="A521" s="3">
        <v>109</v>
      </c>
      <c r="B521" s="3">
        <v>27</v>
      </c>
      <c r="C521" s="3">
        <v>2.7134999999999998</v>
      </c>
      <c r="D521" s="3">
        <f t="shared" si="69"/>
        <v>7.1088606313048929E-5</v>
      </c>
      <c r="E521" s="3">
        <f t="shared" si="64"/>
        <v>337720.01676622569</v>
      </c>
      <c r="F521" s="3">
        <f t="shared" si="65"/>
        <v>24.008045315930502</v>
      </c>
      <c r="G521" s="3">
        <f t="shared" si="66"/>
        <v>8.9517928315254078</v>
      </c>
      <c r="H521" s="3">
        <f t="shared" si="67"/>
        <v>2.0374264979406238</v>
      </c>
      <c r="I521" s="3">
        <f t="shared" si="68"/>
        <v>1.4313637641589874</v>
      </c>
      <c r="J521" s="3">
        <f t="shared" si="70"/>
        <v>1.1246230021935268</v>
      </c>
      <c r="K521" s="8">
        <f t="shared" si="71"/>
        <v>2.0848953961648737</v>
      </c>
    </row>
    <row r="522" spans="1:11" ht="15.75" x14ac:dyDescent="0.25">
      <c r="A522" s="3">
        <v>106</v>
      </c>
      <c r="B522" s="3">
        <v>27</v>
      </c>
      <c r="C522" s="3">
        <v>2.7134999999999998</v>
      </c>
      <c r="D522" s="3">
        <f t="shared" si="69"/>
        <v>7.1088606313048929E-5</v>
      </c>
      <c r="E522" s="3">
        <f t="shared" si="64"/>
        <v>313088.75194634293</v>
      </c>
      <c r="F522" s="3">
        <f t="shared" si="65"/>
        <v>22.257043028157405</v>
      </c>
      <c r="G522" s="3">
        <f t="shared" si="66"/>
        <v>22.49564083675028</v>
      </c>
      <c r="H522" s="3">
        <f t="shared" si="67"/>
        <v>2.0253058652647704</v>
      </c>
      <c r="I522" s="3">
        <f t="shared" si="68"/>
        <v>1.4313637641589874</v>
      </c>
      <c r="J522" s="3">
        <f t="shared" si="70"/>
        <v>1.2130991509448168</v>
      </c>
      <c r="K522" s="8">
        <f t="shared" si="71"/>
        <v>2.2669720641872151</v>
      </c>
    </row>
    <row r="523" spans="1:11" ht="15.75" x14ac:dyDescent="0.25">
      <c r="A523" s="3">
        <v>126</v>
      </c>
      <c r="B523" s="3">
        <v>28</v>
      </c>
      <c r="C523" s="3">
        <v>2.7134999999999998</v>
      </c>
      <c r="D523" s="3">
        <f t="shared" si="69"/>
        <v>7.1088606313048929E-5</v>
      </c>
      <c r="E523" s="3">
        <f t="shared" si="64"/>
        <v>500443.9855608152</v>
      </c>
      <c r="F523" s="3">
        <f t="shared" si="65"/>
        <v>35.575865471265935</v>
      </c>
      <c r="G523" s="3">
        <f t="shared" si="66"/>
        <v>57.393737638719429</v>
      </c>
      <c r="H523" s="3">
        <f t="shared" si="67"/>
        <v>2.1003705451175629</v>
      </c>
      <c r="I523" s="3">
        <f t="shared" si="68"/>
        <v>1.4471580313422192</v>
      </c>
      <c r="J523" s="3">
        <f t="shared" si="70"/>
        <v>0.78705042390648672</v>
      </c>
      <c r="K523" s="8">
        <f t="shared" si="71"/>
        <v>1.3997368494722993</v>
      </c>
    </row>
    <row r="524" spans="1:11" ht="15.75" x14ac:dyDescent="0.25">
      <c r="A524" s="3">
        <v>117</v>
      </c>
      <c r="B524" s="3">
        <v>28</v>
      </c>
      <c r="C524" s="3">
        <v>2.7134999999999998</v>
      </c>
      <c r="D524" s="3">
        <f t="shared" si="69"/>
        <v>7.1088606313048929E-5</v>
      </c>
      <c r="E524" s="3">
        <f t="shared" si="64"/>
        <v>409281.70862523071</v>
      </c>
      <c r="F524" s="3">
        <f t="shared" si="65"/>
        <v>29.095266255591028</v>
      </c>
      <c r="G524" s="3">
        <f t="shared" si="66"/>
        <v>1.199608170636391</v>
      </c>
      <c r="H524" s="3">
        <f t="shared" si="67"/>
        <v>2.0681858617461617</v>
      </c>
      <c r="I524" s="3">
        <f t="shared" si="68"/>
        <v>1.4471580313422192</v>
      </c>
      <c r="J524" s="3">
        <f t="shared" si="70"/>
        <v>0.96235586071048385</v>
      </c>
      <c r="K524" s="8">
        <f t="shared" si="71"/>
        <v>1.7482375580118292</v>
      </c>
    </row>
    <row r="525" spans="1:11" ht="15.75" x14ac:dyDescent="0.25">
      <c r="A525" s="3">
        <v>110</v>
      </c>
      <c r="B525" s="3">
        <v>28</v>
      </c>
      <c r="C525" s="3">
        <v>2.7134999999999998</v>
      </c>
      <c r="D525" s="3">
        <f t="shared" si="69"/>
        <v>7.1088606313048929E-5</v>
      </c>
      <c r="E525" s="3">
        <f t="shared" si="64"/>
        <v>346193.61296439124</v>
      </c>
      <c r="F525" s="3">
        <f t="shared" si="65"/>
        <v>24.610421460117642</v>
      </c>
      <c r="G525" s="3">
        <f t="shared" si="66"/>
        <v>11.489242678031015</v>
      </c>
      <c r="H525" s="3">
        <f t="shared" si="67"/>
        <v>2.0413926851582249</v>
      </c>
      <c r="I525" s="3">
        <f t="shared" si="68"/>
        <v>1.4471580313422192</v>
      </c>
      <c r="J525" s="3">
        <f t="shared" si="70"/>
        <v>1.1377293983110095</v>
      </c>
      <c r="K525" s="8">
        <f t="shared" si="71"/>
        <v>2.1036814425244179</v>
      </c>
    </row>
    <row r="526" spans="1:11" ht="15.75" x14ac:dyDescent="0.25">
      <c r="A526" s="3">
        <v>128</v>
      </c>
      <c r="B526" s="3">
        <v>29</v>
      </c>
      <c r="C526" s="3">
        <v>2.7134999999999998</v>
      </c>
      <c r="D526" s="3">
        <f t="shared" si="69"/>
        <v>7.1088606313048929E-5</v>
      </c>
      <c r="E526" s="3">
        <f t="shared" si="64"/>
        <v>522293.05696678162</v>
      </c>
      <c r="F526" s="3">
        <f t="shared" si="65"/>
        <v>37.129085506750378</v>
      </c>
      <c r="G526" s="3">
        <f t="shared" si="66"/>
        <v>66.082031176059061</v>
      </c>
      <c r="H526" s="3">
        <f t="shared" si="67"/>
        <v>2.1072099696478683</v>
      </c>
      <c r="I526" s="3">
        <f t="shared" si="68"/>
        <v>1.4623979978989561</v>
      </c>
      <c r="J526" s="3">
        <f t="shared" si="70"/>
        <v>0.78105882771412605</v>
      </c>
      <c r="K526" s="8">
        <f t="shared" si="71"/>
        <v>1.3828277587890625</v>
      </c>
    </row>
    <row r="527" spans="1:11" ht="15.75" x14ac:dyDescent="0.25">
      <c r="A527" s="3">
        <v>126</v>
      </c>
      <c r="B527" s="3">
        <v>29.2</v>
      </c>
      <c r="C527" s="3">
        <v>2.7134999999999998</v>
      </c>
      <c r="D527" s="3">
        <f t="shared" si="69"/>
        <v>7.1088606313048929E-5</v>
      </c>
      <c r="E527" s="3">
        <f t="shared" si="64"/>
        <v>500443.9855608152</v>
      </c>
      <c r="F527" s="3">
        <f t="shared" si="65"/>
        <v>35.575865471265935</v>
      </c>
      <c r="G527" s="3">
        <f t="shared" si="66"/>
        <v>40.651660507681193</v>
      </c>
      <c r="H527" s="3">
        <f t="shared" si="67"/>
        <v>2.1003705451175629</v>
      </c>
      <c r="I527" s="3">
        <f t="shared" si="68"/>
        <v>1.4653828514484182</v>
      </c>
      <c r="J527" s="3">
        <f t="shared" si="70"/>
        <v>0.8207811563596219</v>
      </c>
      <c r="K527" s="8">
        <f t="shared" si="71"/>
        <v>1.4597255715925406</v>
      </c>
    </row>
    <row r="528" spans="1:11" ht="15.75" x14ac:dyDescent="0.25">
      <c r="A528" s="3">
        <v>123</v>
      </c>
      <c r="B528" s="3">
        <v>30</v>
      </c>
      <c r="C528" s="3">
        <v>2.7134999999999998</v>
      </c>
      <c r="D528" s="3">
        <f t="shared" si="69"/>
        <v>7.1088606313048929E-5</v>
      </c>
      <c r="E528" s="3">
        <f t="shared" si="64"/>
        <v>468767.52784471225</v>
      </c>
      <c r="F528" s="3">
        <f t="shared" si="65"/>
        <v>33.324030239293954</v>
      </c>
      <c r="G528" s="3">
        <f t="shared" si="66"/>
        <v>11.049177031740621</v>
      </c>
      <c r="H528" s="3">
        <f t="shared" si="67"/>
        <v>2.0899051114393981</v>
      </c>
      <c r="I528" s="3">
        <f t="shared" si="68"/>
        <v>1.4771212547196624</v>
      </c>
      <c r="J528" s="3">
        <f t="shared" si="70"/>
        <v>0.90025125366215664</v>
      </c>
      <c r="K528" s="8">
        <f t="shared" si="71"/>
        <v>1.6121517550690081</v>
      </c>
    </row>
    <row r="529" spans="1:11" ht="15.75" x14ac:dyDescent="0.25">
      <c r="A529" s="3">
        <v>118</v>
      </c>
      <c r="B529" s="3">
        <v>33</v>
      </c>
      <c r="C529" s="3">
        <v>2.7134999999999998</v>
      </c>
      <c r="D529" s="3">
        <f t="shared" si="69"/>
        <v>7.1088606313048929E-5</v>
      </c>
      <c r="E529" s="3">
        <f t="shared" si="64"/>
        <v>418843.54511285992</v>
      </c>
      <c r="F529" s="3">
        <f t="shared" si="65"/>
        <v>29.775003885289848</v>
      </c>
      <c r="G529" s="3">
        <f t="shared" si="66"/>
        <v>10.400599939895573</v>
      </c>
      <c r="H529" s="3">
        <f t="shared" si="67"/>
        <v>2.0718820073061255</v>
      </c>
      <c r="I529" s="3">
        <f t="shared" si="68"/>
        <v>1.5185139398778875</v>
      </c>
      <c r="J529" s="3">
        <f t="shared" si="70"/>
        <v>1.1083121979474684</v>
      </c>
      <c r="K529" s="8">
        <f t="shared" si="71"/>
        <v>2.0084818798416584</v>
      </c>
    </row>
    <row r="531" spans="1:11" x14ac:dyDescent="0.25">
      <c r="G531">
        <f>SUM(G2:G529)</f>
        <v>1183.2286610460828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4" workbookViewId="0">
      <selection activeCell="I18" sqref="I18"/>
    </sheetView>
  </sheetViews>
  <sheetFormatPr baseColWidth="10" defaultRowHeight="15" x14ac:dyDescent="0.25"/>
  <cols>
    <col min="4" max="4" width="16.140625" customWidth="1"/>
    <col min="6" max="6" width="33.28515625" customWidth="1"/>
  </cols>
  <sheetData>
    <row r="1" spans="1:6" ht="44.25" x14ac:dyDescent="0.25">
      <c r="A1" s="1" t="s">
        <v>0</v>
      </c>
    </row>
    <row r="2" spans="1:6" ht="15.75" x14ac:dyDescent="0.25">
      <c r="A2" s="3">
        <v>12</v>
      </c>
      <c r="D2" s="8" t="s">
        <v>75</v>
      </c>
      <c r="E2" s="8" t="s">
        <v>114</v>
      </c>
      <c r="F2" s="8" t="s">
        <v>113</v>
      </c>
    </row>
    <row r="3" spans="1:6" ht="15.75" x14ac:dyDescent="0.25">
      <c r="A3" s="3">
        <v>13</v>
      </c>
      <c r="D3" s="23" t="s">
        <v>106</v>
      </c>
      <c r="E3" s="8">
        <v>18</v>
      </c>
      <c r="F3" s="24">
        <f>E3/E10</f>
        <v>3.4416826003824091E-2</v>
      </c>
    </row>
    <row r="4" spans="1:6" ht="15.75" x14ac:dyDescent="0.25">
      <c r="A4" s="14">
        <v>13</v>
      </c>
      <c r="D4" s="23" t="s">
        <v>107</v>
      </c>
      <c r="E4" s="8">
        <v>179</v>
      </c>
      <c r="F4" s="24">
        <f>E4/E10</f>
        <v>0.34225621414913959</v>
      </c>
    </row>
    <row r="5" spans="1:6" ht="15.75" x14ac:dyDescent="0.25">
      <c r="A5" s="3">
        <v>13</v>
      </c>
      <c r="D5" s="8" t="s">
        <v>108</v>
      </c>
      <c r="E5" s="8">
        <v>219</v>
      </c>
      <c r="F5" s="25">
        <f>E5/E10</f>
        <v>0.41873804971319312</v>
      </c>
    </row>
    <row r="6" spans="1:6" ht="15.75" x14ac:dyDescent="0.25">
      <c r="A6" s="3">
        <v>13</v>
      </c>
      <c r="D6" s="8" t="s">
        <v>109</v>
      </c>
      <c r="E6" s="8">
        <v>80</v>
      </c>
      <c r="F6" s="24">
        <f>E6/E10</f>
        <v>0.15296367112810708</v>
      </c>
    </row>
    <row r="7" spans="1:6" ht="15.75" x14ac:dyDescent="0.25">
      <c r="A7" s="3">
        <v>13</v>
      </c>
      <c r="D7" s="8" t="s">
        <v>110</v>
      </c>
      <c r="E7" s="8">
        <v>17</v>
      </c>
      <c r="F7" s="24">
        <f>E7/E10</f>
        <v>3.2504780114722756E-2</v>
      </c>
    </row>
    <row r="8" spans="1:6" ht="15.75" x14ac:dyDescent="0.25">
      <c r="A8" s="14">
        <v>13</v>
      </c>
      <c r="D8" s="8" t="s">
        <v>111</v>
      </c>
      <c r="E8" s="8">
        <v>8</v>
      </c>
      <c r="F8" s="24">
        <f>E8/E10</f>
        <v>1.5296367112810707E-2</v>
      </c>
    </row>
    <row r="9" spans="1:6" ht="15.75" x14ac:dyDescent="0.25">
      <c r="A9" s="3">
        <v>13</v>
      </c>
      <c r="D9" s="8" t="s">
        <v>112</v>
      </c>
      <c r="E9" s="8">
        <v>2</v>
      </c>
      <c r="F9" s="24">
        <f>E9/E10</f>
        <v>3.8240917782026767E-3</v>
      </c>
    </row>
    <row r="10" spans="1:6" ht="15.75" x14ac:dyDescent="0.25">
      <c r="A10" s="3">
        <v>14</v>
      </c>
      <c r="D10" s="8" t="s">
        <v>2</v>
      </c>
      <c r="E10" s="8">
        <f>SUM(E3:E9)</f>
        <v>523</v>
      </c>
      <c r="F10" s="26">
        <f>SUM(F3:F9)</f>
        <v>1</v>
      </c>
    </row>
    <row r="11" spans="1:6" ht="15.75" x14ac:dyDescent="0.25">
      <c r="A11" s="3">
        <v>14</v>
      </c>
    </row>
    <row r="12" spans="1:6" ht="15.75" x14ac:dyDescent="0.25">
      <c r="A12" s="3">
        <v>14</v>
      </c>
    </row>
    <row r="13" spans="1:6" ht="15.75" x14ac:dyDescent="0.25">
      <c r="A13" s="14">
        <v>14</v>
      </c>
    </row>
    <row r="14" spans="1:6" ht="15.75" x14ac:dyDescent="0.25">
      <c r="A14" s="3">
        <v>14</v>
      </c>
    </row>
    <row r="15" spans="1:6" ht="15.75" x14ac:dyDescent="0.25">
      <c r="A15" s="3">
        <v>14</v>
      </c>
    </row>
    <row r="16" spans="1:6" ht="15.75" x14ac:dyDescent="0.25">
      <c r="A16" s="3">
        <v>14</v>
      </c>
    </row>
    <row r="17" spans="1:1" ht="15.75" x14ac:dyDescent="0.25">
      <c r="A17" s="3">
        <v>14</v>
      </c>
    </row>
    <row r="18" spans="1:1" ht="15.75" x14ac:dyDescent="0.25">
      <c r="A18" s="3">
        <v>14</v>
      </c>
    </row>
    <row r="19" spans="1:1" ht="15.75" x14ac:dyDescent="0.25">
      <c r="A19" s="3">
        <v>14</v>
      </c>
    </row>
    <row r="20" spans="1:1" ht="15.75" x14ac:dyDescent="0.25">
      <c r="A20" s="3">
        <v>14</v>
      </c>
    </row>
    <row r="21" spans="1:1" ht="15.75" x14ac:dyDescent="0.25">
      <c r="A21" s="3">
        <v>15</v>
      </c>
    </row>
    <row r="22" spans="1:1" ht="15.75" x14ac:dyDescent="0.25">
      <c r="A22" s="3">
        <v>15</v>
      </c>
    </row>
    <row r="23" spans="1:1" ht="15.75" x14ac:dyDescent="0.25">
      <c r="A23" s="3">
        <v>15</v>
      </c>
    </row>
    <row r="24" spans="1:1" ht="15.75" x14ac:dyDescent="0.25">
      <c r="A24" s="3">
        <v>15</v>
      </c>
    </row>
    <row r="25" spans="1:1" ht="15.75" x14ac:dyDescent="0.25">
      <c r="A25" s="14">
        <v>15</v>
      </c>
    </row>
    <row r="26" spans="1:1" ht="15.75" x14ac:dyDescent="0.25">
      <c r="A26" s="3">
        <v>15</v>
      </c>
    </row>
    <row r="27" spans="1:1" ht="15.75" x14ac:dyDescent="0.25">
      <c r="A27" s="3">
        <v>15</v>
      </c>
    </row>
    <row r="28" spans="1:1" ht="15.75" x14ac:dyDescent="0.25">
      <c r="A28" s="3">
        <v>15</v>
      </c>
    </row>
    <row r="29" spans="1:1" ht="15.75" x14ac:dyDescent="0.25">
      <c r="A29" s="3">
        <v>15</v>
      </c>
    </row>
    <row r="30" spans="1:1" ht="15.75" x14ac:dyDescent="0.25">
      <c r="A30" s="3">
        <v>15</v>
      </c>
    </row>
    <row r="31" spans="1:1" ht="15.75" x14ac:dyDescent="0.25">
      <c r="A31" s="13">
        <v>15</v>
      </c>
    </row>
    <row r="32" spans="1:1" ht="15.75" x14ac:dyDescent="0.25">
      <c r="A32" s="3">
        <v>15</v>
      </c>
    </row>
    <row r="33" spans="1:1" ht="15.75" x14ac:dyDescent="0.25">
      <c r="A33" s="3">
        <v>15</v>
      </c>
    </row>
    <row r="34" spans="1:1" ht="15.75" x14ac:dyDescent="0.25">
      <c r="A34" s="3">
        <v>15</v>
      </c>
    </row>
    <row r="35" spans="1:1" ht="15.75" x14ac:dyDescent="0.25">
      <c r="A35" s="14">
        <v>15</v>
      </c>
    </row>
    <row r="36" spans="1:1" ht="15.75" x14ac:dyDescent="0.25">
      <c r="A36" s="3">
        <v>15</v>
      </c>
    </row>
    <row r="37" spans="1:1" ht="15.75" x14ac:dyDescent="0.25">
      <c r="A37" s="3">
        <v>15</v>
      </c>
    </row>
    <row r="38" spans="1:1" ht="15.75" x14ac:dyDescent="0.25">
      <c r="A38" s="3">
        <v>15</v>
      </c>
    </row>
    <row r="39" spans="1:1" ht="15.75" x14ac:dyDescent="0.25">
      <c r="A39" s="3">
        <v>15</v>
      </c>
    </row>
    <row r="40" spans="1:1" ht="15.75" x14ac:dyDescent="0.25">
      <c r="A40" s="3">
        <v>15</v>
      </c>
    </row>
    <row r="41" spans="1:1" ht="15.75" x14ac:dyDescent="0.25">
      <c r="A41" s="3">
        <v>15</v>
      </c>
    </row>
    <row r="42" spans="1:1" ht="15.75" x14ac:dyDescent="0.25">
      <c r="A42" s="3">
        <v>15</v>
      </c>
    </row>
    <row r="43" spans="1:1" ht="15.75" x14ac:dyDescent="0.25">
      <c r="A43" s="3">
        <v>15</v>
      </c>
    </row>
    <row r="44" spans="1:1" ht="15.75" x14ac:dyDescent="0.25">
      <c r="A44" s="3">
        <v>15</v>
      </c>
    </row>
    <row r="45" spans="1:1" ht="15.75" x14ac:dyDescent="0.25">
      <c r="A45" s="3">
        <v>15</v>
      </c>
    </row>
    <row r="46" spans="1:1" ht="15.75" x14ac:dyDescent="0.25">
      <c r="A46" s="3">
        <v>15</v>
      </c>
    </row>
    <row r="47" spans="1:1" ht="15.75" x14ac:dyDescent="0.25">
      <c r="A47" s="3">
        <v>15</v>
      </c>
    </row>
    <row r="48" spans="1:1" ht="15.75" x14ac:dyDescent="0.25">
      <c r="A48" s="3">
        <v>15</v>
      </c>
    </row>
    <row r="49" spans="1:1" ht="15.75" x14ac:dyDescent="0.25">
      <c r="A49" s="3">
        <v>15</v>
      </c>
    </row>
    <row r="50" spans="1:1" ht="15.75" x14ac:dyDescent="0.25">
      <c r="A50" s="3">
        <v>15</v>
      </c>
    </row>
    <row r="51" spans="1:1" ht="15.75" x14ac:dyDescent="0.25">
      <c r="A51" s="14">
        <v>15</v>
      </c>
    </row>
    <row r="52" spans="1:1" ht="15.75" x14ac:dyDescent="0.25">
      <c r="A52" s="3">
        <v>15</v>
      </c>
    </row>
    <row r="53" spans="1:1" ht="15.75" x14ac:dyDescent="0.25">
      <c r="A53" s="3">
        <v>15</v>
      </c>
    </row>
    <row r="54" spans="1:1" ht="15.75" x14ac:dyDescent="0.25">
      <c r="A54" s="14">
        <v>15</v>
      </c>
    </row>
    <row r="55" spans="1:1" ht="15.75" x14ac:dyDescent="0.25">
      <c r="A55" s="3">
        <v>15</v>
      </c>
    </row>
    <row r="56" spans="1:1" ht="15.75" x14ac:dyDescent="0.25">
      <c r="A56" s="3">
        <v>15</v>
      </c>
    </row>
    <row r="57" spans="1:1" ht="15.75" x14ac:dyDescent="0.25">
      <c r="A57" s="3">
        <v>15</v>
      </c>
    </row>
    <row r="58" spans="1:1" ht="15.75" x14ac:dyDescent="0.25">
      <c r="A58" s="3">
        <v>15</v>
      </c>
    </row>
    <row r="59" spans="1:1" ht="15.75" x14ac:dyDescent="0.25">
      <c r="A59" s="3">
        <v>15</v>
      </c>
    </row>
    <row r="60" spans="1:1" ht="15.75" x14ac:dyDescent="0.25">
      <c r="A60" s="3">
        <v>15</v>
      </c>
    </row>
    <row r="61" spans="1:1" ht="15.75" x14ac:dyDescent="0.25">
      <c r="A61" s="3">
        <v>15</v>
      </c>
    </row>
    <row r="62" spans="1:1" ht="15.75" x14ac:dyDescent="0.25">
      <c r="A62" s="3">
        <v>15</v>
      </c>
    </row>
    <row r="63" spans="1:1" ht="15.75" x14ac:dyDescent="0.25">
      <c r="A63" s="3">
        <v>15</v>
      </c>
    </row>
    <row r="64" spans="1:1" ht="15.75" x14ac:dyDescent="0.25">
      <c r="A64" s="3">
        <v>15</v>
      </c>
    </row>
    <row r="65" spans="1:1" ht="15.75" x14ac:dyDescent="0.25">
      <c r="A65" s="3">
        <v>15</v>
      </c>
    </row>
    <row r="66" spans="1:1" ht="15.75" x14ac:dyDescent="0.25">
      <c r="A66" s="3">
        <v>15</v>
      </c>
    </row>
    <row r="67" spans="1:1" ht="15.75" x14ac:dyDescent="0.25">
      <c r="A67" s="3">
        <v>15</v>
      </c>
    </row>
    <row r="68" spans="1:1" ht="15.75" x14ac:dyDescent="0.25">
      <c r="A68" s="3">
        <v>16</v>
      </c>
    </row>
    <row r="69" spans="1:1" ht="15.75" x14ac:dyDescent="0.25">
      <c r="A69" s="3">
        <v>16</v>
      </c>
    </row>
    <row r="70" spans="1:1" ht="15.75" x14ac:dyDescent="0.25">
      <c r="A70" s="3">
        <v>16</v>
      </c>
    </row>
    <row r="71" spans="1:1" ht="15.75" x14ac:dyDescent="0.25">
      <c r="A71" s="3">
        <v>16</v>
      </c>
    </row>
    <row r="72" spans="1:1" ht="15.75" x14ac:dyDescent="0.25">
      <c r="A72" s="3">
        <v>16</v>
      </c>
    </row>
    <row r="73" spans="1:1" ht="15.75" x14ac:dyDescent="0.25">
      <c r="A73" s="3">
        <v>16</v>
      </c>
    </row>
    <row r="74" spans="1:1" ht="15.75" x14ac:dyDescent="0.25">
      <c r="A74" s="13">
        <v>16</v>
      </c>
    </row>
    <row r="75" spans="1:1" ht="15.75" x14ac:dyDescent="0.25">
      <c r="A75" s="13">
        <v>16</v>
      </c>
    </row>
    <row r="76" spans="1:1" ht="15.75" x14ac:dyDescent="0.25">
      <c r="A76" s="13">
        <v>16</v>
      </c>
    </row>
    <row r="77" spans="1:1" ht="15.75" x14ac:dyDescent="0.25">
      <c r="A77" s="13">
        <v>16</v>
      </c>
    </row>
    <row r="78" spans="1:1" ht="15.75" x14ac:dyDescent="0.25">
      <c r="A78" s="13">
        <v>16</v>
      </c>
    </row>
    <row r="79" spans="1:1" ht="15.75" x14ac:dyDescent="0.25">
      <c r="A79" s="13">
        <v>16</v>
      </c>
    </row>
    <row r="80" spans="1:1" ht="15.75" x14ac:dyDescent="0.25">
      <c r="A80" s="3">
        <v>16</v>
      </c>
    </row>
    <row r="81" spans="1:1" ht="15.75" x14ac:dyDescent="0.25">
      <c r="A81" s="3">
        <v>16</v>
      </c>
    </row>
    <row r="82" spans="1:1" ht="15.75" x14ac:dyDescent="0.25">
      <c r="A82" s="3">
        <v>16</v>
      </c>
    </row>
    <row r="83" spans="1:1" ht="15.75" x14ac:dyDescent="0.25">
      <c r="A83" s="3">
        <v>16</v>
      </c>
    </row>
    <row r="84" spans="1:1" ht="15.75" x14ac:dyDescent="0.25">
      <c r="A84" s="3">
        <v>16</v>
      </c>
    </row>
    <row r="85" spans="1:1" ht="15.75" x14ac:dyDescent="0.25">
      <c r="A85" s="3">
        <v>16</v>
      </c>
    </row>
    <row r="86" spans="1:1" ht="15.75" x14ac:dyDescent="0.25">
      <c r="A86" s="3">
        <v>16</v>
      </c>
    </row>
    <row r="87" spans="1:1" ht="15.75" x14ac:dyDescent="0.25">
      <c r="A87" s="14">
        <v>16</v>
      </c>
    </row>
    <row r="88" spans="1:1" ht="15.75" x14ac:dyDescent="0.25">
      <c r="A88" s="14">
        <v>16</v>
      </c>
    </row>
    <row r="89" spans="1:1" ht="15.75" x14ac:dyDescent="0.25">
      <c r="A89" s="3">
        <v>16</v>
      </c>
    </row>
    <row r="90" spans="1:1" ht="15.75" x14ac:dyDescent="0.25">
      <c r="A90" s="3">
        <v>16</v>
      </c>
    </row>
    <row r="91" spans="1:1" ht="15.75" x14ac:dyDescent="0.25">
      <c r="A91" s="3">
        <v>16</v>
      </c>
    </row>
    <row r="92" spans="1:1" ht="15.75" x14ac:dyDescent="0.25">
      <c r="A92" s="3">
        <v>16</v>
      </c>
    </row>
    <row r="93" spans="1:1" ht="15.75" x14ac:dyDescent="0.25">
      <c r="A93" s="3">
        <v>16</v>
      </c>
    </row>
    <row r="94" spans="1:1" ht="15.75" x14ac:dyDescent="0.25">
      <c r="A94" s="3">
        <v>16</v>
      </c>
    </row>
    <row r="95" spans="1:1" ht="15.75" x14ac:dyDescent="0.25">
      <c r="A95" s="3">
        <v>16</v>
      </c>
    </row>
    <row r="96" spans="1:1" ht="15.75" x14ac:dyDescent="0.25">
      <c r="A96" s="3">
        <v>16</v>
      </c>
    </row>
    <row r="97" spans="1:1" ht="15.75" x14ac:dyDescent="0.25">
      <c r="A97" s="3">
        <v>16</v>
      </c>
    </row>
    <row r="98" spans="1:1" ht="15.75" x14ac:dyDescent="0.25">
      <c r="A98" s="3">
        <v>16</v>
      </c>
    </row>
    <row r="99" spans="1:1" ht="15.75" x14ac:dyDescent="0.25">
      <c r="A99" s="3">
        <v>16</v>
      </c>
    </row>
    <row r="100" spans="1:1" ht="15.75" x14ac:dyDescent="0.25">
      <c r="A100" s="3">
        <v>16</v>
      </c>
    </row>
    <row r="101" spans="1:1" ht="15.75" x14ac:dyDescent="0.25">
      <c r="A101" s="14">
        <v>16</v>
      </c>
    </row>
    <row r="102" spans="1:1" ht="15.75" x14ac:dyDescent="0.25">
      <c r="A102" s="3">
        <v>16</v>
      </c>
    </row>
    <row r="103" spans="1:1" ht="15.75" x14ac:dyDescent="0.25">
      <c r="A103" s="3">
        <v>16</v>
      </c>
    </row>
    <row r="104" spans="1:1" ht="15.75" x14ac:dyDescent="0.25">
      <c r="A104" s="3">
        <v>16</v>
      </c>
    </row>
    <row r="105" spans="1:1" ht="15.75" x14ac:dyDescent="0.25">
      <c r="A105" s="14">
        <v>16</v>
      </c>
    </row>
    <row r="106" spans="1:1" ht="15.75" x14ac:dyDescent="0.25">
      <c r="A106" s="3">
        <v>16</v>
      </c>
    </row>
    <row r="107" spans="1:1" ht="15.75" x14ac:dyDescent="0.25">
      <c r="A107" s="3">
        <v>16</v>
      </c>
    </row>
    <row r="108" spans="1:1" ht="15.75" x14ac:dyDescent="0.25">
      <c r="A108" s="3">
        <v>16</v>
      </c>
    </row>
    <row r="109" spans="1:1" ht="15.75" x14ac:dyDescent="0.25">
      <c r="A109" s="3">
        <v>16</v>
      </c>
    </row>
    <row r="110" spans="1:1" ht="15.75" x14ac:dyDescent="0.25">
      <c r="A110" s="3">
        <v>16</v>
      </c>
    </row>
    <row r="111" spans="1:1" ht="15.75" x14ac:dyDescent="0.25">
      <c r="A111" s="3">
        <v>16</v>
      </c>
    </row>
    <row r="112" spans="1:1" ht="15.75" x14ac:dyDescent="0.25">
      <c r="A112" s="3">
        <v>16</v>
      </c>
    </row>
    <row r="113" spans="1:1" ht="15.75" x14ac:dyDescent="0.25">
      <c r="A113" s="3">
        <v>16</v>
      </c>
    </row>
    <row r="114" spans="1:1" ht="15.75" x14ac:dyDescent="0.25">
      <c r="A114" s="3">
        <v>16</v>
      </c>
    </row>
    <row r="115" spans="1:1" ht="15.75" x14ac:dyDescent="0.25">
      <c r="A115" s="3">
        <v>16</v>
      </c>
    </row>
    <row r="116" spans="1:1" ht="15.75" x14ac:dyDescent="0.25">
      <c r="A116" s="3">
        <v>16</v>
      </c>
    </row>
    <row r="117" spans="1:1" ht="15.75" x14ac:dyDescent="0.25">
      <c r="A117" s="3">
        <v>16</v>
      </c>
    </row>
    <row r="118" spans="1:1" ht="15.75" x14ac:dyDescent="0.25">
      <c r="A118" s="3">
        <v>17</v>
      </c>
    </row>
    <row r="119" spans="1:1" ht="15.75" x14ac:dyDescent="0.25">
      <c r="A119" s="3">
        <v>17</v>
      </c>
    </row>
    <row r="120" spans="1:1" ht="15.75" x14ac:dyDescent="0.25">
      <c r="A120" s="3">
        <v>17</v>
      </c>
    </row>
    <row r="121" spans="1:1" ht="15.75" x14ac:dyDescent="0.25">
      <c r="A121" s="3">
        <v>17</v>
      </c>
    </row>
    <row r="122" spans="1:1" ht="15.75" x14ac:dyDescent="0.25">
      <c r="A122" s="3">
        <v>17</v>
      </c>
    </row>
    <row r="123" spans="1:1" ht="15.75" x14ac:dyDescent="0.25">
      <c r="A123" s="3">
        <v>17</v>
      </c>
    </row>
    <row r="124" spans="1:1" ht="15.75" x14ac:dyDescent="0.25">
      <c r="A124" s="3">
        <v>17</v>
      </c>
    </row>
    <row r="125" spans="1:1" ht="15.75" x14ac:dyDescent="0.25">
      <c r="A125" s="3">
        <v>17</v>
      </c>
    </row>
    <row r="126" spans="1:1" ht="15.75" x14ac:dyDescent="0.25">
      <c r="A126" s="3">
        <v>17</v>
      </c>
    </row>
    <row r="127" spans="1:1" ht="15.75" x14ac:dyDescent="0.25">
      <c r="A127" s="3">
        <v>17</v>
      </c>
    </row>
    <row r="128" spans="1:1" ht="15.75" x14ac:dyDescent="0.25">
      <c r="A128" s="3">
        <v>17</v>
      </c>
    </row>
    <row r="129" spans="1:1" ht="15.75" x14ac:dyDescent="0.25">
      <c r="A129" s="3">
        <v>17</v>
      </c>
    </row>
    <row r="130" spans="1:1" ht="15.75" x14ac:dyDescent="0.25">
      <c r="A130" s="3">
        <v>17</v>
      </c>
    </row>
    <row r="131" spans="1:1" ht="15.75" x14ac:dyDescent="0.25">
      <c r="A131" s="13">
        <v>17</v>
      </c>
    </row>
    <row r="132" spans="1:1" ht="15.75" x14ac:dyDescent="0.25">
      <c r="A132" s="13">
        <v>17</v>
      </c>
    </row>
    <row r="133" spans="1:1" ht="15.75" x14ac:dyDescent="0.25">
      <c r="A133" s="14">
        <v>17</v>
      </c>
    </row>
    <row r="134" spans="1:1" ht="15.75" x14ac:dyDescent="0.25">
      <c r="A134" s="3">
        <v>17</v>
      </c>
    </row>
    <row r="135" spans="1:1" ht="15.75" x14ac:dyDescent="0.25">
      <c r="A135" s="3">
        <v>17</v>
      </c>
    </row>
    <row r="136" spans="1:1" ht="15.75" x14ac:dyDescent="0.25">
      <c r="A136" s="3">
        <v>17</v>
      </c>
    </row>
    <row r="137" spans="1:1" ht="15.75" x14ac:dyDescent="0.25">
      <c r="A137" s="3">
        <v>17</v>
      </c>
    </row>
    <row r="138" spans="1:1" ht="15.75" x14ac:dyDescent="0.25">
      <c r="A138" s="3">
        <v>17</v>
      </c>
    </row>
    <row r="139" spans="1:1" ht="15.75" x14ac:dyDescent="0.25">
      <c r="A139" s="3">
        <v>17</v>
      </c>
    </row>
    <row r="140" spans="1:1" ht="15.75" x14ac:dyDescent="0.25">
      <c r="A140" s="3">
        <v>17</v>
      </c>
    </row>
    <row r="141" spans="1:1" ht="15.75" x14ac:dyDescent="0.25">
      <c r="A141" s="3">
        <v>17</v>
      </c>
    </row>
    <row r="142" spans="1:1" ht="15.75" x14ac:dyDescent="0.25">
      <c r="A142" s="3">
        <v>17</v>
      </c>
    </row>
    <row r="143" spans="1:1" ht="15.75" x14ac:dyDescent="0.25">
      <c r="A143" s="3">
        <v>17</v>
      </c>
    </row>
    <row r="144" spans="1:1" ht="15.75" x14ac:dyDescent="0.25">
      <c r="A144" s="3">
        <v>17</v>
      </c>
    </row>
    <row r="145" spans="1:1" ht="15.75" x14ac:dyDescent="0.25">
      <c r="A145" s="14">
        <v>17</v>
      </c>
    </row>
    <row r="146" spans="1:1" ht="15.75" x14ac:dyDescent="0.25">
      <c r="A146" s="3">
        <v>17</v>
      </c>
    </row>
    <row r="147" spans="1:1" ht="15.75" x14ac:dyDescent="0.25">
      <c r="A147" s="3">
        <v>17</v>
      </c>
    </row>
    <row r="148" spans="1:1" ht="15.75" x14ac:dyDescent="0.25">
      <c r="A148" s="3">
        <v>17</v>
      </c>
    </row>
    <row r="149" spans="1:1" ht="15.75" x14ac:dyDescent="0.25">
      <c r="A149" s="3">
        <v>17</v>
      </c>
    </row>
    <row r="150" spans="1:1" ht="15.75" x14ac:dyDescent="0.25">
      <c r="A150" s="3">
        <v>17</v>
      </c>
    </row>
    <row r="151" spans="1:1" ht="15.75" x14ac:dyDescent="0.25">
      <c r="A151" s="3">
        <v>17</v>
      </c>
    </row>
    <row r="152" spans="1:1" ht="15.75" x14ac:dyDescent="0.25">
      <c r="A152" s="3">
        <v>17</v>
      </c>
    </row>
    <row r="153" spans="1:1" ht="15.75" x14ac:dyDescent="0.25">
      <c r="A153" s="3">
        <v>17</v>
      </c>
    </row>
    <row r="154" spans="1:1" ht="15.75" x14ac:dyDescent="0.25">
      <c r="A154" s="3">
        <v>17</v>
      </c>
    </row>
    <row r="155" spans="1:1" ht="15.75" x14ac:dyDescent="0.25">
      <c r="A155" s="3">
        <v>17</v>
      </c>
    </row>
    <row r="156" spans="1:1" ht="15.75" x14ac:dyDescent="0.25">
      <c r="A156" s="3">
        <v>17</v>
      </c>
    </row>
    <row r="157" spans="1:1" ht="15.75" x14ac:dyDescent="0.25">
      <c r="A157" s="3">
        <v>17</v>
      </c>
    </row>
    <row r="158" spans="1:1" ht="15.75" x14ac:dyDescent="0.25">
      <c r="A158" s="3">
        <v>17</v>
      </c>
    </row>
    <row r="159" spans="1:1" ht="15.75" x14ac:dyDescent="0.25">
      <c r="A159" s="3">
        <v>17</v>
      </c>
    </row>
    <row r="160" spans="1:1" ht="15.75" x14ac:dyDescent="0.25">
      <c r="A160" s="3">
        <v>17</v>
      </c>
    </row>
    <row r="161" spans="1:1" ht="15.75" x14ac:dyDescent="0.25">
      <c r="A161" s="3">
        <v>17</v>
      </c>
    </row>
    <row r="162" spans="1:1" ht="15.75" x14ac:dyDescent="0.25">
      <c r="A162" s="3">
        <v>17</v>
      </c>
    </row>
    <row r="163" spans="1:1" ht="15.75" x14ac:dyDescent="0.25">
      <c r="A163" s="14">
        <v>17</v>
      </c>
    </row>
    <row r="164" spans="1:1" ht="15.75" x14ac:dyDescent="0.25">
      <c r="A164" s="3">
        <v>17</v>
      </c>
    </row>
    <row r="165" spans="1:1" ht="15.75" x14ac:dyDescent="0.25">
      <c r="A165" s="3">
        <v>17</v>
      </c>
    </row>
    <row r="166" spans="1:1" ht="15.75" x14ac:dyDescent="0.25">
      <c r="A166" s="3">
        <v>17</v>
      </c>
    </row>
    <row r="167" spans="1:1" ht="15.75" x14ac:dyDescent="0.25">
      <c r="A167" s="3">
        <v>17</v>
      </c>
    </row>
    <row r="168" spans="1:1" ht="15.75" x14ac:dyDescent="0.25">
      <c r="A168" s="3">
        <v>17</v>
      </c>
    </row>
    <row r="169" spans="1:1" ht="15.75" x14ac:dyDescent="0.25">
      <c r="A169" s="3">
        <v>17</v>
      </c>
    </row>
    <row r="170" spans="1:1" ht="15.75" x14ac:dyDescent="0.25">
      <c r="A170" s="14">
        <v>17</v>
      </c>
    </row>
    <row r="171" spans="1:1" ht="15.75" x14ac:dyDescent="0.25">
      <c r="A171" s="3">
        <v>17</v>
      </c>
    </row>
    <row r="172" spans="1:1" ht="15.75" x14ac:dyDescent="0.25">
      <c r="A172" s="3">
        <v>17</v>
      </c>
    </row>
    <row r="173" spans="1:1" ht="15.75" x14ac:dyDescent="0.25">
      <c r="A173" s="3">
        <v>17</v>
      </c>
    </row>
    <row r="174" spans="1:1" ht="15.75" x14ac:dyDescent="0.25">
      <c r="A174" s="3">
        <v>17</v>
      </c>
    </row>
    <row r="175" spans="1:1" ht="15.75" x14ac:dyDescent="0.25">
      <c r="A175" s="3">
        <v>17</v>
      </c>
    </row>
    <row r="176" spans="1:1" ht="15.75" x14ac:dyDescent="0.25">
      <c r="A176" s="3">
        <v>17</v>
      </c>
    </row>
    <row r="177" spans="1:1" ht="15.75" x14ac:dyDescent="0.25">
      <c r="A177" s="3">
        <v>17</v>
      </c>
    </row>
    <row r="178" spans="1:1" ht="15.75" x14ac:dyDescent="0.25">
      <c r="A178" s="3">
        <v>17</v>
      </c>
    </row>
    <row r="179" spans="1:1" ht="15.75" x14ac:dyDescent="0.25">
      <c r="A179" s="14">
        <v>17</v>
      </c>
    </row>
    <row r="180" spans="1:1" ht="15.75" x14ac:dyDescent="0.25">
      <c r="A180" s="3">
        <v>17</v>
      </c>
    </row>
    <row r="181" spans="1:1" ht="15.75" x14ac:dyDescent="0.25">
      <c r="A181" s="3">
        <v>17</v>
      </c>
    </row>
    <row r="182" spans="1:1" ht="15.75" x14ac:dyDescent="0.25">
      <c r="A182" s="3">
        <v>17</v>
      </c>
    </row>
    <row r="183" spans="1:1" ht="15.75" x14ac:dyDescent="0.25">
      <c r="A183" s="3">
        <v>17</v>
      </c>
    </row>
    <row r="184" spans="1:1" ht="15.75" x14ac:dyDescent="0.25">
      <c r="A184" s="3">
        <v>17</v>
      </c>
    </row>
    <row r="185" spans="1:1" ht="15.75" x14ac:dyDescent="0.25">
      <c r="A185" s="3">
        <v>17</v>
      </c>
    </row>
    <row r="186" spans="1:1" ht="15.75" x14ac:dyDescent="0.25">
      <c r="A186" s="3">
        <v>17</v>
      </c>
    </row>
    <row r="187" spans="1:1" ht="15.75" x14ac:dyDescent="0.25">
      <c r="A187" s="3">
        <v>17</v>
      </c>
    </row>
    <row r="188" spans="1:1" ht="15.75" x14ac:dyDescent="0.25">
      <c r="A188" s="3">
        <v>17</v>
      </c>
    </row>
    <row r="189" spans="1:1" ht="15.75" x14ac:dyDescent="0.25">
      <c r="A189" s="3">
        <v>17</v>
      </c>
    </row>
    <row r="190" spans="1:1" ht="15.75" x14ac:dyDescent="0.25">
      <c r="A190" s="14">
        <v>17</v>
      </c>
    </row>
    <row r="191" spans="1:1" ht="15.75" x14ac:dyDescent="0.25">
      <c r="A191" s="3">
        <v>17</v>
      </c>
    </row>
    <row r="192" spans="1:1" ht="15.75" x14ac:dyDescent="0.25">
      <c r="A192" s="3">
        <v>17</v>
      </c>
    </row>
    <row r="193" spans="1:1" ht="15.75" x14ac:dyDescent="0.25">
      <c r="A193" s="3">
        <v>17</v>
      </c>
    </row>
    <row r="194" spans="1:1" ht="15.75" x14ac:dyDescent="0.25">
      <c r="A194" s="3">
        <v>17</v>
      </c>
    </row>
    <row r="195" spans="1:1" ht="15.75" x14ac:dyDescent="0.25">
      <c r="A195" s="3">
        <v>17</v>
      </c>
    </row>
    <row r="196" spans="1:1" ht="15.75" x14ac:dyDescent="0.25">
      <c r="A196" s="3">
        <v>17</v>
      </c>
    </row>
    <row r="197" spans="1:1" ht="15.75" x14ac:dyDescent="0.25">
      <c r="A197" s="14">
        <v>17</v>
      </c>
    </row>
    <row r="198" spans="1:1" ht="15.75" x14ac:dyDescent="0.25">
      <c r="A198" s="3">
        <v>17</v>
      </c>
    </row>
    <row r="199" spans="1:1" ht="15.75" x14ac:dyDescent="0.25">
      <c r="A199" s="3">
        <v>17</v>
      </c>
    </row>
    <row r="200" spans="1:1" ht="15.75" x14ac:dyDescent="0.25">
      <c r="A200" s="3">
        <v>17</v>
      </c>
    </row>
    <row r="201" spans="1:1" ht="15.75" x14ac:dyDescent="0.25">
      <c r="A201" s="3">
        <v>18</v>
      </c>
    </row>
    <row r="202" spans="1:1" ht="15.75" x14ac:dyDescent="0.25">
      <c r="A202" s="3">
        <v>18</v>
      </c>
    </row>
    <row r="203" spans="1:1" ht="15.75" x14ac:dyDescent="0.25">
      <c r="A203" s="3">
        <v>18</v>
      </c>
    </row>
    <row r="204" spans="1:1" ht="15.75" x14ac:dyDescent="0.25">
      <c r="A204" s="3">
        <v>18</v>
      </c>
    </row>
    <row r="205" spans="1:1" ht="15.75" x14ac:dyDescent="0.25">
      <c r="A205" s="3">
        <v>18</v>
      </c>
    </row>
    <row r="206" spans="1:1" ht="15.75" x14ac:dyDescent="0.25">
      <c r="A206" s="3">
        <v>18</v>
      </c>
    </row>
    <row r="207" spans="1:1" ht="15.75" x14ac:dyDescent="0.25">
      <c r="A207" s="3">
        <v>18</v>
      </c>
    </row>
    <row r="208" spans="1:1" ht="15.75" x14ac:dyDescent="0.25">
      <c r="A208" s="3">
        <v>18</v>
      </c>
    </row>
    <row r="209" spans="1:1" ht="15.75" x14ac:dyDescent="0.25">
      <c r="A209" s="3">
        <v>18</v>
      </c>
    </row>
    <row r="210" spans="1:1" ht="15.75" x14ac:dyDescent="0.25">
      <c r="A210" s="3">
        <v>18</v>
      </c>
    </row>
    <row r="211" spans="1:1" ht="15.75" x14ac:dyDescent="0.25">
      <c r="A211" s="3">
        <v>18</v>
      </c>
    </row>
    <row r="212" spans="1:1" ht="15.75" x14ac:dyDescent="0.25">
      <c r="A212" s="3">
        <v>18</v>
      </c>
    </row>
    <row r="213" spans="1:1" ht="15.75" x14ac:dyDescent="0.25">
      <c r="A213" s="3">
        <v>18</v>
      </c>
    </row>
    <row r="214" spans="1:1" ht="15.75" x14ac:dyDescent="0.25">
      <c r="A214" s="3">
        <v>18</v>
      </c>
    </row>
    <row r="215" spans="1:1" ht="15.75" x14ac:dyDescent="0.25">
      <c r="A215" s="3">
        <v>18</v>
      </c>
    </row>
    <row r="216" spans="1:1" ht="15.75" x14ac:dyDescent="0.25">
      <c r="A216" s="3">
        <v>18</v>
      </c>
    </row>
    <row r="217" spans="1:1" ht="15.75" x14ac:dyDescent="0.25">
      <c r="A217" s="3">
        <v>18</v>
      </c>
    </row>
    <row r="218" spans="1:1" ht="15.75" x14ac:dyDescent="0.25">
      <c r="A218" s="3">
        <v>18</v>
      </c>
    </row>
    <row r="219" spans="1:1" ht="15.75" x14ac:dyDescent="0.25">
      <c r="A219" s="3">
        <v>18</v>
      </c>
    </row>
    <row r="220" spans="1:1" ht="15.75" x14ac:dyDescent="0.25">
      <c r="A220" s="3">
        <v>18</v>
      </c>
    </row>
    <row r="221" spans="1:1" ht="15.75" x14ac:dyDescent="0.25">
      <c r="A221" s="3">
        <v>18</v>
      </c>
    </row>
    <row r="222" spans="1:1" ht="15.75" x14ac:dyDescent="0.25">
      <c r="A222" s="13">
        <v>18</v>
      </c>
    </row>
    <row r="223" spans="1:1" ht="15.75" x14ac:dyDescent="0.25">
      <c r="A223" s="3">
        <v>18</v>
      </c>
    </row>
    <row r="224" spans="1:1" ht="15.75" x14ac:dyDescent="0.25">
      <c r="A224" s="3">
        <v>18</v>
      </c>
    </row>
    <row r="225" spans="1:1" ht="15.75" x14ac:dyDescent="0.25">
      <c r="A225" s="3">
        <v>18</v>
      </c>
    </row>
    <row r="226" spans="1:1" ht="15.75" x14ac:dyDescent="0.25">
      <c r="A226" s="14">
        <v>18</v>
      </c>
    </row>
    <row r="227" spans="1:1" ht="15.75" x14ac:dyDescent="0.25">
      <c r="A227" s="3">
        <v>18</v>
      </c>
    </row>
    <row r="228" spans="1:1" ht="15.75" x14ac:dyDescent="0.25">
      <c r="A228" s="3">
        <v>18</v>
      </c>
    </row>
    <row r="229" spans="1:1" ht="15.75" x14ac:dyDescent="0.25">
      <c r="A229" s="3">
        <v>18</v>
      </c>
    </row>
    <row r="230" spans="1:1" ht="15.75" x14ac:dyDescent="0.25">
      <c r="A230" s="3">
        <v>18</v>
      </c>
    </row>
    <row r="231" spans="1:1" ht="15.75" x14ac:dyDescent="0.25">
      <c r="A231" s="3">
        <v>18</v>
      </c>
    </row>
    <row r="232" spans="1:1" ht="15.75" x14ac:dyDescent="0.25">
      <c r="A232" s="3">
        <v>18</v>
      </c>
    </row>
    <row r="233" spans="1:1" ht="15.75" x14ac:dyDescent="0.25">
      <c r="A233" s="3">
        <v>18</v>
      </c>
    </row>
    <row r="234" spans="1:1" ht="15.75" x14ac:dyDescent="0.25">
      <c r="A234" s="3">
        <v>18</v>
      </c>
    </row>
    <row r="235" spans="1:1" ht="15.75" x14ac:dyDescent="0.25">
      <c r="A235" s="3">
        <v>18</v>
      </c>
    </row>
    <row r="236" spans="1:1" ht="15.75" x14ac:dyDescent="0.25">
      <c r="A236" s="3">
        <v>18</v>
      </c>
    </row>
    <row r="237" spans="1:1" ht="15.75" x14ac:dyDescent="0.25">
      <c r="A237" s="3">
        <v>18</v>
      </c>
    </row>
    <row r="238" spans="1:1" ht="15.75" x14ac:dyDescent="0.25">
      <c r="A238" s="3">
        <v>18</v>
      </c>
    </row>
    <row r="239" spans="1:1" ht="15.75" x14ac:dyDescent="0.25">
      <c r="A239" s="3">
        <v>18</v>
      </c>
    </row>
    <row r="240" spans="1:1" ht="15.75" x14ac:dyDescent="0.25">
      <c r="A240" s="3">
        <v>18</v>
      </c>
    </row>
    <row r="241" spans="1:1" ht="15.75" x14ac:dyDescent="0.25">
      <c r="A241" s="14">
        <v>18</v>
      </c>
    </row>
    <row r="242" spans="1:1" ht="15.75" x14ac:dyDescent="0.25">
      <c r="A242" s="3">
        <v>18</v>
      </c>
    </row>
    <row r="243" spans="1:1" ht="15.75" x14ac:dyDescent="0.25">
      <c r="A243" s="3">
        <v>18</v>
      </c>
    </row>
    <row r="244" spans="1:1" ht="15.75" x14ac:dyDescent="0.25">
      <c r="A244" s="14">
        <v>18</v>
      </c>
    </row>
    <row r="245" spans="1:1" ht="15.75" x14ac:dyDescent="0.25">
      <c r="A245" s="3">
        <v>18</v>
      </c>
    </row>
    <row r="246" spans="1:1" ht="15.75" x14ac:dyDescent="0.25">
      <c r="A246" s="3">
        <v>18</v>
      </c>
    </row>
    <row r="247" spans="1:1" ht="15.75" x14ac:dyDescent="0.25">
      <c r="A247" s="3">
        <v>18</v>
      </c>
    </row>
    <row r="248" spans="1:1" ht="15.75" x14ac:dyDescent="0.25">
      <c r="A248" s="3">
        <v>18</v>
      </c>
    </row>
    <row r="249" spans="1:1" ht="15.75" x14ac:dyDescent="0.25">
      <c r="A249" s="3">
        <v>18</v>
      </c>
    </row>
    <row r="250" spans="1:1" ht="15.75" x14ac:dyDescent="0.25">
      <c r="A250" s="3">
        <v>18</v>
      </c>
    </row>
    <row r="251" spans="1:1" ht="15.75" x14ac:dyDescent="0.25">
      <c r="A251" s="14">
        <v>18</v>
      </c>
    </row>
    <row r="252" spans="1:1" ht="15.75" x14ac:dyDescent="0.25">
      <c r="A252" s="3">
        <v>18</v>
      </c>
    </row>
    <row r="253" spans="1:1" ht="15.75" x14ac:dyDescent="0.25">
      <c r="A253" s="3">
        <v>18</v>
      </c>
    </row>
    <row r="254" spans="1:1" ht="15.75" x14ac:dyDescent="0.25">
      <c r="A254" s="3">
        <v>18</v>
      </c>
    </row>
    <row r="255" spans="1:1" ht="15.75" x14ac:dyDescent="0.25">
      <c r="A255" s="3">
        <v>18</v>
      </c>
    </row>
    <row r="256" spans="1:1" ht="15.75" x14ac:dyDescent="0.25">
      <c r="A256" s="3">
        <v>18</v>
      </c>
    </row>
    <row r="257" spans="1:1" ht="15.75" x14ac:dyDescent="0.25">
      <c r="A257" s="3">
        <v>18</v>
      </c>
    </row>
    <row r="258" spans="1:1" ht="15.75" x14ac:dyDescent="0.25">
      <c r="A258" s="3">
        <v>18</v>
      </c>
    </row>
    <row r="259" spans="1:1" ht="15.75" x14ac:dyDescent="0.25">
      <c r="A259" s="3">
        <v>18</v>
      </c>
    </row>
    <row r="260" spans="1:1" ht="15.75" x14ac:dyDescent="0.25">
      <c r="A260" s="3">
        <v>18</v>
      </c>
    </row>
    <row r="261" spans="1:1" ht="15.75" x14ac:dyDescent="0.25">
      <c r="A261" s="3">
        <v>18</v>
      </c>
    </row>
    <row r="262" spans="1:1" ht="15.75" x14ac:dyDescent="0.25">
      <c r="A262" s="3">
        <v>18</v>
      </c>
    </row>
    <row r="263" spans="1:1" ht="15.75" x14ac:dyDescent="0.25">
      <c r="A263" s="3">
        <v>18</v>
      </c>
    </row>
    <row r="264" spans="1:1" ht="15.75" x14ac:dyDescent="0.25">
      <c r="A264" s="3">
        <v>18</v>
      </c>
    </row>
    <row r="265" spans="1:1" ht="15.75" x14ac:dyDescent="0.25">
      <c r="A265" s="3">
        <v>18</v>
      </c>
    </row>
    <row r="266" spans="1:1" ht="15.75" x14ac:dyDescent="0.25">
      <c r="A266" s="3">
        <v>18</v>
      </c>
    </row>
    <row r="267" spans="1:1" ht="15.75" x14ac:dyDescent="0.25">
      <c r="A267" s="3">
        <v>18</v>
      </c>
    </row>
    <row r="268" spans="1:1" ht="15.75" x14ac:dyDescent="0.25">
      <c r="A268" s="3">
        <v>18</v>
      </c>
    </row>
    <row r="269" spans="1:1" ht="15.75" x14ac:dyDescent="0.25">
      <c r="A269" s="3">
        <v>18</v>
      </c>
    </row>
    <row r="270" spans="1:1" ht="15.75" x14ac:dyDescent="0.25">
      <c r="A270" s="3">
        <v>18</v>
      </c>
    </row>
    <row r="271" spans="1:1" ht="15.75" x14ac:dyDescent="0.25">
      <c r="A271" s="3">
        <v>18</v>
      </c>
    </row>
    <row r="272" spans="1:1" ht="15.75" x14ac:dyDescent="0.25">
      <c r="A272" s="3">
        <v>18</v>
      </c>
    </row>
    <row r="273" spans="1:1" ht="15.75" x14ac:dyDescent="0.25">
      <c r="A273" s="3">
        <v>18</v>
      </c>
    </row>
    <row r="274" spans="1:1" ht="15.75" x14ac:dyDescent="0.25">
      <c r="A274" s="3">
        <v>18</v>
      </c>
    </row>
    <row r="275" spans="1:1" ht="15.75" x14ac:dyDescent="0.25">
      <c r="A275" s="3">
        <v>18</v>
      </c>
    </row>
    <row r="276" spans="1:1" ht="15.75" x14ac:dyDescent="0.25">
      <c r="A276" s="3">
        <v>18</v>
      </c>
    </row>
    <row r="277" spans="1:1" ht="15.75" x14ac:dyDescent="0.25">
      <c r="A277" s="3">
        <v>18</v>
      </c>
    </row>
    <row r="278" spans="1:1" ht="15.75" x14ac:dyDescent="0.25">
      <c r="A278" s="3">
        <v>18</v>
      </c>
    </row>
    <row r="279" spans="1:1" ht="15.75" x14ac:dyDescent="0.25">
      <c r="A279" s="3">
        <v>18</v>
      </c>
    </row>
    <row r="280" spans="1:1" ht="15.75" x14ac:dyDescent="0.25">
      <c r="A280" s="14">
        <v>18</v>
      </c>
    </row>
    <row r="281" spans="1:1" ht="15.75" x14ac:dyDescent="0.25">
      <c r="A281" s="3">
        <v>18</v>
      </c>
    </row>
    <row r="282" spans="1:1" ht="15.75" x14ac:dyDescent="0.25">
      <c r="A282" s="3">
        <v>18</v>
      </c>
    </row>
    <row r="283" spans="1:1" ht="15.75" x14ac:dyDescent="0.25">
      <c r="A283" s="3">
        <v>18</v>
      </c>
    </row>
    <row r="284" spans="1:1" ht="15.75" x14ac:dyDescent="0.25">
      <c r="A284" s="3">
        <v>18</v>
      </c>
    </row>
    <row r="285" spans="1:1" ht="15.75" x14ac:dyDescent="0.25">
      <c r="A285" s="3">
        <v>18</v>
      </c>
    </row>
    <row r="286" spans="1:1" ht="15.75" x14ac:dyDescent="0.25">
      <c r="A286" s="3">
        <v>18</v>
      </c>
    </row>
    <row r="287" spans="1:1" ht="15.75" x14ac:dyDescent="0.25">
      <c r="A287" s="3">
        <v>18</v>
      </c>
    </row>
    <row r="288" spans="1:1" ht="15.75" x14ac:dyDescent="0.25">
      <c r="A288" s="3">
        <v>19</v>
      </c>
    </row>
    <row r="289" spans="1:1" ht="15.75" x14ac:dyDescent="0.25">
      <c r="A289" s="3">
        <v>19</v>
      </c>
    </row>
    <row r="290" spans="1:1" ht="15.75" x14ac:dyDescent="0.25">
      <c r="A290" s="3">
        <v>19</v>
      </c>
    </row>
    <row r="291" spans="1:1" ht="15.75" x14ac:dyDescent="0.25">
      <c r="A291" s="3">
        <v>19</v>
      </c>
    </row>
    <row r="292" spans="1:1" ht="15.75" x14ac:dyDescent="0.25">
      <c r="A292" s="3">
        <v>19</v>
      </c>
    </row>
    <row r="293" spans="1:1" ht="15.75" x14ac:dyDescent="0.25">
      <c r="A293" s="3">
        <v>19</v>
      </c>
    </row>
    <row r="294" spans="1:1" ht="15.75" x14ac:dyDescent="0.25">
      <c r="A294" s="3">
        <v>19</v>
      </c>
    </row>
    <row r="295" spans="1:1" ht="15.75" x14ac:dyDescent="0.25">
      <c r="A295" s="3">
        <v>19</v>
      </c>
    </row>
    <row r="296" spans="1:1" ht="15.75" x14ac:dyDescent="0.25">
      <c r="A296" s="3">
        <v>19</v>
      </c>
    </row>
    <row r="297" spans="1:1" ht="15.75" x14ac:dyDescent="0.25">
      <c r="A297" s="3">
        <v>19</v>
      </c>
    </row>
    <row r="298" spans="1:1" ht="15.75" x14ac:dyDescent="0.25">
      <c r="A298" s="3">
        <v>19</v>
      </c>
    </row>
    <row r="299" spans="1:1" ht="15.75" x14ac:dyDescent="0.25">
      <c r="A299" s="14">
        <v>19</v>
      </c>
    </row>
    <row r="300" spans="1:1" ht="15.75" x14ac:dyDescent="0.25">
      <c r="A300" s="3">
        <v>19</v>
      </c>
    </row>
    <row r="301" spans="1:1" ht="15.75" x14ac:dyDescent="0.25">
      <c r="A301" s="3">
        <v>19</v>
      </c>
    </row>
    <row r="302" spans="1:1" ht="15.75" x14ac:dyDescent="0.25">
      <c r="A302" s="14">
        <v>19</v>
      </c>
    </row>
    <row r="303" spans="1:1" ht="15.75" x14ac:dyDescent="0.25">
      <c r="A303" s="3">
        <v>19</v>
      </c>
    </row>
    <row r="304" spans="1:1" ht="15.75" x14ac:dyDescent="0.25">
      <c r="A304" s="3">
        <v>19</v>
      </c>
    </row>
    <row r="305" spans="1:1" ht="15.75" x14ac:dyDescent="0.25">
      <c r="A305" s="3">
        <v>19</v>
      </c>
    </row>
    <row r="306" spans="1:1" ht="15.75" x14ac:dyDescent="0.25">
      <c r="A306" s="3">
        <v>19</v>
      </c>
    </row>
    <row r="307" spans="1:1" ht="15.75" x14ac:dyDescent="0.25">
      <c r="A307" s="3">
        <v>19</v>
      </c>
    </row>
    <row r="308" spans="1:1" ht="15.75" x14ac:dyDescent="0.25">
      <c r="A308" s="3">
        <v>19</v>
      </c>
    </row>
    <row r="309" spans="1:1" ht="15.75" x14ac:dyDescent="0.25">
      <c r="A309" s="3">
        <v>19</v>
      </c>
    </row>
    <row r="310" spans="1:1" ht="15.75" x14ac:dyDescent="0.25">
      <c r="A310" s="3">
        <v>19</v>
      </c>
    </row>
    <row r="311" spans="1:1" ht="15.75" x14ac:dyDescent="0.25">
      <c r="A311" s="3">
        <v>19</v>
      </c>
    </row>
    <row r="312" spans="1:1" ht="15.75" x14ac:dyDescent="0.25">
      <c r="A312" s="3">
        <v>19</v>
      </c>
    </row>
    <row r="313" spans="1:1" ht="15.75" x14ac:dyDescent="0.25">
      <c r="A313" s="3">
        <v>19</v>
      </c>
    </row>
    <row r="314" spans="1:1" ht="15.75" x14ac:dyDescent="0.25">
      <c r="A314" s="3">
        <v>19</v>
      </c>
    </row>
    <row r="315" spans="1:1" ht="15.75" x14ac:dyDescent="0.25">
      <c r="A315" s="3">
        <v>19</v>
      </c>
    </row>
    <row r="316" spans="1:1" ht="15.75" x14ac:dyDescent="0.25">
      <c r="A316" s="3">
        <v>19</v>
      </c>
    </row>
    <row r="317" spans="1:1" ht="15.75" x14ac:dyDescent="0.25">
      <c r="A317" s="3">
        <v>19</v>
      </c>
    </row>
    <row r="318" spans="1:1" ht="15.75" x14ac:dyDescent="0.25">
      <c r="A318" s="14">
        <v>19</v>
      </c>
    </row>
    <row r="319" spans="1:1" ht="15.75" x14ac:dyDescent="0.25">
      <c r="A319" s="3">
        <v>19</v>
      </c>
    </row>
    <row r="320" spans="1:1" ht="15.75" x14ac:dyDescent="0.25">
      <c r="A320" s="3">
        <v>19</v>
      </c>
    </row>
    <row r="321" spans="1:1" ht="15.75" x14ac:dyDescent="0.25">
      <c r="A321" s="3">
        <v>19</v>
      </c>
    </row>
    <row r="322" spans="1:1" ht="15.75" x14ac:dyDescent="0.25">
      <c r="A322" s="3">
        <v>19</v>
      </c>
    </row>
    <row r="323" spans="1:1" ht="15.75" x14ac:dyDescent="0.25">
      <c r="A323" s="3">
        <v>19</v>
      </c>
    </row>
    <row r="324" spans="1:1" ht="15.75" x14ac:dyDescent="0.25">
      <c r="A324" s="3">
        <v>19</v>
      </c>
    </row>
    <row r="325" spans="1:1" ht="15.75" x14ac:dyDescent="0.25">
      <c r="A325" s="3">
        <v>19</v>
      </c>
    </row>
    <row r="326" spans="1:1" ht="15.75" x14ac:dyDescent="0.25">
      <c r="A326" s="3">
        <v>19</v>
      </c>
    </row>
    <row r="327" spans="1:1" ht="15.75" x14ac:dyDescent="0.25">
      <c r="A327" s="3">
        <v>19</v>
      </c>
    </row>
    <row r="328" spans="1:1" ht="15.75" x14ac:dyDescent="0.25">
      <c r="A328" s="3">
        <v>19</v>
      </c>
    </row>
    <row r="329" spans="1:1" ht="15.75" x14ac:dyDescent="0.25">
      <c r="A329" s="14">
        <v>19</v>
      </c>
    </row>
    <row r="330" spans="1:1" ht="15.75" x14ac:dyDescent="0.25">
      <c r="A330" s="3">
        <v>19</v>
      </c>
    </row>
    <row r="331" spans="1:1" ht="15.75" x14ac:dyDescent="0.25">
      <c r="A331" s="3">
        <v>19</v>
      </c>
    </row>
    <row r="332" spans="1:1" ht="15.75" x14ac:dyDescent="0.25">
      <c r="A332" s="3">
        <v>19</v>
      </c>
    </row>
    <row r="333" spans="1:1" ht="15.75" x14ac:dyDescent="0.25">
      <c r="A333" s="14">
        <v>19</v>
      </c>
    </row>
    <row r="334" spans="1:1" ht="15.75" x14ac:dyDescent="0.25">
      <c r="A334" s="3">
        <v>19</v>
      </c>
    </row>
    <row r="335" spans="1:1" ht="15.75" x14ac:dyDescent="0.25">
      <c r="A335" s="3">
        <v>19</v>
      </c>
    </row>
    <row r="336" spans="1:1" ht="15.75" x14ac:dyDescent="0.25">
      <c r="A336" s="3">
        <v>19</v>
      </c>
    </row>
    <row r="337" spans="1:1" ht="15.75" x14ac:dyDescent="0.25">
      <c r="A337" s="3">
        <v>19</v>
      </c>
    </row>
    <row r="338" spans="1:1" ht="15.75" x14ac:dyDescent="0.25">
      <c r="A338" s="14">
        <v>19</v>
      </c>
    </row>
    <row r="339" spans="1:1" ht="15.75" x14ac:dyDescent="0.25">
      <c r="A339" s="3">
        <v>19</v>
      </c>
    </row>
    <row r="340" spans="1:1" ht="15.75" x14ac:dyDescent="0.25">
      <c r="A340" s="3">
        <v>19</v>
      </c>
    </row>
    <row r="341" spans="1:1" ht="15.75" x14ac:dyDescent="0.25">
      <c r="A341" s="3">
        <v>19</v>
      </c>
    </row>
    <row r="342" spans="1:1" ht="15.75" x14ac:dyDescent="0.25">
      <c r="A342" s="3">
        <v>19</v>
      </c>
    </row>
    <row r="343" spans="1:1" ht="15.75" x14ac:dyDescent="0.25">
      <c r="A343" s="3">
        <v>19</v>
      </c>
    </row>
    <row r="344" spans="1:1" ht="15.75" x14ac:dyDescent="0.25">
      <c r="A344" s="3">
        <v>19</v>
      </c>
    </row>
    <row r="345" spans="1:1" ht="15.75" x14ac:dyDescent="0.25">
      <c r="A345" s="3">
        <v>19</v>
      </c>
    </row>
    <row r="346" spans="1:1" ht="15.75" x14ac:dyDescent="0.25">
      <c r="A346" s="3">
        <v>19</v>
      </c>
    </row>
    <row r="347" spans="1:1" ht="15.75" x14ac:dyDescent="0.25">
      <c r="A347" s="3">
        <v>19</v>
      </c>
    </row>
    <row r="348" spans="1:1" ht="15.75" x14ac:dyDescent="0.25">
      <c r="A348" s="3">
        <v>19</v>
      </c>
    </row>
    <row r="349" spans="1:1" ht="15.75" x14ac:dyDescent="0.25">
      <c r="A349" s="3">
        <v>19</v>
      </c>
    </row>
    <row r="350" spans="1:1" ht="15.75" x14ac:dyDescent="0.25">
      <c r="A350" s="3">
        <v>19</v>
      </c>
    </row>
    <row r="351" spans="1:1" ht="15.75" x14ac:dyDescent="0.25">
      <c r="A351" s="3">
        <v>19</v>
      </c>
    </row>
    <row r="352" spans="1:1" ht="15.75" x14ac:dyDescent="0.25">
      <c r="A352" s="3">
        <v>19</v>
      </c>
    </row>
    <row r="353" spans="1:1" ht="15.75" x14ac:dyDescent="0.25">
      <c r="A353" s="3">
        <v>19</v>
      </c>
    </row>
    <row r="354" spans="1:1" ht="15.75" x14ac:dyDescent="0.25">
      <c r="A354" s="3">
        <v>19</v>
      </c>
    </row>
    <row r="355" spans="1:1" ht="15.75" x14ac:dyDescent="0.25">
      <c r="A355" s="3">
        <v>20</v>
      </c>
    </row>
    <row r="356" spans="1:1" ht="15.75" x14ac:dyDescent="0.25">
      <c r="A356" s="3">
        <v>20</v>
      </c>
    </row>
    <row r="357" spans="1:1" ht="15.75" x14ac:dyDescent="0.25">
      <c r="A357" s="3">
        <v>20</v>
      </c>
    </row>
    <row r="358" spans="1:1" ht="15.75" x14ac:dyDescent="0.25">
      <c r="A358" s="13">
        <v>20</v>
      </c>
    </row>
    <row r="359" spans="1:1" ht="15.75" x14ac:dyDescent="0.25">
      <c r="A359" s="3">
        <v>20</v>
      </c>
    </row>
    <row r="360" spans="1:1" ht="15.75" x14ac:dyDescent="0.25">
      <c r="A360" s="3">
        <v>20</v>
      </c>
    </row>
    <row r="361" spans="1:1" ht="15.75" x14ac:dyDescent="0.25">
      <c r="A361" s="3">
        <v>20</v>
      </c>
    </row>
    <row r="362" spans="1:1" ht="15.75" x14ac:dyDescent="0.25">
      <c r="A362" s="3">
        <v>20</v>
      </c>
    </row>
    <row r="363" spans="1:1" ht="15.75" x14ac:dyDescent="0.25">
      <c r="A363" s="3">
        <v>20</v>
      </c>
    </row>
    <row r="364" spans="1:1" ht="15.75" x14ac:dyDescent="0.25">
      <c r="A364" s="3">
        <v>20</v>
      </c>
    </row>
    <row r="365" spans="1:1" ht="15.75" x14ac:dyDescent="0.25">
      <c r="A365" s="3">
        <v>20</v>
      </c>
    </row>
    <row r="366" spans="1:1" ht="15.75" x14ac:dyDescent="0.25">
      <c r="A366" s="3">
        <v>20</v>
      </c>
    </row>
    <row r="367" spans="1:1" ht="15.75" x14ac:dyDescent="0.25">
      <c r="A367" s="3">
        <v>20</v>
      </c>
    </row>
    <row r="368" spans="1:1" ht="15.75" x14ac:dyDescent="0.25">
      <c r="A368" s="14">
        <v>20</v>
      </c>
    </row>
    <row r="369" spans="1:1" ht="15.75" x14ac:dyDescent="0.25">
      <c r="A369" s="3">
        <v>20</v>
      </c>
    </row>
    <row r="370" spans="1:1" ht="15.75" x14ac:dyDescent="0.25">
      <c r="A370" s="3">
        <v>20</v>
      </c>
    </row>
    <row r="371" spans="1:1" ht="15.75" x14ac:dyDescent="0.25">
      <c r="A371" s="3">
        <v>20</v>
      </c>
    </row>
    <row r="372" spans="1:1" ht="15.75" x14ac:dyDescent="0.25">
      <c r="A372" s="14">
        <v>20</v>
      </c>
    </row>
    <row r="373" spans="1:1" ht="15.75" x14ac:dyDescent="0.25">
      <c r="A373" s="3">
        <v>20</v>
      </c>
    </row>
    <row r="374" spans="1:1" ht="15.75" x14ac:dyDescent="0.25">
      <c r="A374" s="3">
        <v>20</v>
      </c>
    </row>
    <row r="375" spans="1:1" ht="15.75" x14ac:dyDescent="0.25">
      <c r="A375" s="3">
        <v>20</v>
      </c>
    </row>
    <row r="376" spans="1:1" ht="15.75" x14ac:dyDescent="0.25">
      <c r="A376" s="3">
        <v>20</v>
      </c>
    </row>
    <row r="377" spans="1:1" ht="15.75" x14ac:dyDescent="0.25">
      <c r="A377" s="3">
        <v>20</v>
      </c>
    </row>
    <row r="378" spans="1:1" ht="15.75" x14ac:dyDescent="0.25">
      <c r="A378" s="3">
        <v>20</v>
      </c>
    </row>
    <row r="379" spans="1:1" ht="15.75" x14ac:dyDescent="0.25">
      <c r="A379" s="3">
        <v>20</v>
      </c>
    </row>
    <row r="380" spans="1:1" ht="15.75" x14ac:dyDescent="0.25">
      <c r="A380" s="3">
        <v>20</v>
      </c>
    </row>
    <row r="381" spans="1:1" ht="15.75" x14ac:dyDescent="0.25">
      <c r="A381" s="3">
        <v>20</v>
      </c>
    </row>
    <row r="382" spans="1:1" ht="15.75" x14ac:dyDescent="0.25">
      <c r="A382" s="3">
        <v>20</v>
      </c>
    </row>
    <row r="383" spans="1:1" ht="15.75" x14ac:dyDescent="0.25">
      <c r="A383" s="3">
        <v>20</v>
      </c>
    </row>
    <row r="384" spans="1:1" ht="15.75" x14ac:dyDescent="0.25">
      <c r="A384" s="3">
        <v>20</v>
      </c>
    </row>
    <row r="385" spans="1:1" ht="15.75" x14ac:dyDescent="0.25">
      <c r="A385" s="3">
        <v>20</v>
      </c>
    </row>
    <row r="386" spans="1:1" ht="15.75" x14ac:dyDescent="0.25">
      <c r="A386" s="3">
        <v>20</v>
      </c>
    </row>
    <row r="387" spans="1:1" ht="15.75" x14ac:dyDescent="0.25">
      <c r="A387" s="3">
        <v>20</v>
      </c>
    </row>
    <row r="388" spans="1:1" ht="15.75" x14ac:dyDescent="0.25">
      <c r="A388" s="3">
        <v>20</v>
      </c>
    </row>
    <row r="389" spans="1:1" ht="15.75" x14ac:dyDescent="0.25">
      <c r="A389" s="3">
        <v>20</v>
      </c>
    </row>
    <row r="390" spans="1:1" ht="15.75" x14ac:dyDescent="0.25">
      <c r="A390" s="3">
        <v>20</v>
      </c>
    </row>
    <row r="391" spans="1:1" ht="15.75" x14ac:dyDescent="0.25">
      <c r="A391" s="3">
        <v>20</v>
      </c>
    </row>
    <row r="392" spans="1:1" ht="15.75" x14ac:dyDescent="0.25">
      <c r="A392" s="3">
        <v>20</v>
      </c>
    </row>
    <row r="393" spans="1:1" ht="15.75" x14ac:dyDescent="0.25">
      <c r="A393" s="3">
        <v>20</v>
      </c>
    </row>
    <row r="394" spans="1:1" ht="15.75" x14ac:dyDescent="0.25">
      <c r="A394" s="3">
        <v>20</v>
      </c>
    </row>
    <row r="395" spans="1:1" ht="15.75" x14ac:dyDescent="0.25">
      <c r="A395" s="3">
        <v>20</v>
      </c>
    </row>
    <row r="396" spans="1:1" ht="15.75" x14ac:dyDescent="0.25">
      <c r="A396" s="3">
        <v>20</v>
      </c>
    </row>
    <row r="397" spans="1:1" ht="15.75" x14ac:dyDescent="0.25">
      <c r="A397" s="3">
        <v>20</v>
      </c>
    </row>
    <row r="398" spans="1:1" ht="15.75" x14ac:dyDescent="0.25">
      <c r="A398" s="3">
        <v>20</v>
      </c>
    </row>
    <row r="399" spans="1:1" ht="15.75" x14ac:dyDescent="0.25">
      <c r="A399" s="3">
        <v>20</v>
      </c>
    </row>
    <row r="400" spans="1:1" ht="15.75" x14ac:dyDescent="0.25">
      <c r="A400" s="3">
        <v>20</v>
      </c>
    </row>
    <row r="401" spans="1:1" ht="15.75" x14ac:dyDescent="0.25">
      <c r="A401" s="3">
        <v>20</v>
      </c>
    </row>
    <row r="402" spans="1:1" ht="15.75" x14ac:dyDescent="0.25">
      <c r="A402" s="3">
        <v>20</v>
      </c>
    </row>
    <row r="403" spans="1:1" ht="15.75" x14ac:dyDescent="0.25">
      <c r="A403" s="3">
        <v>20</v>
      </c>
    </row>
    <row r="404" spans="1:1" ht="15.75" x14ac:dyDescent="0.25">
      <c r="A404" s="3">
        <v>20</v>
      </c>
    </row>
    <row r="405" spans="1:1" ht="15.75" x14ac:dyDescent="0.25">
      <c r="A405" s="3">
        <v>20</v>
      </c>
    </row>
    <row r="406" spans="1:1" ht="15.75" x14ac:dyDescent="0.25">
      <c r="A406" s="14">
        <v>20</v>
      </c>
    </row>
    <row r="407" spans="1:1" ht="15.75" x14ac:dyDescent="0.25">
      <c r="A407" s="3">
        <v>20</v>
      </c>
    </row>
    <row r="408" spans="1:1" ht="15.75" x14ac:dyDescent="0.25">
      <c r="A408" s="3">
        <v>20</v>
      </c>
    </row>
    <row r="409" spans="1:1" ht="15.75" x14ac:dyDescent="0.25">
      <c r="A409" s="3">
        <v>20</v>
      </c>
    </row>
    <row r="410" spans="1:1" ht="15.75" x14ac:dyDescent="0.25">
      <c r="A410" s="3">
        <v>20</v>
      </c>
    </row>
    <row r="411" spans="1:1" ht="15.75" x14ac:dyDescent="0.25">
      <c r="A411" s="3">
        <v>20</v>
      </c>
    </row>
    <row r="412" spans="1:1" ht="15.75" x14ac:dyDescent="0.25">
      <c r="A412" s="3">
        <v>20</v>
      </c>
    </row>
    <row r="413" spans="1:1" ht="15.75" x14ac:dyDescent="0.25">
      <c r="A413" s="3">
        <v>20</v>
      </c>
    </row>
    <row r="414" spans="1:1" ht="15.75" x14ac:dyDescent="0.25">
      <c r="A414" s="3">
        <v>20</v>
      </c>
    </row>
    <row r="415" spans="1:1" ht="15.75" x14ac:dyDescent="0.25">
      <c r="A415" s="3">
        <v>20</v>
      </c>
    </row>
    <row r="416" spans="1:1" ht="15.75" x14ac:dyDescent="0.25">
      <c r="A416" s="3">
        <v>20</v>
      </c>
    </row>
    <row r="417" spans="1:1" ht="15.75" x14ac:dyDescent="0.25">
      <c r="A417" s="3">
        <v>20</v>
      </c>
    </row>
    <row r="418" spans="1:1" ht="15.75" x14ac:dyDescent="0.25">
      <c r="A418" s="3">
        <v>20</v>
      </c>
    </row>
    <row r="419" spans="1:1" ht="15.75" x14ac:dyDescent="0.25">
      <c r="A419" s="3">
        <v>20</v>
      </c>
    </row>
    <row r="420" spans="1:1" ht="15.75" x14ac:dyDescent="0.25">
      <c r="A420" s="3">
        <v>20</v>
      </c>
    </row>
    <row r="421" spans="1:1" ht="15.75" x14ac:dyDescent="0.25">
      <c r="A421" s="3">
        <v>21</v>
      </c>
    </row>
    <row r="422" spans="1:1" ht="15.75" x14ac:dyDescent="0.25">
      <c r="A422" s="3">
        <v>21</v>
      </c>
    </row>
    <row r="423" spans="1:1" ht="15.75" x14ac:dyDescent="0.25">
      <c r="A423" s="3">
        <v>21</v>
      </c>
    </row>
    <row r="424" spans="1:1" ht="15.75" x14ac:dyDescent="0.25">
      <c r="A424" s="3">
        <v>21</v>
      </c>
    </row>
    <row r="425" spans="1:1" ht="15.75" x14ac:dyDescent="0.25">
      <c r="A425" s="3">
        <v>21</v>
      </c>
    </row>
    <row r="426" spans="1:1" ht="15.75" x14ac:dyDescent="0.25">
      <c r="A426" s="3">
        <v>21</v>
      </c>
    </row>
    <row r="427" spans="1:1" ht="15.75" x14ac:dyDescent="0.25">
      <c r="A427" s="3">
        <v>21</v>
      </c>
    </row>
    <row r="428" spans="1:1" ht="15.75" x14ac:dyDescent="0.25">
      <c r="A428" s="13">
        <v>21</v>
      </c>
    </row>
    <row r="429" spans="1:1" ht="15.75" x14ac:dyDescent="0.25">
      <c r="A429" s="3">
        <v>21</v>
      </c>
    </row>
    <row r="430" spans="1:1" ht="15.75" x14ac:dyDescent="0.25">
      <c r="A430" s="3">
        <v>21</v>
      </c>
    </row>
    <row r="431" spans="1:1" ht="15.75" x14ac:dyDescent="0.25">
      <c r="A431" s="3">
        <v>21</v>
      </c>
    </row>
    <row r="432" spans="1:1" ht="15.75" x14ac:dyDescent="0.25">
      <c r="A432" s="3">
        <v>21</v>
      </c>
    </row>
    <row r="433" spans="1:1" ht="15.75" x14ac:dyDescent="0.25">
      <c r="A433" s="3">
        <v>21</v>
      </c>
    </row>
    <row r="434" spans="1:1" ht="15.75" x14ac:dyDescent="0.25">
      <c r="A434" s="3">
        <v>21</v>
      </c>
    </row>
    <row r="435" spans="1:1" ht="15.75" x14ac:dyDescent="0.25">
      <c r="A435" s="3">
        <v>21</v>
      </c>
    </row>
    <row r="436" spans="1:1" ht="15.75" x14ac:dyDescent="0.25">
      <c r="A436" s="3">
        <v>21</v>
      </c>
    </row>
    <row r="437" spans="1:1" ht="15.75" x14ac:dyDescent="0.25">
      <c r="A437" s="3">
        <v>21</v>
      </c>
    </row>
    <row r="438" spans="1:1" ht="15.75" x14ac:dyDescent="0.25">
      <c r="A438" s="3">
        <v>21</v>
      </c>
    </row>
    <row r="439" spans="1:1" ht="15.75" x14ac:dyDescent="0.25">
      <c r="A439" s="3">
        <v>21</v>
      </c>
    </row>
    <row r="440" spans="1:1" ht="15.75" x14ac:dyDescent="0.25">
      <c r="A440" s="3">
        <v>21</v>
      </c>
    </row>
    <row r="441" spans="1:1" ht="15.75" x14ac:dyDescent="0.25">
      <c r="A441" s="3">
        <v>21</v>
      </c>
    </row>
    <row r="442" spans="1:1" ht="15.75" x14ac:dyDescent="0.25">
      <c r="A442" s="3">
        <v>21</v>
      </c>
    </row>
    <row r="443" spans="1:1" ht="15.75" x14ac:dyDescent="0.25">
      <c r="A443" s="3">
        <v>21</v>
      </c>
    </row>
    <row r="444" spans="1:1" ht="15.75" x14ac:dyDescent="0.25">
      <c r="A444" s="3">
        <v>21</v>
      </c>
    </row>
    <row r="445" spans="1:1" ht="15.75" x14ac:dyDescent="0.25">
      <c r="A445" s="3">
        <v>21</v>
      </c>
    </row>
    <row r="446" spans="1:1" ht="15.75" x14ac:dyDescent="0.25">
      <c r="A446" s="3">
        <v>21</v>
      </c>
    </row>
    <row r="447" spans="1:1" ht="15.75" x14ac:dyDescent="0.25">
      <c r="A447" s="3">
        <v>21</v>
      </c>
    </row>
    <row r="448" spans="1:1" ht="15.75" x14ac:dyDescent="0.25">
      <c r="A448" s="14">
        <v>21</v>
      </c>
    </row>
    <row r="449" spans="1:1" ht="15.75" x14ac:dyDescent="0.25">
      <c r="A449" s="3">
        <v>21</v>
      </c>
    </row>
    <row r="450" spans="1:1" ht="15.75" x14ac:dyDescent="0.25">
      <c r="A450" s="3">
        <v>21</v>
      </c>
    </row>
    <row r="451" spans="1:1" ht="15.75" x14ac:dyDescent="0.25">
      <c r="A451" s="3">
        <v>21</v>
      </c>
    </row>
    <row r="452" spans="1:1" ht="15.75" x14ac:dyDescent="0.25">
      <c r="A452" s="3">
        <v>21</v>
      </c>
    </row>
    <row r="453" spans="1:1" ht="15.75" x14ac:dyDescent="0.25">
      <c r="A453" s="14">
        <v>21</v>
      </c>
    </row>
    <row r="454" spans="1:1" ht="15.75" x14ac:dyDescent="0.25">
      <c r="A454" s="3">
        <v>21</v>
      </c>
    </row>
    <row r="455" spans="1:1" ht="15.75" x14ac:dyDescent="0.25">
      <c r="A455" s="3">
        <v>21</v>
      </c>
    </row>
    <row r="456" spans="1:1" ht="15.75" x14ac:dyDescent="0.25">
      <c r="A456" s="3">
        <v>21</v>
      </c>
    </row>
    <row r="457" spans="1:1" ht="15.75" x14ac:dyDescent="0.25">
      <c r="A457" s="3">
        <v>21</v>
      </c>
    </row>
    <row r="458" spans="1:1" ht="15.75" x14ac:dyDescent="0.25">
      <c r="A458" s="3">
        <v>21</v>
      </c>
    </row>
    <row r="459" spans="1:1" ht="15.75" x14ac:dyDescent="0.25">
      <c r="A459" s="3">
        <v>21</v>
      </c>
    </row>
    <row r="460" spans="1:1" ht="15.75" x14ac:dyDescent="0.25">
      <c r="A460" s="3">
        <v>21</v>
      </c>
    </row>
    <row r="461" spans="1:1" ht="15.75" x14ac:dyDescent="0.25">
      <c r="A461" s="14">
        <v>21</v>
      </c>
    </row>
    <row r="462" spans="1:1" ht="15.75" x14ac:dyDescent="0.25">
      <c r="A462" s="3">
        <v>21</v>
      </c>
    </row>
    <row r="463" spans="1:1" ht="15.75" x14ac:dyDescent="0.25">
      <c r="A463" s="3">
        <v>21</v>
      </c>
    </row>
    <row r="464" spans="1:1" ht="15.75" x14ac:dyDescent="0.25">
      <c r="A464" s="3">
        <v>22</v>
      </c>
    </row>
    <row r="465" spans="1:1" ht="15.75" x14ac:dyDescent="0.25">
      <c r="A465" s="3">
        <v>22</v>
      </c>
    </row>
    <row r="466" spans="1:1" ht="15.75" x14ac:dyDescent="0.25">
      <c r="A466" s="3">
        <v>22</v>
      </c>
    </row>
    <row r="467" spans="1:1" ht="15.75" x14ac:dyDescent="0.25">
      <c r="A467" s="3">
        <v>22</v>
      </c>
    </row>
    <row r="468" spans="1:1" ht="15.75" x14ac:dyDescent="0.25">
      <c r="A468" s="3">
        <v>22</v>
      </c>
    </row>
    <row r="469" spans="1:1" ht="15.75" x14ac:dyDescent="0.25">
      <c r="A469" s="3">
        <v>22</v>
      </c>
    </row>
    <row r="470" spans="1:1" ht="15.75" x14ac:dyDescent="0.25">
      <c r="A470" s="3">
        <v>22</v>
      </c>
    </row>
    <row r="471" spans="1:1" ht="15.75" x14ac:dyDescent="0.25">
      <c r="A471" s="3">
        <v>22</v>
      </c>
    </row>
    <row r="472" spans="1:1" ht="15.75" x14ac:dyDescent="0.25">
      <c r="A472" s="3">
        <v>22</v>
      </c>
    </row>
    <row r="473" spans="1:1" ht="15.75" x14ac:dyDescent="0.25">
      <c r="A473" s="14">
        <v>22</v>
      </c>
    </row>
    <row r="474" spans="1:1" ht="15.75" x14ac:dyDescent="0.25">
      <c r="A474" s="3">
        <v>22</v>
      </c>
    </row>
    <row r="475" spans="1:1" ht="15.75" x14ac:dyDescent="0.25">
      <c r="A475" s="3">
        <v>22</v>
      </c>
    </row>
    <row r="476" spans="1:1" ht="15.75" x14ac:dyDescent="0.25">
      <c r="A476" s="3">
        <v>22</v>
      </c>
    </row>
    <row r="477" spans="1:1" ht="15.75" x14ac:dyDescent="0.25">
      <c r="A477" s="3">
        <v>22</v>
      </c>
    </row>
    <row r="478" spans="1:1" ht="15.75" x14ac:dyDescent="0.25">
      <c r="A478" s="3">
        <v>22</v>
      </c>
    </row>
    <row r="479" spans="1:1" ht="15.75" x14ac:dyDescent="0.25">
      <c r="A479" s="14">
        <v>22</v>
      </c>
    </row>
    <row r="480" spans="1:1" ht="15.75" x14ac:dyDescent="0.25">
      <c r="A480" s="3">
        <v>22</v>
      </c>
    </row>
    <row r="481" spans="1:1" ht="15.75" x14ac:dyDescent="0.25">
      <c r="A481" s="3">
        <v>22</v>
      </c>
    </row>
    <row r="482" spans="1:1" ht="15.75" x14ac:dyDescent="0.25">
      <c r="A482" s="3">
        <v>22</v>
      </c>
    </row>
    <row r="483" spans="1:1" ht="15.75" x14ac:dyDescent="0.25">
      <c r="A483" s="3">
        <v>22</v>
      </c>
    </row>
    <row r="484" spans="1:1" ht="15.75" x14ac:dyDescent="0.25">
      <c r="A484" s="3">
        <v>22</v>
      </c>
    </row>
    <row r="485" spans="1:1" ht="15.75" x14ac:dyDescent="0.25">
      <c r="A485" s="3">
        <v>22</v>
      </c>
    </row>
    <row r="486" spans="1:1" ht="15.75" x14ac:dyDescent="0.25">
      <c r="A486" s="3">
        <v>23</v>
      </c>
    </row>
    <row r="487" spans="1:1" ht="15.75" x14ac:dyDescent="0.25">
      <c r="A487" s="3">
        <v>23</v>
      </c>
    </row>
    <row r="488" spans="1:1" ht="15.75" x14ac:dyDescent="0.25">
      <c r="A488" s="3">
        <v>23</v>
      </c>
    </row>
    <row r="489" spans="1:1" ht="15.75" x14ac:dyDescent="0.25">
      <c r="A489" s="13">
        <v>23</v>
      </c>
    </row>
    <row r="490" spans="1:1" ht="15.75" x14ac:dyDescent="0.25">
      <c r="A490" s="3">
        <v>23</v>
      </c>
    </row>
    <row r="491" spans="1:1" ht="15.75" x14ac:dyDescent="0.25">
      <c r="A491" s="3">
        <v>23</v>
      </c>
    </row>
    <row r="492" spans="1:1" ht="15.75" x14ac:dyDescent="0.25">
      <c r="A492" s="3">
        <v>23</v>
      </c>
    </row>
    <row r="493" spans="1:1" ht="15.75" x14ac:dyDescent="0.25">
      <c r="A493" s="3">
        <v>23</v>
      </c>
    </row>
    <row r="494" spans="1:1" ht="15.75" x14ac:dyDescent="0.25">
      <c r="A494" s="3">
        <v>23</v>
      </c>
    </row>
    <row r="495" spans="1:1" ht="15.75" x14ac:dyDescent="0.25">
      <c r="A495" s="3">
        <v>23</v>
      </c>
    </row>
    <row r="496" spans="1:1" ht="15.75" x14ac:dyDescent="0.25">
      <c r="A496" s="3">
        <v>23</v>
      </c>
    </row>
    <row r="497" spans="1:1" ht="15.75" x14ac:dyDescent="0.25">
      <c r="A497" s="3">
        <v>23</v>
      </c>
    </row>
    <row r="498" spans="1:1" ht="15.75" x14ac:dyDescent="0.25">
      <c r="A498" s="3">
        <v>23</v>
      </c>
    </row>
    <row r="499" spans="1:1" ht="15.75" x14ac:dyDescent="0.25">
      <c r="A499" s="3">
        <v>23</v>
      </c>
    </row>
    <row r="500" spans="1:1" ht="15.75" x14ac:dyDescent="0.25">
      <c r="A500" s="3">
        <v>23</v>
      </c>
    </row>
    <row r="501" spans="1:1" ht="15.75" x14ac:dyDescent="0.25">
      <c r="A501" s="3">
        <v>23.4</v>
      </c>
    </row>
    <row r="502" spans="1:1" ht="15.75" x14ac:dyDescent="0.25">
      <c r="A502" s="3">
        <v>24</v>
      </c>
    </row>
    <row r="503" spans="1:1" ht="15.75" x14ac:dyDescent="0.25">
      <c r="A503" s="3">
        <v>24</v>
      </c>
    </row>
    <row r="504" spans="1:1" ht="15.75" x14ac:dyDescent="0.25">
      <c r="A504" s="3">
        <v>24</v>
      </c>
    </row>
    <row r="505" spans="1:1" ht="15.75" x14ac:dyDescent="0.25">
      <c r="A505" s="3">
        <v>24</v>
      </c>
    </row>
    <row r="506" spans="1:1" ht="15.75" x14ac:dyDescent="0.25">
      <c r="A506" s="3">
        <v>24</v>
      </c>
    </row>
    <row r="507" spans="1:1" ht="15.75" x14ac:dyDescent="0.25">
      <c r="A507" s="3">
        <v>24</v>
      </c>
    </row>
    <row r="508" spans="1:1" ht="15.75" x14ac:dyDescent="0.25">
      <c r="A508" s="3">
        <v>24</v>
      </c>
    </row>
    <row r="509" spans="1:1" ht="15.75" x14ac:dyDescent="0.25">
      <c r="A509" s="3">
        <v>25</v>
      </c>
    </row>
    <row r="510" spans="1:1" ht="15.75" x14ac:dyDescent="0.25">
      <c r="A510" s="3">
        <v>25</v>
      </c>
    </row>
    <row r="511" spans="1:1" ht="15.75" x14ac:dyDescent="0.25">
      <c r="A511" s="3">
        <v>25</v>
      </c>
    </row>
    <row r="512" spans="1:1" ht="15.75" x14ac:dyDescent="0.25">
      <c r="A512" s="14">
        <v>25</v>
      </c>
    </row>
    <row r="513" spans="1:1" ht="15.75" x14ac:dyDescent="0.25">
      <c r="A513" s="3">
        <v>25</v>
      </c>
    </row>
    <row r="514" spans="1:1" ht="15.75" x14ac:dyDescent="0.25">
      <c r="A514" s="3">
        <v>25</v>
      </c>
    </row>
    <row r="515" spans="1:1" ht="15.75" x14ac:dyDescent="0.25">
      <c r="A515" s="3">
        <v>25</v>
      </c>
    </row>
    <row r="516" spans="1:1" ht="15.75" x14ac:dyDescent="0.25">
      <c r="A516" s="3">
        <v>25</v>
      </c>
    </row>
    <row r="517" spans="1:1" ht="15.75" x14ac:dyDescent="0.25">
      <c r="A517" s="3">
        <v>25.5</v>
      </c>
    </row>
    <row r="518" spans="1:1" ht="15.75" x14ac:dyDescent="0.25">
      <c r="A518" s="3">
        <v>26</v>
      </c>
    </row>
    <row r="519" spans="1:1" ht="15.75" x14ac:dyDescent="0.25">
      <c r="A519" s="3">
        <v>26</v>
      </c>
    </row>
    <row r="520" spans="1:1" ht="15.75" x14ac:dyDescent="0.25">
      <c r="A520" s="3">
        <v>27</v>
      </c>
    </row>
    <row r="521" spans="1:1" ht="15.75" x14ac:dyDescent="0.25">
      <c r="A521" s="3">
        <v>27</v>
      </c>
    </row>
    <row r="522" spans="1:1" ht="15.75" x14ac:dyDescent="0.25">
      <c r="A522" s="3">
        <v>27</v>
      </c>
    </row>
    <row r="523" spans="1:1" ht="15.75" x14ac:dyDescent="0.25">
      <c r="A523" s="3">
        <v>28</v>
      </c>
    </row>
    <row r="524" spans="1:1" ht="15.75" x14ac:dyDescent="0.25">
      <c r="A524" s="3">
        <v>28</v>
      </c>
    </row>
    <row r="525" spans="1:1" ht="15.75" x14ac:dyDescent="0.25">
      <c r="A525" s="3">
        <v>28</v>
      </c>
    </row>
    <row r="526" spans="1:1" ht="15.75" x14ac:dyDescent="0.25">
      <c r="A526" s="3">
        <v>29</v>
      </c>
    </row>
    <row r="527" spans="1:1" ht="15.75" x14ac:dyDescent="0.25">
      <c r="A527" s="3">
        <v>29.2</v>
      </c>
    </row>
    <row r="528" spans="1:1" ht="15.75" x14ac:dyDescent="0.25">
      <c r="A528" s="3">
        <v>30</v>
      </c>
    </row>
    <row r="529" spans="1:1" ht="15.75" x14ac:dyDescent="0.25">
      <c r="A529" s="3">
        <v>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abSelected="1" topLeftCell="C13" workbookViewId="0">
      <selection activeCell="J7" sqref="J7"/>
    </sheetView>
  </sheetViews>
  <sheetFormatPr baseColWidth="10" defaultRowHeight="15" x14ac:dyDescent="0.25"/>
  <cols>
    <col min="1" max="1" width="19" customWidth="1"/>
    <col min="7" max="7" width="21.42578125" customWidth="1"/>
  </cols>
  <sheetData>
    <row r="1" spans="1:8" ht="45.75" x14ac:dyDescent="0.25">
      <c r="A1" s="2" t="s">
        <v>21</v>
      </c>
      <c r="B1" s="2" t="s">
        <v>1</v>
      </c>
      <c r="E1" s="8" t="s">
        <v>75</v>
      </c>
      <c r="F1" s="8" t="s">
        <v>85</v>
      </c>
      <c r="G1" s="8" t="s">
        <v>86</v>
      </c>
      <c r="H1" s="21" t="s">
        <v>89</v>
      </c>
    </row>
    <row r="2" spans="1:8" ht="16.5" thickBot="1" x14ac:dyDescent="0.3">
      <c r="A2" s="15" t="s">
        <v>22</v>
      </c>
      <c r="B2" s="4">
        <v>116</v>
      </c>
      <c r="E2" s="8" t="s">
        <v>87</v>
      </c>
      <c r="F2" s="8">
        <v>5</v>
      </c>
      <c r="G2" s="27">
        <f>F2*100/F12</f>
        <v>0.95602294455066916</v>
      </c>
      <c r="H2" s="8">
        <v>2.24346329446719</v>
      </c>
    </row>
    <row r="3" spans="1:8" ht="16.5" thickBot="1" x14ac:dyDescent="0.3">
      <c r="A3" s="15" t="s">
        <v>22</v>
      </c>
      <c r="B3" s="4">
        <v>126</v>
      </c>
      <c r="E3" s="8" t="s">
        <v>76</v>
      </c>
      <c r="F3" s="8">
        <v>4</v>
      </c>
      <c r="G3" s="27">
        <f>F3*100/F12</f>
        <v>0.76481835564053535</v>
      </c>
      <c r="H3" s="8">
        <v>2.1117067020138687</v>
      </c>
    </row>
    <row r="4" spans="1:8" ht="16.5" thickBot="1" x14ac:dyDescent="0.3">
      <c r="A4" s="15" t="s">
        <v>22</v>
      </c>
      <c r="B4" s="4">
        <v>117</v>
      </c>
      <c r="E4" s="8" t="s">
        <v>77</v>
      </c>
      <c r="F4" s="8">
        <v>89</v>
      </c>
      <c r="G4" s="27">
        <f>F4*100/F12</f>
        <v>17.017208413001914</v>
      </c>
      <c r="H4" s="8">
        <v>1.8792413154111913</v>
      </c>
    </row>
    <row r="5" spans="1:8" ht="16.5" thickBot="1" x14ac:dyDescent="0.3">
      <c r="A5" s="15" t="s">
        <v>22</v>
      </c>
      <c r="B5" s="4">
        <v>97</v>
      </c>
      <c r="E5" s="8" t="s">
        <v>78</v>
      </c>
      <c r="F5" s="8">
        <v>288</v>
      </c>
      <c r="G5" s="27">
        <f>F5*100/F12</f>
        <v>55.066921606118548</v>
      </c>
      <c r="H5" s="8">
        <v>1.9119418376659629</v>
      </c>
    </row>
    <row r="6" spans="1:8" ht="16.5" thickBot="1" x14ac:dyDescent="0.3">
      <c r="A6" s="15" t="s">
        <v>22</v>
      </c>
      <c r="B6" s="4">
        <v>126</v>
      </c>
      <c r="E6" s="8" t="s">
        <v>79</v>
      </c>
      <c r="F6" s="8">
        <v>107</v>
      </c>
      <c r="G6" s="27">
        <f>F6*100/F12</f>
        <v>20.458891013384321</v>
      </c>
      <c r="H6" s="8">
        <v>1.9434621812885229</v>
      </c>
    </row>
    <row r="7" spans="1:8" ht="16.5" thickBot="1" x14ac:dyDescent="0.3">
      <c r="A7" s="15" t="s">
        <v>22</v>
      </c>
      <c r="B7" s="4">
        <v>113</v>
      </c>
      <c r="E7" s="8" t="s">
        <v>80</v>
      </c>
      <c r="F7" s="8">
        <v>20</v>
      </c>
      <c r="G7" s="27">
        <f>F7*100/F12</f>
        <v>3.8240917782026767</v>
      </c>
      <c r="H7" s="8">
        <v>1.9512817831621898</v>
      </c>
    </row>
    <row r="8" spans="1:8" ht="16.5" thickBot="1" x14ac:dyDescent="0.3">
      <c r="A8" s="15" t="s">
        <v>22</v>
      </c>
      <c r="B8" s="4">
        <v>123</v>
      </c>
      <c r="E8" s="8" t="s">
        <v>81</v>
      </c>
      <c r="F8" s="8">
        <v>1</v>
      </c>
      <c r="G8" s="27">
        <f>F8*100/F12</f>
        <v>0.19120458891013384</v>
      </c>
      <c r="H8" s="8">
        <v>1.7326254056942387</v>
      </c>
    </row>
    <row r="9" spans="1:8" ht="16.5" thickBot="1" x14ac:dyDescent="0.3">
      <c r="A9" s="15" t="s">
        <v>22</v>
      </c>
      <c r="B9" s="4">
        <v>117</v>
      </c>
      <c r="E9" s="8" t="s">
        <v>82</v>
      </c>
      <c r="F9" s="8">
        <v>4</v>
      </c>
      <c r="G9" s="27">
        <f>F9*100/F12</f>
        <v>0.76481835564053535</v>
      </c>
      <c r="H9" s="8">
        <v>1.7120008282109698</v>
      </c>
    </row>
    <row r="10" spans="1:8" ht="16.5" thickBot="1" x14ac:dyDescent="0.3">
      <c r="A10" s="15" t="s">
        <v>23</v>
      </c>
      <c r="B10" s="4">
        <v>106</v>
      </c>
      <c r="E10" s="8" t="s">
        <v>83</v>
      </c>
      <c r="F10" s="8">
        <v>2</v>
      </c>
      <c r="G10" s="27">
        <f>F10*100/F12</f>
        <v>0.38240917782026768</v>
      </c>
      <c r="H10" s="8">
        <v>1.5315441673155576</v>
      </c>
    </row>
    <row r="11" spans="1:8" ht="16.5" thickBot="1" x14ac:dyDescent="0.3">
      <c r="A11" s="15" t="s">
        <v>23</v>
      </c>
      <c r="B11" s="4">
        <v>123</v>
      </c>
      <c r="E11" s="8" t="s">
        <v>84</v>
      </c>
      <c r="F11" s="8">
        <v>3</v>
      </c>
      <c r="G11" s="27">
        <f>F11*100/F12</f>
        <v>0.57361376673040154</v>
      </c>
      <c r="H11">
        <v>1.4140967266179674</v>
      </c>
    </row>
    <row r="12" spans="1:8" ht="16.5" thickBot="1" x14ac:dyDescent="0.3">
      <c r="A12" s="15" t="s">
        <v>23</v>
      </c>
      <c r="B12" s="4">
        <v>118</v>
      </c>
      <c r="E12" s="21" t="s">
        <v>2</v>
      </c>
      <c r="F12" s="8">
        <f>SUM(F2:F11)</f>
        <v>523</v>
      </c>
      <c r="G12" s="8">
        <f>SUM(G2:G11)</f>
        <v>99.999999999999986</v>
      </c>
      <c r="H12" s="8"/>
    </row>
    <row r="13" spans="1:8" ht="16.5" thickBot="1" x14ac:dyDescent="0.3">
      <c r="A13" s="15" t="s">
        <v>23</v>
      </c>
      <c r="B13" s="4">
        <v>128</v>
      </c>
    </row>
    <row r="14" spans="1:8" ht="16.5" thickBot="1" x14ac:dyDescent="0.3">
      <c r="A14" s="15" t="s">
        <v>24</v>
      </c>
      <c r="B14" s="4">
        <v>93</v>
      </c>
    </row>
    <row r="15" spans="1:8" ht="16.5" thickBot="1" x14ac:dyDescent="0.3">
      <c r="A15" s="15" t="s">
        <v>24</v>
      </c>
      <c r="B15" s="4">
        <v>88</v>
      </c>
    </row>
    <row r="16" spans="1:8" ht="16.5" thickBot="1" x14ac:dyDescent="0.3">
      <c r="A16" s="15" t="s">
        <v>24</v>
      </c>
      <c r="B16" s="4">
        <v>103</v>
      </c>
    </row>
    <row r="17" spans="1:2" ht="16.5" thickBot="1" x14ac:dyDescent="0.3">
      <c r="A17" s="15" t="s">
        <v>24</v>
      </c>
      <c r="B17" s="4">
        <v>97</v>
      </c>
    </row>
    <row r="18" spans="1:2" ht="16.5" thickBot="1" x14ac:dyDescent="0.3">
      <c r="A18" s="15" t="s">
        <v>24</v>
      </c>
      <c r="B18" s="4">
        <v>105</v>
      </c>
    </row>
    <row r="19" spans="1:2" ht="16.5" thickBot="1" x14ac:dyDescent="0.3">
      <c r="A19" s="15" t="s">
        <v>25</v>
      </c>
      <c r="B19" s="4">
        <v>83</v>
      </c>
    </row>
    <row r="20" spans="1:2" ht="16.5" thickBot="1" x14ac:dyDescent="0.3">
      <c r="A20" s="15" t="s">
        <v>25</v>
      </c>
      <c r="B20" s="4">
        <v>91</v>
      </c>
    </row>
    <row r="21" spans="1:2" ht="16.5" thickBot="1" x14ac:dyDescent="0.3">
      <c r="A21" s="15" t="s">
        <v>25</v>
      </c>
      <c r="B21" s="4">
        <v>99</v>
      </c>
    </row>
    <row r="22" spans="1:2" ht="16.5" thickBot="1" x14ac:dyDescent="0.3">
      <c r="A22" s="15" t="s">
        <v>26</v>
      </c>
      <c r="B22" s="4">
        <v>102</v>
      </c>
    </row>
    <row r="23" spans="1:2" ht="16.5" thickBot="1" x14ac:dyDescent="0.3">
      <c r="A23" s="15" t="s">
        <v>26</v>
      </c>
      <c r="B23" s="4">
        <v>91</v>
      </c>
    </row>
    <row r="24" spans="1:2" ht="16.5" thickBot="1" x14ac:dyDescent="0.3">
      <c r="A24" s="15" t="s">
        <v>26</v>
      </c>
      <c r="B24" s="4">
        <v>98</v>
      </c>
    </row>
    <row r="25" spans="1:2" ht="16.5" thickBot="1" x14ac:dyDescent="0.3">
      <c r="A25" s="15" t="s">
        <v>26</v>
      </c>
      <c r="B25" s="4">
        <v>100</v>
      </c>
    </row>
    <row r="26" spans="1:2" ht="16.5" thickBot="1" x14ac:dyDescent="0.3">
      <c r="A26" s="15" t="s">
        <v>26</v>
      </c>
      <c r="B26" s="4">
        <v>102</v>
      </c>
    </row>
    <row r="27" spans="1:2" ht="16.5" thickBot="1" x14ac:dyDescent="0.3">
      <c r="A27" s="15" t="s">
        <v>26</v>
      </c>
      <c r="B27" s="4">
        <v>100</v>
      </c>
    </row>
    <row r="28" spans="1:2" ht="16.5" thickBot="1" x14ac:dyDescent="0.3">
      <c r="A28" s="15" t="s">
        <v>26</v>
      </c>
      <c r="B28" s="4">
        <v>105</v>
      </c>
    </row>
    <row r="29" spans="1:2" ht="16.5" thickBot="1" x14ac:dyDescent="0.3">
      <c r="A29" s="15" t="s">
        <v>26</v>
      </c>
      <c r="B29" s="4">
        <v>106</v>
      </c>
    </row>
    <row r="30" spans="1:2" ht="16.5" thickBot="1" x14ac:dyDescent="0.3">
      <c r="A30" s="15" t="s">
        <v>26</v>
      </c>
      <c r="B30" s="4">
        <v>102</v>
      </c>
    </row>
    <row r="31" spans="1:2" ht="16.5" thickBot="1" x14ac:dyDescent="0.3">
      <c r="A31" s="15" t="s">
        <v>26</v>
      </c>
      <c r="B31" s="4">
        <v>100</v>
      </c>
    </row>
    <row r="32" spans="1:2" ht="16.5" thickBot="1" x14ac:dyDescent="0.3">
      <c r="A32" s="15" t="s">
        <v>27</v>
      </c>
      <c r="B32" s="4">
        <v>104</v>
      </c>
    </row>
    <row r="33" spans="1:2" ht="16.5" thickBot="1" x14ac:dyDescent="0.3">
      <c r="A33" s="15" t="s">
        <v>27</v>
      </c>
      <c r="B33" s="4">
        <v>106</v>
      </c>
    </row>
    <row r="34" spans="1:2" ht="16.5" thickBot="1" x14ac:dyDescent="0.3">
      <c r="A34" s="15" t="s">
        <v>27</v>
      </c>
      <c r="B34" s="4">
        <v>98</v>
      </c>
    </row>
    <row r="35" spans="1:2" ht="16.5" thickBot="1" x14ac:dyDescent="0.3">
      <c r="A35" s="15" t="s">
        <v>27</v>
      </c>
      <c r="B35" s="4">
        <v>100</v>
      </c>
    </row>
    <row r="36" spans="1:2" ht="16.5" thickBot="1" x14ac:dyDescent="0.3">
      <c r="A36" s="15" t="s">
        <v>27</v>
      </c>
      <c r="B36" s="4">
        <v>100</v>
      </c>
    </row>
    <row r="37" spans="1:2" ht="16.5" thickBot="1" x14ac:dyDescent="0.3">
      <c r="A37" s="15" t="s">
        <v>27</v>
      </c>
      <c r="B37" s="4">
        <v>100</v>
      </c>
    </row>
    <row r="38" spans="1:2" ht="16.5" thickBot="1" x14ac:dyDescent="0.3">
      <c r="A38" s="15" t="s">
        <v>27</v>
      </c>
      <c r="B38" s="4">
        <v>92</v>
      </c>
    </row>
    <row r="39" spans="1:2" ht="16.5" thickBot="1" x14ac:dyDescent="0.3">
      <c r="A39" s="15" t="s">
        <v>27</v>
      </c>
      <c r="B39" s="4">
        <v>98</v>
      </c>
    </row>
    <row r="40" spans="1:2" ht="16.5" thickBot="1" x14ac:dyDescent="0.3">
      <c r="A40" s="15" t="s">
        <v>27</v>
      </c>
      <c r="B40" s="4">
        <v>97</v>
      </c>
    </row>
    <row r="41" spans="1:2" ht="16.5" thickBot="1" x14ac:dyDescent="0.3">
      <c r="A41" s="15" t="s">
        <v>27</v>
      </c>
      <c r="B41" s="4">
        <v>98</v>
      </c>
    </row>
    <row r="42" spans="1:2" ht="16.5" thickBot="1" x14ac:dyDescent="0.3">
      <c r="A42" s="15" t="s">
        <v>27</v>
      </c>
      <c r="B42" s="4">
        <v>100</v>
      </c>
    </row>
    <row r="43" spans="1:2" ht="16.5" thickBot="1" x14ac:dyDescent="0.3">
      <c r="A43" s="15" t="s">
        <v>27</v>
      </c>
      <c r="B43" s="4">
        <v>96</v>
      </c>
    </row>
    <row r="44" spans="1:2" ht="16.5" thickBot="1" x14ac:dyDescent="0.3">
      <c r="A44" s="15" t="s">
        <v>27</v>
      </c>
      <c r="B44" s="4">
        <v>100</v>
      </c>
    </row>
    <row r="45" spans="1:2" ht="16.5" thickBot="1" x14ac:dyDescent="0.3">
      <c r="A45" s="15" t="s">
        <v>27</v>
      </c>
      <c r="B45" s="4">
        <v>104</v>
      </c>
    </row>
    <row r="46" spans="1:2" ht="16.5" thickBot="1" x14ac:dyDescent="0.3">
      <c r="A46" s="15" t="s">
        <v>27</v>
      </c>
      <c r="B46" s="4">
        <v>98</v>
      </c>
    </row>
    <row r="47" spans="1:2" ht="16.5" thickBot="1" x14ac:dyDescent="0.3">
      <c r="A47" s="15" t="s">
        <v>28</v>
      </c>
      <c r="B47" s="4">
        <v>96</v>
      </c>
    </row>
    <row r="48" spans="1:2" ht="16.5" thickBot="1" x14ac:dyDescent="0.3">
      <c r="A48" s="15" t="s">
        <v>28</v>
      </c>
      <c r="B48" s="4">
        <v>93</v>
      </c>
    </row>
    <row r="49" spans="1:2" ht="16.5" thickBot="1" x14ac:dyDescent="0.3">
      <c r="A49" s="15" t="s">
        <v>28</v>
      </c>
      <c r="B49" s="4">
        <v>106</v>
      </c>
    </row>
    <row r="50" spans="1:2" ht="16.5" thickBot="1" x14ac:dyDescent="0.3">
      <c r="A50" s="15" t="s">
        <v>28</v>
      </c>
      <c r="B50" s="4">
        <v>98</v>
      </c>
    </row>
    <row r="51" spans="1:2" ht="16.5" thickBot="1" x14ac:dyDescent="0.3">
      <c r="A51" s="15" t="s">
        <v>28</v>
      </c>
      <c r="B51" s="4">
        <v>100</v>
      </c>
    </row>
    <row r="52" spans="1:2" ht="16.5" thickBot="1" x14ac:dyDescent="0.3">
      <c r="A52" s="15" t="s">
        <v>29</v>
      </c>
      <c r="B52" s="4">
        <v>95</v>
      </c>
    </row>
    <row r="53" spans="1:2" ht="16.5" thickBot="1" x14ac:dyDescent="0.3">
      <c r="A53" s="15" t="s">
        <v>29</v>
      </c>
      <c r="B53" s="4">
        <v>94</v>
      </c>
    </row>
    <row r="54" spans="1:2" ht="16.5" thickBot="1" x14ac:dyDescent="0.3">
      <c r="A54" s="15" t="s">
        <v>29</v>
      </c>
      <c r="B54" s="4">
        <v>96</v>
      </c>
    </row>
    <row r="55" spans="1:2" ht="16.5" thickBot="1" x14ac:dyDescent="0.3">
      <c r="A55" s="15" t="s">
        <v>29</v>
      </c>
      <c r="B55" s="4">
        <v>102</v>
      </c>
    </row>
    <row r="56" spans="1:2" ht="16.5" thickBot="1" x14ac:dyDescent="0.3">
      <c r="A56" s="15" t="s">
        <v>29</v>
      </c>
      <c r="B56" s="4">
        <v>97</v>
      </c>
    </row>
    <row r="57" spans="1:2" ht="16.5" thickBot="1" x14ac:dyDescent="0.3">
      <c r="A57" s="15" t="s">
        <v>29</v>
      </c>
      <c r="B57" s="4">
        <v>95</v>
      </c>
    </row>
    <row r="58" spans="1:2" ht="16.5" thickBot="1" x14ac:dyDescent="0.3">
      <c r="A58" s="15" t="s">
        <v>29</v>
      </c>
      <c r="B58" s="4">
        <v>108</v>
      </c>
    </row>
    <row r="59" spans="1:2" ht="16.5" thickBot="1" x14ac:dyDescent="0.3">
      <c r="A59" s="15" t="s">
        <v>30</v>
      </c>
      <c r="B59" s="4">
        <v>108</v>
      </c>
    </row>
    <row r="60" spans="1:2" ht="16.5" thickBot="1" x14ac:dyDescent="0.3">
      <c r="A60" s="15" t="s">
        <v>30</v>
      </c>
      <c r="B60" s="4">
        <v>93</v>
      </c>
    </row>
    <row r="61" spans="1:2" ht="16.5" thickBot="1" x14ac:dyDescent="0.3">
      <c r="A61" s="15" t="s">
        <v>30</v>
      </c>
      <c r="B61" s="4">
        <v>96</v>
      </c>
    </row>
    <row r="62" spans="1:2" ht="16.5" thickBot="1" x14ac:dyDescent="0.3">
      <c r="A62" s="15" t="s">
        <v>30</v>
      </c>
      <c r="B62" s="4">
        <v>100</v>
      </c>
    </row>
    <row r="63" spans="1:2" ht="16.5" thickBot="1" x14ac:dyDescent="0.3">
      <c r="A63" s="15" t="s">
        <v>30</v>
      </c>
      <c r="B63" s="4">
        <v>98</v>
      </c>
    </row>
    <row r="64" spans="1:2" ht="16.5" thickBot="1" x14ac:dyDescent="0.3">
      <c r="A64" s="15" t="s">
        <v>31</v>
      </c>
      <c r="B64" s="4">
        <v>104</v>
      </c>
    </row>
    <row r="65" spans="1:2" ht="16.5" thickBot="1" x14ac:dyDescent="0.3">
      <c r="A65" s="15" t="s">
        <v>31</v>
      </c>
      <c r="B65" s="4">
        <v>93</v>
      </c>
    </row>
    <row r="66" spans="1:2" ht="16.5" thickBot="1" x14ac:dyDescent="0.3">
      <c r="A66" s="15" t="s">
        <v>31</v>
      </c>
      <c r="B66" s="4">
        <v>94</v>
      </c>
    </row>
    <row r="67" spans="1:2" ht="16.5" thickBot="1" x14ac:dyDescent="0.3">
      <c r="A67" s="15" t="s">
        <v>31</v>
      </c>
      <c r="B67" s="4">
        <v>100</v>
      </c>
    </row>
    <row r="68" spans="1:2" ht="16.5" thickBot="1" x14ac:dyDescent="0.3">
      <c r="A68" s="15" t="s">
        <v>31</v>
      </c>
      <c r="B68" s="4">
        <v>106</v>
      </c>
    </row>
    <row r="69" spans="1:2" ht="16.5" thickBot="1" x14ac:dyDescent="0.3">
      <c r="A69" s="15" t="s">
        <v>31</v>
      </c>
      <c r="B69" s="4">
        <v>50</v>
      </c>
    </row>
    <row r="70" spans="1:2" ht="16.5" thickBot="1" x14ac:dyDescent="0.3">
      <c r="A70" s="15" t="s">
        <v>31</v>
      </c>
      <c r="B70" s="4">
        <v>98</v>
      </c>
    </row>
    <row r="71" spans="1:2" ht="16.5" thickBot="1" x14ac:dyDescent="0.3">
      <c r="A71" s="15" t="s">
        <v>32</v>
      </c>
      <c r="B71" s="4">
        <v>97</v>
      </c>
    </row>
    <row r="72" spans="1:2" ht="16.5" thickBot="1" x14ac:dyDescent="0.3">
      <c r="A72" s="15" t="s">
        <v>32</v>
      </c>
      <c r="B72" s="4">
        <v>96</v>
      </c>
    </row>
    <row r="73" spans="1:2" ht="16.5" thickBot="1" x14ac:dyDescent="0.3">
      <c r="A73" s="15" t="s">
        <v>32</v>
      </c>
      <c r="B73" s="4">
        <v>98</v>
      </c>
    </row>
    <row r="74" spans="1:2" ht="16.5" thickBot="1" x14ac:dyDescent="0.3">
      <c r="A74" s="15" t="s">
        <v>32</v>
      </c>
      <c r="B74" s="4">
        <v>92</v>
      </c>
    </row>
    <row r="75" spans="1:2" ht="16.5" thickBot="1" x14ac:dyDescent="0.3">
      <c r="A75" s="15" t="s">
        <v>32</v>
      </c>
      <c r="B75" s="4">
        <v>94</v>
      </c>
    </row>
    <row r="76" spans="1:2" ht="16.5" thickBot="1" x14ac:dyDescent="0.3">
      <c r="A76" s="15" t="s">
        <v>32</v>
      </c>
      <c r="B76" s="4">
        <v>100</v>
      </c>
    </row>
    <row r="77" spans="1:2" ht="16.5" thickBot="1" x14ac:dyDescent="0.3">
      <c r="A77" s="15" t="s">
        <v>32</v>
      </c>
      <c r="B77" s="4">
        <v>96</v>
      </c>
    </row>
    <row r="78" spans="1:2" ht="16.5" thickBot="1" x14ac:dyDescent="0.3">
      <c r="A78" s="15" t="s">
        <v>32</v>
      </c>
      <c r="B78" s="4">
        <v>94</v>
      </c>
    </row>
    <row r="79" spans="1:2" ht="16.5" thickBot="1" x14ac:dyDescent="0.3">
      <c r="A79" s="15" t="s">
        <v>32</v>
      </c>
      <c r="B79" s="4">
        <v>98</v>
      </c>
    </row>
    <row r="80" spans="1:2" ht="16.5" thickBot="1" x14ac:dyDescent="0.3">
      <c r="A80" s="15" t="s">
        <v>32</v>
      </c>
      <c r="B80" s="4">
        <v>102</v>
      </c>
    </row>
    <row r="81" spans="1:2" ht="16.5" thickBot="1" x14ac:dyDescent="0.3">
      <c r="A81" s="15" t="s">
        <v>32</v>
      </c>
      <c r="B81" s="4">
        <v>105</v>
      </c>
    </row>
    <row r="82" spans="1:2" ht="16.5" thickBot="1" x14ac:dyDescent="0.3">
      <c r="A82" s="15" t="s">
        <v>32</v>
      </c>
      <c r="B82" s="4">
        <v>92</v>
      </c>
    </row>
    <row r="83" spans="1:2" ht="16.5" thickBot="1" x14ac:dyDescent="0.3">
      <c r="A83" s="15" t="s">
        <v>33</v>
      </c>
      <c r="B83" s="4">
        <v>93</v>
      </c>
    </row>
    <row r="84" spans="1:2" ht="16.5" thickBot="1" x14ac:dyDescent="0.3">
      <c r="A84" s="15" t="s">
        <v>33</v>
      </c>
      <c r="B84" s="4">
        <v>95</v>
      </c>
    </row>
    <row r="85" spans="1:2" ht="16.5" thickBot="1" x14ac:dyDescent="0.3">
      <c r="A85" s="15" t="s">
        <v>33</v>
      </c>
      <c r="B85" s="4">
        <v>106</v>
      </c>
    </row>
    <row r="86" spans="1:2" ht="16.5" thickBot="1" x14ac:dyDescent="0.3">
      <c r="A86" s="15" t="s">
        <v>33</v>
      </c>
      <c r="B86" s="4">
        <v>102</v>
      </c>
    </row>
    <row r="87" spans="1:2" ht="16.5" thickBot="1" x14ac:dyDescent="0.3">
      <c r="A87" s="15" t="s">
        <v>33</v>
      </c>
      <c r="B87" s="4">
        <v>100</v>
      </c>
    </row>
    <row r="88" spans="1:2" ht="16.5" thickBot="1" x14ac:dyDescent="0.3">
      <c r="A88" s="15" t="s">
        <v>33</v>
      </c>
      <c r="B88" s="4">
        <v>105</v>
      </c>
    </row>
    <row r="89" spans="1:2" ht="16.5" thickBot="1" x14ac:dyDescent="0.3">
      <c r="A89" s="15" t="s">
        <v>33</v>
      </c>
      <c r="B89" s="4">
        <v>101</v>
      </c>
    </row>
    <row r="90" spans="1:2" ht="16.5" thickBot="1" x14ac:dyDescent="0.3">
      <c r="A90" s="15" t="s">
        <v>33</v>
      </c>
      <c r="B90" s="4">
        <v>98</v>
      </c>
    </row>
    <row r="91" spans="1:2" ht="16.5" thickBot="1" x14ac:dyDescent="0.3">
      <c r="A91" s="15" t="s">
        <v>34</v>
      </c>
      <c r="B91" s="4">
        <v>102</v>
      </c>
    </row>
    <row r="92" spans="1:2" ht="16.5" thickBot="1" x14ac:dyDescent="0.3">
      <c r="A92" s="15" t="s">
        <v>34</v>
      </c>
      <c r="B92" s="4">
        <v>96</v>
      </c>
    </row>
    <row r="93" spans="1:2" ht="16.5" thickBot="1" x14ac:dyDescent="0.3">
      <c r="A93" s="15" t="s">
        <v>34</v>
      </c>
      <c r="B93" s="4">
        <v>94</v>
      </c>
    </row>
    <row r="94" spans="1:2" ht="16.5" thickBot="1" x14ac:dyDescent="0.3">
      <c r="A94" s="15" t="s">
        <v>34</v>
      </c>
      <c r="B94" s="4">
        <v>103</v>
      </c>
    </row>
    <row r="95" spans="1:2" ht="16.5" thickBot="1" x14ac:dyDescent="0.3">
      <c r="A95" s="15" t="s">
        <v>34</v>
      </c>
      <c r="B95" s="4">
        <v>105</v>
      </c>
    </row>
    <row r="96" spans="1:2" ht="16.5" thickBot="1" x14ac:dyDescent="0.3">
      <c r="A96" s="15" t="s">
        <v>34</v>
      </c>
      <c r="B96" s="4">
        <v>106</v>
      </c>
    </row>
    <row r="97" spans="1:2" ht="16.5" thickBot="1" x14ac:dyDescent="0.3">
      <c r="A97" s="15" t="s">
        <v>34</v>
      </c>
      <c r="B97" s="4">
        <v>103</v>
      </c>
    </row>
    <row r="98" spans="1:2" ht="16.5" thickBot="1" x14ac:dyDescent="0.3">
      <c r="A98" s="15" t="s">
        <v>34</v>
      </c>
      <c r="B98" s="4">
        <v>97</v>
      </c>
    </row>
    <row r="99" spans="1:2" ht="16.5" thickBot="1" x14ac:dyDescent="0.3">
      <c r="A99" s="15" t="s">
        <v>34</v>
      </c>
      <c r="B99" s="4">
        <v>100</v>
      </c>
    </row>
    <row r="100" spans="1:2" ht="16.5" thickBot="1" x14ac:dyDescent="0.3">
      <c r="A100" s="15" t="s">
        <v>34</v>
      </c>
      <c r="B100" s="4">
        <v>98</v>
      </c>
    </row>
    <row r="101" spans="1:2" ht="16.5" thickBot="1" x14ac:dyDescent="0.3">
      <c r="A101" s="15" t="s">
        <v>34</v>
      </c>
      <c r="B101" s="4">
        <v>108</v>
      </c>
    </row>
    <row r="102" spans="1:2" ht="16.5" thickBot="1" x14ac:dyDescent="0.3">
      <c r="A102" s="15" t="s">
        <v>34</v>
      </c>
      <c r="B102" s="4">
        <v>92</v>
      </c>
    </row>
    <row r="103" spans="1:2" ht="16.5" thickBot="1" x14ac:dyDescent="0.3">
      <c r="A103" s="15" t="s">
        <v>35</v>
      </c>
      <c r="B103" s="4">
        <v>104</v>
      </c>
    </row>
    <row r="104" spans="1:2" ht="16.5" thickBot="1" x14ac:dyDescent="0.3">
      <c r="A104" s="15" t="s">
        <v>35</v>
      </c>
      <c r="B104" s="4">
        <v>95</v>
      </c>
    </row>
    <row r="105" spans="1:2" ht="16.5" thickBot="1" x14ac:dyDescent="0.3">
      <c r="A105" s="15" t="s">
        <v>35</v>
      </c>
      <c r="B105" s="4">
        <v>101</v>
      </c>
    </row>
    <row r="106" spans="1:2" ht="16.5" thickBot="1" x14ac:dyDescent="0.3">
      <c r="A106" s="15" t="s">
        <v>35</v>
      </c>
      <c r="B106" s="4">
        <v>105</v>
      </c>
    </row>
    <row r="107" spans="1:2" ht="16.5" thickBot="1" x14ac:dyDescent="0.3">
      <c r="A107" s="15" t="s">
        <v>35</v>
      </c>
      <c r="B107" s="4">
        <v>98</v>
      </c>
    </row>
    <row r="108" spans="1:2" ht="16.5" thickBot="1" x14ac:dyDescent="0.3">
      <c r="A108" s="15" t="s">
        <v>35</v>
      </c>
      <c r="B108" s="4">
        <v>105</v>
      </c>
    </row>
    <row r="109" spans="1:2" ht="16.5" thickBot="1" x14ac:dyDescent="0.3">
      <c r="A109" s="15" t="s">
        <v>35</v>
      </c>
      <c r="B109" s="4">
        <v>100</v>
      </c>
    </row>
    <row r="110" spans="1:2" ht="16.5" thickBot="1" x14ac:dyDescent="0.3">
      <c r="A110" s="15" t="s">
        <v>35</v>
      </c>
      <c r="B110" s="4">
        <v>100</v>
      </c>
    </row>
    <row r="111" spans="1:2" ht="16.5" thickBot="1" x14ac:dyDescent="0.3">
      <c r="A111" s="15" t="s">
        <v>36</v>
      </c>
      <c r="B111" s="4">
        <v>103</v>
      </c>
    </row>
    <row r="112" spans="1:2" ht="16.5" thickBot="1" x14ac:dyDescent="0.3">
      <c r="A112" s="15" t="s">
        <v>36</v>
      </c>
      <c r="B112" s="4">
        <v>98</v>
      </c>
    </row>
    <row r="113" spans="1:2" ht="16.5" thickBot="1" x14ac:dyDescent="0.3">
      <c r="A113" s="15" t="s">
        <v>36</v>
      </c>
      <c r="B113" s="4">
        <v>96</v>
      </c>
    </row>
    <row r="114" spans="1:2" ht="16.5" thickBot="1" x14ac:dyDescent="0.3">
      <c r="A114" s="15" t="s">
        <v>36</v>
      </c>
      <c r="B114" s="4">
        <v>95</v>
      </c>
    </row>
    <row r="115" spans="1:2" ht="16.5" thickBot="1" x14ac:dyDescent="0.3">
      <c r="A115" s="15" t="s">
        <v>36</v>
      </c>
      <c r="B115" s="4">
        <v>93</v>
      </c>
    </row>
    <row r="116" spans="1:2" ht="16.5" thickBot="1" x14ac:dyDescent="0.3">
      <c r="A116" s="15" t="s">
        <v>36</v>
      </c>
      <c r="B116" s="4">
        <v>104</v>
      </c>
    </row>
    <row r="117" spans="1:2" ht="16.5" thickBot="1" x14ac:dyDescent="0.3">
      <c r="A117" s="15" t="s">
        <v>36</v>
      </c>
      <c r="B117" s="4">
        <v>100</v>
      </c>
    </row>
    <row r="118" spans="1:2" ht="16.5" thickBot="1" x14ac:dyDescent="0.3">
      <c r="A118" s="15" t="s">
        <v>36</v>
      </c>
      <c r="B118" s="4">
        <v>93</v>
      </c>
    </row>
    <row r="119" spans="1:2" ht="16.5" thickBot="1" x14ac:dyDescent="0.3">
      <c r="A119" s="15" t="s">
        <v>36</v>
      </c>
      <c r="B119" s="4">
        <v>100</v>
      </c>
    </row>
    <row r="120" spans="1:2" ht="16.5" thickBot="1" x14ac:dyDescent="0.3">
      <c r="A120" s="15" t="s">
        <v>36</v>
      </c>
      <c r="B120" s="4">
        <v>98</v>
      </c>
    </row>
    <row r="121" spans="1:2" ht="16.5" thickBot="1" x14ac:dyDescent="0.3">
      <c r="A121" s="15" t="s">
        <v>37</v>
      </c>
      <c r="B121" s="4">
        <v>90</v>
      </c>
    </row>
    <row r="122" spans="1:2" ht="16.5" thickBot="1" x14ac:dyDescent="0.3">
      <c r="A122" s="15" t="s">
        <v>37</v>
      </c>
      <c r="B122" s="4">
        <v>95</v>
      </c>
    </row>
    <row r="123" spans="1:2" ht="16.5" thickBot="1" x14ac:dyDescent="0.3">
      <c r="A123" s="15" t="s">
        <v>37</v>
      </c>
      <c r="B123" s="4">
        <v>94</v>
      </c>
    </row>
    <row r="124" spans="1:2" ht="16.5" thickBot="1" x14ac:dyDescent="0.3">
      <c r="A124" s="15" t="s">
        <v>37</v>
      </c>
      <c r="B124" s="4">
        <v>95</v>
      </c>
    </row>
    <row r="125" spans="1:2" ht="16.5" thickBot="1" x14ac:dyDescent="0.3">
      <c r="A125" s="15" t="s">
        <v>37</v>
      </c>
      <c r="B125" s="4">
        <v>97</v>
      </c>
    </row>
    <row r="126" spans="1:2" ht="16.5" thickBot="1" x14ac:dyDescent="0.3">
      <c r="A126" s="15" t="s">
        <v>37</v>
      </c>
      <c r="B126" s="4">
        <v>93</v>
      </c>
    </row>
    <row r="127" spans="1:2" ht="16.5" thickBot="1" x14ac:dyDescent="0.3">
      <c r="A127" s="15" t="s">
        <v>37</v>
      </c>
      <c r="B127" s="4">
        <v>102</v>
      </c>
    </row>
    <row r="128" spans="1:2" ht="16.5" thickBot="1" x14ac:dyDescent="0.3">
      <c r="A128" s="15" t="s">
        <v>37</v>
      </c>
      <c r="B128" s="4">
        <v>92</v>
      </c>
    </row>
    <row r="129" spans="1:2" ht="16.5" thickBot="1" x14ac:dyDescent="0.3">
      <c r="A129" s="15" t="s">
        <v>38</v>
      </c>
      <c r="B129" s="4">
        <v>103</v>
      </c>
    </row>
    <row r="130" spans="1:2" ht="16.5" thickBot="1" x14ac:dyDescent="0.3">
      <c r="A130" s="15" t="s">
        <v>38</v>
      </c>
      <c r="B130" s="4">
        <v>102</v>
      </c>
    </row>
    <row r="131" spans="1:2" ht="16.5" thickBot="1" x14ac:dyDescent="0.3">
      <c r="A131" s="15" t="s">
        <v>38</v>
      </c>
      <c r="B131" s="4">
        <v>104</v>
      </c>
    </row>
    <row r="132" spans="1:2" ht="16.5" thickBot="1" x14ac:dyDescent="0.3">
      <c r="A132" s="15" t="s">
        <v>38</v>
      </c>
      <c r="B132" s="4">
        <v>98</v>
      </c>
    </row>
    <row r="133" spans="1:2" ht="16.5" thickBot="1" x14ac:dyDescent="0.3">
      <c r="A133" s="15" t="s">
        <v>38</v>
      </c>
      <c r="B133" s="4">
        <v>102</v>
      </c>
    </row>
    <row r="134" spans="1:2" ht="16.5" thickBot="1" x14ac:dyDescent="0.3">
      <c r="A134" s="15" t="s">
        <v>38</v>
      </c>
      <c r="B134" s="4">
        <v>100</v>
      </c>
    </row>
    <row r="135" spans="1:2" ht="16.5" thickBot="1" x14ac:dyDescent="0.3">
      <c r="A135" s="15" t="s">
        <v>38</v>
      </c>
      <c r="B135" s="4">
        <v>93</v>
      </c>
    </row>
    <row r="136" spans="1:2" ht="16.5" thickBot="1" x14ac:dyDescent="0.3">
      <c r="A136" s="15" t="s">
        <v>38</v>
      </c>
      <c r="B136" s="4">
        <v>105</v>
      </c>
    </row>
    <row r="137" spans="1:2" ht="16.5" thickBot="1" x14ac:dyDescent="0.3">
      <c r="A137" s="15" t="s">
        <v>39</v>
      </c>
      <c r="B137" s="4">
        <v>103</v>
      </c>
    </row>
    <row r="138" spans="1:2" ht="16.5" thickBot="1" x14ac:dyDescent="0.3">
      <c r="A138" s="15" t="s">
        <v>39</v>
      </c>
      <c r="B138" s="4">
        <v>101</v>
      </c>
    </row>
    <row r="139" spans="1:2" ht="16.5" thickBot="1" x14ac:dyDescent="0.3">
      <c r="A139" s="15" t="s">
        <v>39</v>
      </c>
      <c r="B139" s="4">
        <v>98</v>
      </c>
    </row>
    <row r="140" spans="1:2" ht="16.5" thickBot="1" x14ac:dyDescent="0.3">
      <c r="A140" s="15" t="s">
        <v>39</v>
      </c>
      <c r="B140" s="4">
        <v>102</v>
      </c>
    </row>
    <row r="141" spans="1:2" ht="16.5" thickBot="1" x14ac:dyDescent="0.3">
      <c r="A141" s="15" t="s">
        <v>39</v>
      </c>
      <c r="B141" s="4">
        <v>100</v>
      </c>
    </row>
    <row r="142" spans="1:2" ht="16.5" thickBot="1" x14ac:dyDescent="0.3">
      <c r="A142" s="15" t="s">
        <v>39</v>
      </c>
      <c r="B142" s="4">
        <v>100</v>
      </c>
    </row>
    <row r="143" spans="1:2" ht="16.5" thickBot="1" x14ac:dyDescent="0.3">
      <c r="A143" s="15" t="s">
        <v>39</v>
      </c>
      <c r="B143" s="4">
        <v>107</v>
      </c>
    </row>
    <row r="144" spans="1:2" ht="16.5" thickBot="1" x14ac:dyDescent="0.3">
      <c r="A144" s="15" t="s">
        <v>39</v>
      </c>
      <c r="B144" s="4">
        <v>101</v>
      </c>
    </row>
    <row r="145" spans="1:2" ht="16.5" thickBot="1" x14ac:dyDescent="0.3">
      <c r="A145" s="15" t="s">
        <v>39</v>
      </c>
      <c r="B145" s="4">
        <v>102</v>
      </c>
    </row>
    <row r="146" spans="1:2" ht="16.5" thickBot="1" x14ac:dyDescent="0.3">
      <c r="A146" s="15" t="s">
        <v>39</v>
      </c>
      <c r="B146" s="4">
        <v>93</v>
      </c>
    </row>
    <row r="147" spans="1:2" ht="16.5" thickBot="1" x14ac:dyDescent="0.3">
      <c r="A147" s="15" t="s">
        <v>39</v>
      </c>
      <c r="B147" s="4">
        <v>107</v>
      </c>
    </row>
    <row r="148" spans="1:2" ht="16.5" thickBot="1" x14ac:dyDescent="0.3">
      <c r="A148" s="15" t="s">
        <v>39</v>
      </c>
      <c r="B148" s="4">
        <v>98</v>
      </c>
    </row>
    <row r="149" spans="1:2" ht="16.5" thickBot="1" x14ac:dyDescent="0.3">
      <c r="A149" s="15" t="s">
        <v>39</v>
      </c>
      <c r="B149" s="4">
        <v>94</v>
      </c>
    </row>
    <row r="150" spans="1:2" ht="16.5" thickBot="1" x14ac:dyDescent="0.3">
      <c r="A150" s="15" t="s">
        <v>40</v>
      </c>
      <c r="B150" s="4">
        <v>100</v>
      </c>
    </row>
    <row r="151" spans="1:2" ht="16.5" thickBot="1" x14ac:dyDescent="0.3">
      <c r="A151" s="15" t="s">
        <v>40</v>
      </c>
      <c r="B151" s="4">
        <v>94</v>
      </c>
    </row>
    <row r="152" spans="1:2" ht="16.5" thickBot="1" x14ac:dyDescent="0.3">
      <c r="A152" s="15" t="s">
        <v>40</v>
      </c>
      <c r="B152" s="4">
        <v>103</v>
      </c>
    </row>
    <row r="153" spans="1:2" ht="16.5" thickBot="1" x14ac:dyDescent="0.3">
      <c r="A153" s="15" t="s">
        <v>40</v>
      </c>
      <c r="B153" s="4">
        <v>98</v>
      </c>
    </row>
    <row r="154" spans="1:2" ht="16.5" thickBot="1" x14ac:dyDescent="0.3">
      <c r="A154" s="15" t="s">
        <v>40</v>
      </c>
      <c r="B154" s="4">
        <v>95</v>
      </c>
    </row>
    <row r="155" spans="1:2" ht="16.5" thickBot="1" x14ac:dyDescent="0.3">
      <c r="A155" s="15" t="s">
        <v>40</v>
      </c>
      <c r="B155" s="4">
        <v>100</v>
      </c>
    </row>
    <row r="156" spans="1:2" ht="16.5" thickBot="1" x14ac:dyDescent="0.3">
      <c r="A156" s="15" t="s">
        <v>40</v>
      </c>
      <c r="B156" s="4">
        <v>95</v>
      </c>
    </row>
    <row r="157" spans="1:2" ht="16.5" thickBot="1" x14ac:dyDescent="0.3">
      <c r="A157" s="15" t="s">
        <v>40</v>
      </c>
      <c r="B157" s="4">
        <v>103</v>
      </c>
    </row>
    <row r="158" spans="1:2" ht="16.5" thickBot="1" x14ac:dyDescent="0.3">
      <c r="A158" s="15" t="s">
        <v>40</v>
      </c>
      <c r="B158" s="4">
        <v>98</v>
      </c>
    </row>
    <row r="159" spans="1:2" ht="16.5" thickBot="1" x14ac:dyDescent="0.3">
      <c r="A159" s="15" t="s">
        <v>40</v>
      </c>
      <c r="B159" s="4">
        <v>95</v>
      </c>
    </row>
    <row r="160" spans="1:2" ht="16.5" thickBot="1" x14ac:dyDescent="0.3">
      <c r="A160" s="15" t="s">
        <v>40</v>
      </c>
      <c r="B160" s="4">
        <v>102</v>
      </c>
    </row>
    <row r="161" spans="1:2" ht="16.5" thickBot="1" x14ac:dyDescent="0.3">
      <c r="A161" s="15" t="s">
        <v>41</v>
      </c>
      <c r="B161" s="4">
        <v>96</v>
      </c>
    </row>
    <row r="162" spans="1:2" ht="16.5" thickBot="1" x14ac:dyDescent="0.3">
      <c r="A162" s="15" t="s">
        <v>41</v>
      </c>
      <c r="B162" s="4">
        <v>94</v>
      </c>
    </row>
    <row r="163" spans="1:2" ht="16.5" thickBot="1" x14ac:dyDescent="0.3">
      <c r="A163" s="15" t="s">
        <v>41</v>
      </c>
      <c r="B163" s="4">
        <v>97</v>
      </c>
    </row>
    <row r="164" spans="1:2" ht="16.5" thickBot="1" x14ac:dyDescent="0.3">
      <c r="A164" s="15" t="s">
        <v>41</v>
      </c>
      <c r="B164" s="4">
        <v>100</v>
      </c>
    </row>
    <row r="165" spans="1:2" ht="16.5" thickBot="1" x14ac:dyDescent="0.3">
      <c r="A165" s="15" t="s">
        <v>41</v>
      </c>
      <c r="B165" s="4">
        <v>103</v>
      </c>
    </row>
    <row r="166" spans="1:2" ht="16.5" thickBot="1" x14ac:dyDescent="0.3">
      <c r="A166" s="15" t="s">
        <v>41</v>
      </c>
      <c r="B166" s="4">
        <v>97</v>
      </c>
    </row>
    <row r="167" spans="1:2" ht="16.5" thickBot="1" x14ac:dyDescent="0.3">
      <c r="A167" s="15" t="s">
        <v>41</v>
      </c>
      <c r="B167" s="4">
        <v>98</v>
      </c>
    </row>
    <row r="168" spans="1:2" ht="16.5" thickBot="1" x14ac:dyDescent="0.3">
      <c r="A168" s="15" t="s">
        <v>41</v>
      </c>
      <c r="B168" s="4">
        <v>100</v>
      </c>
    </row>
    <row r="169" spans="1:2" ht="16.5" thickBot="1" x14ac:dyDescent="0.3">
      <c r="A169" s="15" t="s">
        <v>41</v>
      </c>
      <c r="B169" s="4">
        <v>103</v>
      </c>
    </row>
    <row r="170" spans="1:2" ht="16.5" thickBot="1" x14ac:dyDescent="0.3">
      <c r="A170" s="15" t="s">
        <v>41</v>
      </c>
      <c r="B170" s="4">
        <v>93</v>
      </c>
    </row>
    <row r="171" spans="1:2" ht="16.5" thickBot="1" x14ac:dyDescent="0.3">
      <c r="A171" s="15" t="s">
        <v>42</v>
      </c>
      <c r="B171" s="4">
        <v>101</v>
      </c>
    </row>
    <row r="172" spans="1:2" ht="16.5" thickBot="1" x14ac:dyDescent="0.3">
      <c r="A172" s="15" t="s">
        <v>42</v>
      </c>
      <c r="B172" s="4">
        <v>97</v>
      </c>
    </row>
    <row r="173" spans="1:2" ht="16.5" thickBot="1" x14ac:dyDescent="0.3">
      <c r="A173" s="15" t="s">
        <v>42</v>
      </c>
      <c r="B173" s="4">
        <v>96</v>
      </c>
    </row>
    <row r="174" spans="1:2" ht="16.5" thickBot="1" x14ac:dyDescent="0.3">
      <c r="A174" s="15" t="s">
        <v>42</v>
      </c>
      <c r="B174" s="4">
        <v>93</v>
      </c>
    </row>
    <row r="175" spans="1:2" ht="16.5" thickBot="1" x14ac:dyDescent="0.3">
      <c r="A175" s="15" t="s">
        <v>42</v>
      </c>
      <c r="B175" s="4">
        <v>87</v>
      </c>
    </row>
    <row r="176" spans="1:2" ht="16.5" thickBot="1" x14ac:dyDescent="0.3">
      <c r="A176" s="15" t="s">
        <v>42</v>
      </c>
      <c r="B176" s="4">
        <v>85</v>
      </c>
    </row>
    <row r="177" spans="1:2" ht="16.5" thickBot="1" x14ac:dyDescent="0.3">
      <c r="A177" s="15" t="s">
        <v>42</v>
      </c>
      <c r="B177" s="4">
        <v>97</v>
      </c>
    </row>
    <row r="178" spans="1:2" ht="16.5" thickBot="1" x14ac:dyDescent="0.3">
      <c r="A178" s="15" t="s">
        <v>42</v>
      </c>
      <c r="B178" s="4">
        <v>96</v>
      </c>
    </row>
    <row r="179" spans="1:2" ht="16.5" thickBot="1" x14ac:dyDescent="0.3">
      <c r="A179" s="15" t="s">
        <v>42</v>
      </c>
      <c r="B179" s="4">
        <v>102</v>
      </c>
    </row>
    <row r="180" spans="1:2" ht="16.5" thickBot="1" x14ac:dyDescent="0.3">
      <c r="A180" s="15" t="s">
        <v>43</v>
      </c>
      <c r="B180" s="4">
        <v>100</v>
      </c>
    </row>
    <row r="181" spans="1:2" ht="16.5" thickBot="1" x14ac:dyDescent="0.3">
      <c r="A181" s="15" t="s">
        <v>43</v>
      </c>
      <c r="B181" s="4">
        <v>98</v>
      </c>
    </row>
    <row r="182" spans="1:2" ht="16.5" thickBot="1" x14ac:dyDescent="0.3">
      <c r="A182" s="15" t="s">
        <v>43</v>
      </c>
      <c r="B182" s="4">
        <v>104</v>
      </c>
    </row>
    <row r="183" spans="1:2" ht="16.5" thickBot="1" x14ac:dyDescent="0.3">
      <c r="A183" s="15" t="s">
        <v>43</v>
      </c>
      <c r="B183" s="4">
        <v>105</v>
      </c>
    </row>
    <row r="184" spans="1:2" ht="16.5" thickBot="1" x14ac:dyDescent="0.3">
      <c r="A184" s="15" t="s">
        <v>43</v>
      </c>
      <c r="B184" s="4">
        <v>96</v>
      </c>
    </row>
    <row r="185" spans="1:2" ht="16.5" thickBot="1" x14ac:dyDescent="0.3">
      <c r="A185" s="15" t="s">
        <v>43</v>
      </c>
      <c r="B185" s="4">
        <v>98</v>
      </c>
    </row>
    <row r="186" spans="1:2" ht="16.5" thickBot="1" x14ac:dyDescent="0.3">
      <c r="A186" s="15" t="s">
        <v>43</v>
      </c>
      <c r="B186" s="4">
        <v>93</v>
      </c>
    </row>
    <row r="187" spans="1:2" ht="16.5" thickBot="1" x14ac:dyDescent="0.3">
      <c r="A187" s="15" t="s">
        <v>43</v>
      </c>
      <c r="B187" s="4">
        <v>106</v>
      </c>
    </row>
    <row r="188" spans="1:2" ht="16.5" thickBot="1" x14ac:dyDescent="0.3">
      <c r="A188" s="15" t="s">
        <v>43</v>
      </c>
      <c r="B188" s="4">
        <v>103</v>
      </c>
    </row>
    <row r="189" spans="1:2" ht="16.5" thickBot="1" x14ac:dyDescent="0.3">
      <c r="A189" s="15" t="s">
        <v>43</v>
      </c>
      <c r="B189" s="4">
        <v>100</v>
      </c>
    </row>
    <row r="190" spans="1:2" ht="16.5" thickBot="1" x14ac:dyDescent="0.3">
      <c r="A190" s="15" t="s">
        <v>43</v>
      </c>
      <c r="B190" s="4">
        <v>85</v>
      </c>
    </row>
    <row r="191" spans="1:2" ht="16.5" thickBot="1" x14ac:dyDescent="0.3">
      <c r="A191" s="15" t="s">
        <v>43</v>
      </c>
      <c r="B191" s="4">
        <v>97</v>
      </c>
    </row>
    <row r="192" spans="1:2" ht="16.5" thickBot="1" x14ac:dyDescent="0.3">
      <c r="A192" s="15" t="s">
        <v>43</v>
      </c>
      <c r="B192" s="4">
        <v>96</v>
      </c>
    </row>
    <row r="193" spans="1:2" ht="16.5" thickBot="1" x14ac:dyDescent="0.3">
      <c r="A193" s="15" t="s">
        <v>44</v>
      </c>
      <c r="B193" s="4">
        <v>97</v>
      </c>
    </row>
    <row r="194" spans="1:2" ht="16.5" thickBot="1" x14ac:dyDescent="0.3">
      <c r="A194" s="15" t="s">
        <v>44</v>
      </c>
      <c r="B194" s="4">
        <v>97</v>
      </c>
    </row>
    <row r="195" spans="1:2" ht="16.5" thickBot="1" x14ac:dyDescent="0.3">
      <c r="A195" s="15" t="s">
        <v>44</v>
      </c>
      <c r="B195" s="4">
        <v>99</v>
      </c>
    </row>
    <row r="196" spans="1:2" ht="16.5" thickBot="1" x14ac:dyDescent="0.3">
      <c r="A196" s="15" t="s">
        <v>44</v>
      </c>
      <c r="B196" s="4">
        <v>93</v>
      </c>
    </row>
    <row r="197" spans="1:2" ht="16.5" thickBot="1" x14ac:dyDescent="0.3">
      <c r="A197" s="15" t="s">
        <v>44</v>
      </c>
      <c r="B197" s="4">
        <v>95</v>
      </c>
    </row>
    <row r="198" spans="1:2" ht="16.5" thickBot="1" x14ac:dyDescent="0.3">
      <c r="A198" s="15" t="s">
        <v>44</v>
      </c>
      <c r="B198" s="4">
        <v>97</v>
      </c>
    </row>
    <row r="199" spans="1:2" ht="16.5" thickBot="1" x14ac:dyDescent="0.3">
      <c r="A199" s="15" t="s">
        <v>44</v>
      </c>
      <c r="B199" s="4">
        <v>100</v>
      </c>
    </row>
    <row r="200" spans="1:2" ht="16.5" thickBot="1" x14ac:dyDescent="0.3">
      <c r="A200" s="15" t="s">
        <v>44</v>
      </c>
      <c r="B200" s="4">
        <v>104</v>
      </c>
    </row>
    <row r="201" spans="1:2" ht="16.5" thickBot="1" x14ac:dyDescent="0.3">
      <c r="A201" s="15" t="s">
        <v>44</v>
      </c>
      <c r="B201" s="4">
        <v>100</v>
      </c>
    </row>
    <row r="202" spans="1:2" ht="16.5" thickBot="1" x14ac:dyDescent="0.3">
      <c r="A202" s="15" t="s">
        <v>44</v>
      </c>
      <c r="B202" s="4">
        <v>102</v>
      </c>
    </row>
    <row r="203" spans="1:2" ht="16.5" thickBot="1" x14ac:dyDescent="0.3">
      <c r="A203" s="15" t="s">
        <v>44</v>
      </c>
      <c r="B203" s="4">
        <v>100</v>
      </c>
    </row>
    <row r="204" spans="1:2" ht="16.5" thickBot="1" x14ac:dyDescent="0.3">
      <c r="A204" s="15" t="s">
        <v>44</v>
      </c>
      <c r="B204" s="4">
        <v>100</v>
      </c>
    </row>
    <row r="205" spans="1:2" ht="16.5" thickBot="1" x14ac:dyDescent="0.3">
      <c r="A205" s="15" t="s">
        <v>45</v>
      </c>
      <c r="B205" s="4">
        <v>92</v>
      </c>
    </row>
    <row r="206" spans="1:2" ht="16.5" thickBot="1" x14ac:dyDescent="0.3">
      <c r="A206" s="15" t="s">
        <v>44</v>
      </c>
      <c r="B206" s="4">
        <v>106</v>
      </c>
    </row>
    <row r="207" spans="1:2" ht="16.5" thickBot="1" x14ac:dyDescent="0.3">
      <c r="A207" s="15" t="s">
        <v>44</v>
      </c>
      <c r="B207" s="4">
        <v>106</v>
      </c>
    </row>
    <row r="208" spans="1:2" ht="16.5" thickBot="1" x14ac:dyDescent="0.3">
      <c r="A208" s="15" t="s">
        <v>44</v>
      </c>
      <c r="B208" s="4">
        <v>94</v>
      </c>
    </row>
    <row r="209" spans="1:2" ht="16.5" thickBot="1" x14ac:dyDescent="0.3">
      <c r="A209" s="15" t="s">
        <v>44</v>
      </c>
      <c r="B209" s="4">
        <v>91</v>
      </c>
    </row>
    <row r="210" spans="1:2" ht="16.5" thickBot="1" x14ac:dyDescent="0.3">
      <c r="A210" s="15" t="s">
        <v>44</v>
      </c>
      <c r="B210" s="4">
        <v>100</v>
      </c>
    </row>
    <row r="211" spans="1:2" ht="16.5" thickBot="1" x14ac:dyDescent="0.3">
      <c r="A211" s="15" t="s">
        <v>44</v>
      </c>
      <c r="B211" s="4">
        <v>97</v>
      </c>
    </row>
    <row r="212" spans="1:2" ht="16.5" thickBot="1" x14ac:dyDescent="0.3">
      <c r="A212" s="15" t="s">
        <v>44</v>
      </c>
      <c r="B212" s="4">
        <v>96</v>
      </c>
    </row>
    <row r="213" spans="1:2" ht="16.5" thickBot="1" x14ac:dyDescent="0.3">
      <c r="A213" s="15" t="s">
        <v>44</v>
      </c>
      <c r="B213" s="4">
        <v>102</v>
      </c>
    </row>
    <row r="214" spans="1:2" ht="16.5" thickBot="1" x14ac:dyDescent="0.3">
      <c r="A214" s="15" t="s">
        <v>44</v>
      </c>
      <c r="B214" s="4">
        <v>99</v>
      </c>
    </row>
    <row r="215" spans="1:2" ht="16.5" thickBot="1" x14ac:dyDescent="0.3">
      <c r="A215" s="15" t="s">
        <v>44</v>
      </c>
      <c r="B215" s="4">
        <v>100</v>
      </c>
    </row>
    <row r="216" spans="1:2" ht="16.5" thickBot="1" x14ac:dyDescent="0.3">
      <c r="A216" s="15" t="s">
        <v>44</v>
      </c>
      <c r="B216" s="4">
        <v>94</v>
      </c>
    </row>
    <row r="217" spans="1:2" ht="16.5" thickBot="1" x14ac:dyDescent="0.3">
      <c r="A217" s="15" t="s">
        <v>44</v>
      </c>
      <c r="B217" s="4">
        <v>96</v>
      </c>
    </row>
    <row r="218" spans="1:2" ht="16.5" thickBot="1" x14ac:dyDescent="0.3">
      <c r="A218" s="15" t="s">
        <v>46</v>
      </c>
      <c r="B218" s="4">
        <v>92</v>
      </c>
    </row>
    <row r="219" spans="1:2" ht="16.5" thickBot="1" x14ac:dyDescent="0.3">
      <c r="A219" s="15" t="s">
        <v>46</v>
      </c>
      <c r="B219" s="4">
        <v>104</v>
      </c>
    </row>
    <row r="220" spans="1:2" ht="16.5" thickBot="1" x14ac:dyDescent="0.3">
      <c r="A220" s="15" t="s">
        <v>46</v>
      </c>
      <c r="B220" s="4">
        <v>93</v>
      </c>
    </row>
    <row r="221" spans="1:2" ht="16.5" thickBot="1" x14ac:dyDescent="0.3">
      <c r="A221" s="15" t="s">
        <v>46</v>
      </c>
      <c r="B221" s="4">
        <v>105</v>
      </c>
    </row>
    <row r="222" spans="1:2" ht="16.5" thickBot="1" x14ac:dyDescent="0.3">
      <c r="A222" s="15" t="s">
        <v>46</v>
      </c>
      <c r="B222" s="4">
        <v>97</v>
      </c>
    </row>
    <row r="223" spans="1:2" ht="16.5" thickBot="1" x14ac:dyDescent="0.3">
      <c r="A223" s="15" t="s">
        <v>46</v>
      </c>
      <c r="B223" s="4">
        <v>94</v>
      </c>
    </row>
    <row r="224" spans="1:2" ht="16.5" thickBot="1" x14ac:dyDescent="0.3">
      <c r="A224" s="15" t="s">
        <v>46</v>
      </c>
      <c r="B224" s="4">
        <v>96</v>
      </c>
    </row>
    <row r="225" spans="1:2" ht="16.5" thickBot="1" x14ac:dyDescent="0.3">
      <c r="A225" s="15" t="s">
        <v>46</v>
      </c>
      <c r="B225" s="4">
        <v>100</v>
      </c>
    </row>
    <row r="226" spans="1:2" ht="16.5" thickBot="1" x14ac:dyDescent="0.3">
      <c r="A226" s="15" t="s">
        <v>46</v>
      </c>
      <c r="B226" s="4">
        <v>107</v>
      </c>
    </row>
    <row r="227" spans="1:2" ht="16.5" thickBot="1" x14ac:dyDescent="0.3">
      <c r="A227" s="15" t="s">
        <v>46</v>
      </c>
      <c r="B227" s="4">
        <v>102</v>
      </c>
    </row>
    <row r="228" spans="1:2" ht="16.5" thickBot="1" x14ac:dyDescent="0.3">
      <c r="A228" s="15" t="s">
        <v>46</v>
      </c>
      <c r="B228" s="4">
        <v>95</v>
      </c>
    </row>
    <row r="229" spans="1:2" ht="16.5" thickBot="1" x14ac:dyDescent="0.3">
      <c r="A229" s="15" t="s">
        <v>46</v>
      </c>
      <c r="B229" s="4">
        <v>103</v>
      </c>
    </row>
    <row r="230" spans="1:2" ht="16.5" thickBot="1" x14ac:dyDescent="0.3">
      <c r="A230" s="15" t="s">
        <v>47</v>
      </c>
      <c r="B230" s="4">
        <v>97</v>
      </c>
    </row>
    <row r="231" spans="1:2" ht="16.5" thickBot="1" x14ac:dyDescent="0.3">
      <c r="A231" s="15" t="s">
        <v>46</v>
      </c>
      <c r="B231" s="4">
        <v>98</v>
      </c>
    </row>
    <row r="232" spans="1:2" ht="16.5" thickBot="1" x14ac:dyDescent="0.3">
      <c r="A232" s="15" t="s">
        <v>46</v>
      </c>
      <c r="B232" s="4">
        <v>100</v>
      </c>
    </row>
    <row r="233" spans="1:2" ht="16.5" thickBot="1" x14ac:dyDescent="0.3">
      <c r="A233" s="15" t="s">
        <v>46</v>
      </c>
      <c r="B233" s="4">
        <v>98</v>
      </c>
    </row>
    <row r="234" spans="1:2" ht="16.5" thickBot="1" x14ac:dyDescent="0.3">
      <c r="A234" s="15" t="s">
        <v>46</v>
      </c>
      <c r="B234" s="4">
        <v>102</v>
      </c>
    </row>
    <row r="235" spans="1:2" ht="16.5" thickBot="1" x14ac:dyDescent="0.3">
      <c r="A235" s="15" t="s">
        <v>46</v>
      </c>
      <c r="B235" s="4">
        <v>97</v>
      </c>
    </row>
    <row r="236" spans="1:2" ht="16.5" thickBot="1" x14ac:dyDescent="0.3">
      <c r="A236" s="15" t="s">
        <v>46</v>
      </c>
      <c r="B236" s="4">
        <v>99</v>
      </c>
    </row>
    <row r="237" spans="1:2" ht="16.5" thickBot="1" x14ac:dyDescent="0.3">
      <c r="A237" s="15" t="s">
        <v>46</v>
      </c>
      <c r="B237" s="4">
        <v>90</v>
      </c>
    </row>
    <row r="238" spans="1:2" ht="16.5" thickBot="1" x14ac:dyDescent="0.3">
      <c r="A238" s="15" t="s">
        <v>46</v>
      </c>
      <c r="B238" s="4">
        <v>93</v>
      </c>
    </row>
    <row r="239" spans="1:2" ht="16.5" thickBot="1" x14ac:dyDescent="0.3">
      <c r="A239" s="15" t="s">
        <v>46</v>
      </c>
      <c r="B239" s="4">
        <v>96</v>
      </c>
    </row>
    <row r="240" spans="1:2" ht="16.5" thickBot="1" x14ac:dyDescent="0.3">
      <c r="A240" s="15" t="s">
        <v>46</v>
      </c>
      <c r="B240" s="4">
        <v>98</v>
      </c>
    </row>
    <row r="241" spans="1:2" ht="16.5" thickBot="1" x14ac:dyDescent="0.3">
      <c r="A241" s="15" t="s">
        <v>46</v>
      </c>
      <c r="B241" s="4">
        <v>98</v>
      </c>
    </row>
    <row r="242" spans="1:2" ht="16.5" thickBot="1" x14ac:dyDescent="0.3">
      <c r="A242" s="15" t="s">
        <v>46</v>
      </c>
      <c r="B242" s="4">
        <v>102</v>
      </c>
    </row>
    <row r="243" spans="1:2" ht="16.5" thickBot="1" x14ac:dyDescent="0.3">
      <c r="A243" s="15" t="s">
        <v>48</v>
      </c>
      <c r="B243" s="4">
        <v>92</v>
      </c>
    </row>
    <row r="244" spans="1:2" ht="16.5" thickBot="1" x14ac:dyDescent="0.3">
      <c r="A244" s="15" t="s">
        <v>46</v>
      </c>
      <c r="B244" s="4">
        <v>97</v>
      </c>
    </row>
    <row r="245" spans="1:2" ht="16.5" thickBot="1" x14ac:dyDescent="0.3">
      <c r="A245" s="15" t="s">
        <v>46</v>
      </c>
      <c r="B245" s="4">
        <v>98</v>
      </c>
    </row>
    <row r="246" spans="1:2" ht="16.5" thickBot="1" x14ac:dyDescent="0.3">
      <c r="A246" s="15" t="s">
        <v>46</v>
      </c>
      <c r="B246" s="4">
        <v>97</v>
      </c>
    </row>
    <row r="247" spans="1:2" ht="16.5" thickBot="1" x14ac:dyDescent="0.3">
      <c r="A247" s="15" t="s">
        <v>46</v>
      </c>
      <c r="B247" s="4">
        <v>100</v>
      </c>
    </row>
    <row r="248" spans="1:2" ht="16.5" thickBot="1" x14ac:dyDescent="0.3">
      <c r="A248" s="15" t="s">
        <v>46</v>
      </c>
      <c r="B248" s="4">
        <v>98</v>
      </c>
    </row>
    <row r="249" spans="1:2" ht="16.5" thickBot="1" x14ac:dyDescent="0.3">
      <c r="A249" s="15" t="s">
        <v>46</v>
      </c>
      <c r="B249" s="4">
        <v>98</v>
      </c>
    </row>
    <row r="250" spans="1:2" ht="16.5" thickBot="1" x14ac:dyDescent="0.3">
      <c r="A250" s="15" t="s">
        <v>46</v>
      </c>
      <c r="B250" s="4">
        <v>96</v>
      </c>
    </row>
    <row r="251" spans="1:2" ht="16.5" thickBot="1" x14ac:dyDescent="0.3">
      <c r="A251" s="15" t="s">
        <v>46</v>
      </c>
      <c r="B251" s="4">
        <v>85</v>
      </c>
    </row>
    <row r="252" spans="1:2" ht="16.5" thickBot="1" x14ac:dyDescent="0.3">
      <c r="A252" s="15" t="s">
        <v>46</v>
      </c>
      <c r="B252" s="4">
        <v>96</v>
      </c>
    </row>
    <row r="253" spans="1:2" ht="16.5" thickBot="1" x14ac:dyDescent="0.3">
      <c r="A253" s="15" t="s">
        <v>49</v>
      </c>
      <c r="B253" s="4">
        <v>96</v>
      </c>
    </row>
    <row r="254" spans="1:2" ht="16.5" thickBot="1" x14ac:dyDescent="0.3">
      <c r="A254" s="15" t="s">
        <v>49</v>
      </c>
      <c r="B254" s="4">
        <v>98</v>
      </c>
    </row>
    <row r="255" spans="1:2" ht="16.5" thickBot="1" x14ac:dyDescent="0.3">
      <c r="A255" s="15" t="s">
        <v>49</v>
      </c>
      <c r="B255" s="4">
        <v>103</v>
      </c>
    </row>
    <row r="256" spans="1:2" ht="16.5" thickBot="1" x14ac:dyDescent="0.3">
      <c r="A256" s="15" t="s">
        <v>49</v>
      </c>
      <c r="B256" s="4">
        <v>97</v>
      </c>
    </row>
    <row r="257" spans="1:2" ht="16.5" thickBot="1" x14ac:dyDescent="0.3">
      <c r="A257" s="15" t="s">
        <v>49</v>
      </c>
      <c r="B257" s="4">
        <v>95</v>
      </c>
    </row>
    <row r="258" spans="1:2" ht="16.5" thickBot="1" x14ac:dyDescent="0.3">
      <c r="A258" s="15" t="s">
        <v>49</v>
      </c>
      <c r="B258" s="4">
        <v>99</v>
      </c>
    </row>
    <row r="259" spans="1:2" ht="16.5" thickBot="1" x14ac:dyDescent="0.3">
      <c r="A259" s="15" t="s">
        <v>49</v>
      </c>
      <c r="B259" s="4">
        <v>97</v>
      </c>
    </row>
    <row r="260" spans="1:2" ht="16.5" thickBot="1" x14ac:dyDescent="0.3">
      <c r="A260" s="15" t="s">
        <v>50</v>
      </c>
      <c r="B260" s="4">
        <v>99</v>
      </c>
    </row>
    <row r="261" spans="1:2" ht="16.5" thickBot="1" x14ac:dyDescent="0.3">
      <c r="A261" s="15" t="s">
        <v>50</v>
      </c>
      <c r="B261" s="4">
        <v>98</v>
      </c>
    </row>
    <row r="262" spans="1:2" ht="16.5" thickBot="1" x14ac:dyDescent="0.3">
      <c r="A262" s="15" t="s">
        <v>50</v>
      </c>
      <c r="B262" s="4">
        <v>98</v>
      </c>
    </row>
    <row r="263" spans="1:2" ht="16.5" thickBot="1" x14ac:dyDescent="0.3">
      <c r="A263" s="15" t="s">
        <v>50</v>
      </c>
      <c r="B263" s="4">
        <v>97</v>
      </c>
    </row>
    <row r="264" spans="1:2" ht="16.5" thickBot="1" x14ac:dyDescent="0.3">
      <c r="A264" s="15" t="s">
        <v>50</v>
      </c>
      <c r="B264" s="4">
        <v>100</v>
      </c>
    </row>
    <row r="265" spans="1:2" ht="16.5" thickBot="1" x14ac:dyDescent="0.3">
      <c r="A265" s="15" t="s">
        <v>50</v>
      </c>
      <c r="B265" s="4">
        <v>102</v>
      </c>
    </row>
    <row r="266" spans="1:2" ht="16.5" thickBot="1" x14ac:dyDescent="0.3">
      <c r="A266" s="15" t="s">
        <v>50</v>
      </c>
      <c r="B266" s="4">
        <v>98</v>
      </c>
    </row>
    <row r="267" spans="1:2" ht="16.5" thickBot="1" x14ac:dyDescent="0.3">
      <c r="A267" s="15" t="s">
        <v>51</v>
      </c>
      <c r="B267" s="4">
        <v>96</v>
      </c>
    </row>
    <row r="268" spans="1:2" ht="16.5" thickBot="1" x14ac:dyDescent="0.3">
      <c r="A268" s="15" t="s">
        <v>51</v>
      </c>
      <c r="B268" s="4">
        <v>94</v>
      </c>
    </row>
    <row r="269" spans="1:2" ht="16.5" thickBot="1" x14ac:dyDescent="0.3">
      <c r="A269" s="15" t="s">
        <v>51</v>
      </c>
      <c r="B269" s="4">
        <v>102</v>
      </c>
    </row>
    <row r="270" spans="1:2" ht="16.5" thickBot="1" x14ac:dyDescent="0.3">
      <c r="A270" s="15" t="s">
        <v>51</v>
      </c>
      <c r="B270" s="4">
        <v>97</v>
      </c>
    </row>
    <row r="271" spans="1:2" ht="16.5" thickBot="1" x14ac:dyDescent="0.3">
      <c r="A271" s="15" t="s">
        <v>51</v>
      </c>
      <c r="B271" s="4">
        <v>99</v>
      </c>
    </row>
    <row r="272" spans="1:2" ht="16.5" thickBot="1" x14ac:dyDescent="0.3">
      <c r="A272" s="15" t="s">
        <v>51</v>
      </c>
      <c r="B272" s="4">
        <v>98</v>
      </c>
    </row>
    <row r="273" spans="1:2" ht="16.5" thickBot="1" x14ac:dyDescent="0.3">
      <c r="A273" s="15" t="s">
        <v>51</v>
      </c>
      <c r="B273" s="4">
        <v>96</v>
      </c>
    </row>
    <row r="274" spans="1:2" ht="16.5" thickBot="1" x14ac:dyDescent="0.3">
      <c r="A274" s="15" t="s">
        <v>51</v>
      </c>
      <c r="B274" s="4">
        <v>101</v>
      </c>
    </row>
    <row r="275" spans="1:2" ht="16.5" thickBot="1" x14ac:dyDescent="0.3">
      <c r="A275" s="15" t="s">
        <v>51</v>
      </c>
      <c r="B275" s="4">
        <v>100</v>
      </c>
    </row>
    <row r="276" spans="1:2" ht="16.5" thickBot="1" x14ac:dyDescent="0.3">
      <c r="A276" s="15" t="s">
        <v>51</v>
      </c>
      <c r="B276" s="4">
        <v>97</v>
      </c>
    </row>
    <row r="277" spans="1:2" ht="16.5" thickBot="1" x14ac:dyDescent="0.3">
      <c r="A277" s="15" t="s">
        <v>51</v>
      </c>
      <c r="B277" s="4">
        <v>95</v>
      </c>
    </row>
    <row r="278" spans="1:2" ht="16.5" thickBot="1" x14ac:dyDescent="0.3">
      <c r="A278" s="15" t="s">
        <v>51</v>
      </c>
      <c r="B278" s="4">
        <v>99</v>
      </c>
    </row>
    <row r="279" spans="1:2" ht="16.5" thickBot="1" x14ac:dyDescent="0.3">
      <c r="A279" s="15" t="s">
        <v>51</v>
      </c>
      <c r="B279" s="4">
        <v>103</v>
      </c>
    </row>
    <row r="280" spans="1:2" ht="16.5" thickBot="1" x14ac:dyDescent="0.3">
      <c r="A280" s="15" t="s">
        <v>51</v>
      </c>
      <c r="B280" s="4">
        <v>100</v>
      </c>
    </row>
    <row r="281" spans="1:2" ht="16.5" thickBot="1" x14ac:dyDescent="0.3">
      <c r="A281" s="15" t="s">
        <v>52</v>
      </c>
      <c r="B281" s="4">
        <v>92</v>
      </c>
    </row>
    <row r="282" spans="1:2" ht="16.5" thickBot="1" x14ac:dyDescent="0.3">
      <c r="A282" s="15" t="s">
        <v>52</v>
      </c>
      <c r="B282" s="4">
        <v>100</v>
      </c>
    </row>
    <row r="283" spans="1:2" ht="16.5" thickBot="1" x14ac:dyDescent="0.3">
      <c r="A283" s="15" t="s">
        <v>52</v>
      </c>
      <c r="B283" s="4">
        <v>96</v>
      </c>
    </row>
    <row r="284" spans="1:2" ht="16.5" thickBot="1" x14ac:dyDescent="0.3">
      <c r="A284" s="15" t="s">
        <v>52</v>
      </c>
      <c r="B284" s="4">
        <v>98</v>
      </c>
    </row>
    <row r="285" spans="1:2" ht="16.5" thickBot="1" x14ac:dyDescent="0.3">
      <c r="A285" s="15" t="s">
        <v>52</v>
      </c>
      <c r="B285" s="4">
        <v>97</v>
      </c>
    </row>
    <row r="286" spans="1:2" ht="16.5" thickBot="1" x14ac:dyDescent="0.3">
      <c r="A286" s="15" t="s">
        <v>53</v>
      </c>
      <c r="B286" s="4">
        <v>94</v>
      </c>
    </row>
    <row r="287" spans="1:2" ht="16.5" thickBot="1" x14ac:dyDescent="0.3">
      <c r="A287" s="15" t="s">
        <v>53</v>
      </c>
      <c r="B287" s="4">
        <v>98</v>
      </c>
    </row>
    <row r="288" spans="1:2" ht="16.5" thickBot="1" x14ac:dyDescent="0.3">
      <c r="A288" s="15" t="s">
        <v>53</v>
      </c>
      <c r="B288" s="4">
        <v>95</v>
      </c>
    </row>
    <row r="289" spans="1:2" ht="16.5" thickBot="1" x14ac:dyDescent="0.3">
      <c r="A289" s="15" t="s">
        <v>53</v>
      </c>
      <c r="B289" s="4">
        <v>99</v>
      </c>
    </row>
    <row r="290" spans="1:2" ht="16.5" thickBot="1" x14ac:dyDescent="0.3">
      <c r="A290" s="15" t="s">
        <v>53</v>
      </c>
      <c r="B290" s="4">
        <v>95</v>
      </c>
    </row>
    <row r="291" spans="1:2" ht="16.5" thickBot="1" x14ac:dyDescent="0.3">
      <c r="A291" s="15" t="s">
        <v>53</v>
      </c>
      <c r="B291" s="4">
        <v>96</v>
      </c>
    </row>
    <row r="292" spans="1:2" ht="16.5" thickBot="1" x14ac:dyDescent="0.3">
      <c r="A292" s="15" t="s">
        <v>53</v>
      </c>
      <c r="B292" s="4">
        <v>96</v>
      </c>
    </row>
    <row r="293" spans="1:2" ht="16.5" thickBot="1" x14ac:dyDescent="0.3">
      <c r="A293" s="15" t="s">
        <v>53</v>
      </c>
      <c r="B293" s="4">
        <v>100</v>
      </c>
    </row>
    <row r="294" spans="1:2" ht="16.5" thickBot="1" x14ac:dyDescent="0.3">
      <c r="A294" s="15" t="s">
        <v>53</v>
      </c>
      <c r="B294" s="4">
        <v>103</v>
      </c>
    </row>
    <row r="295" spans="1:2" ht="16.5" thickBot="1" x14ac:dyDescent="0.3">
      <c r="A295" s="15" t="s">
        <v>53</v>
      </c>
      <c r="B295" s="4">
        <v>97</v>
      </c>
    </row>
    <row r="296" spans="1:2" ht="16.5" thickBot="1" x14ac:dyDescent="0.3">
      <c r="A296" s="15" t="s">
        <v>53</v>
      </c>
      <c r="B296" s="4">
        <v>98</v>
      </c>
    </row>
    <row r="297" spans="1:2" ht="16.5" thickBot="1" x14ac:dyDescent="0.3">
      <c r="A297" s="15" t="s">
        <v>53</v>
      </c>
      <c r="B297" s="4">
        <v>97</v>
      </c>
    </row>
    <row r="298" spans="1:2" ht="16.5" thickBot="1" x14ac:dyDescent="0.3">
      <c r="A298" s="15" t="s">
        <v>54</v>
      </c>
      <c r="B298" s="4">
        <v>97</v>
      </c>
    </row>
    <row r="299" spans="1:2" ht="16.5" thickBot="1" x14ac:dyDescent="0.3">
      <c r="A299" s="15" t="s">
        <v>54</v>
      </c>
      <c r="B299" s="4">
        <v>96</v>
      </c>
    </row>
    <row r="300" spans="1:2" ht="16.5" thickBot="1" x14ac:dyDescent="0.3">
      <c r="A300" s="15" t="s">
        <v>54</v>
      </c>
      <c r="B300" s="4">
        <v>100</v>
      </c>
    </row>
    <row r="301" spans="1:2" ht="16.5" thickBot="1" x14ac:dyDescent="0.3">
      <c r="A301" s="15" t="s">
        <v>54</v>
      </c>
      <c r="B301" s="4">
        <v>98</v>
      </c>
    </row>
    <row r="302" spans="1:2" ht="16.5" thickBot="1" x14ac:dyDescent="0.3">
      <c r="A302" s="15" t="s">
        <v>54</v>
      </c>
      <c r="B302" s="4">
        <v>104</v>
      </c>
    </row>
    <row r="303" spans="1:2" ht="16.5" thickBot="1" x14ac:dyDescent="0.3">
      <c r="A303" s="15" t="s">
        <v>54</v>
      </c>
      <c r="B303" s="4">
        <v>97</v>
      </c>
    </row>
    <row r="304" spans="1:2" ht="16.5" thickBot="1" x14ac:dyDescent="0.3">
      <c r="A304" s="15" t="s">
        <v>54</v>
      </c>
      <c r="B304" s="4">
        <v>98</v>
      </c>
    </row>
    <row r="305" spans="1:2" ht="16.5" thickBot="1" x14ac:dyDescent="0.3">
      <c r="A305" s="15" t="s">
        <v>54</v>
      </c>
      <c r="B305" s="4">
        <v>100</v>
      </c>
    </row>
    <row r="306" spans="1:2" ht="16.5" thickBot="1" x14ac:dyDescent="0.3">
      <c r="A306" s="15" t="s">
        <v>54</v>
      </c>
      <c r="B306" s="4">
        <v>102</v>
      </c>
    </row>
    <row r="307" spans="1:2" ht="16.5" thickBot="1" x14ac:dyDescent="0.3">
      <c r="A307" s="15" t="s">
        <v>54</v>
      </c>
      <c r="B307" s="4">
        <v>102</v>
      </c>
    </row>
    <row r="308" spans="1:2" ht="16.5" thickBot="1" x14ac:dyDescent="0.3">
      <c r="A308" s="15" t="s">
        <v>54</v>
      </c>
      <c r="B308" s="4">
        <v>106</v>
      </c>
    </row>
    <row r="309" spans="1:2" ht="16.5" thickBot="1" x14ac:dyDescent="0.3">
      <c r="A309" s="15" t="s">
        <v>54</v>
      </c>
      <c r="B309" s="4">
        <v>98</v>
      </c>
    </row>
    <row r="310" spans="1:2" ht="16.5" thickBot="1" x14ac:dyDescent="0.3">
      <c r="A310" s="15" t="s">
        <v>54</v>
      </c>
      <c r="B310" s="4">
        <v>96</v>
      </c>
    </row>
    <row r="311" spans="1:2" ht="16.5" thickBot="1" x14ac:dyDescent="0.3">
      <c r="A311" s="15" t="s">
        <v>55</v>
      </c>
      <c r="B311" s="4">
        <v>95</v>
      </c>
    </row>
    <row r="312" spans="1:2" ht="16.5" thickBot="1" x14ac:dyDescent="0.3">
      <c r="A312" s="15" t="s">
        <v>55</v>
      </c>
      <c r="B312" s="4">
        <v>99</v>
      </c>
    </row>
    <row r="313" spans="1:2" ht="16.5" thickBot="1" x14ac:dyDescent="0.3">
      <c r="A313" s="15" t="s">
        <v>55</v>
      </c>
      <c r="B313" s="4">
        <v>98</v>
      </c>
    </row>
    <row r="314" spans="1:2" ht="16.5" thickBot="1" x14ac:dyDescent="0.3">
      <c r="A314" s="15" t="s">
        <v>55</v>
      </c>
      <c r="B314" s="4">
        <v>94</v>
      </c>
    </row>
    <row r="315" spans="1:2" ht="16.5" thickBot="1" x14ac:dyDescent="0.3">
      <c r="A315" s="15" t="s">
        <v>55</v>
      </c>
      <c r="B315" s="4">
        <v>98</v>
      </c>
    </row>
    <row r="316" spans="1:2" ht="16.5" thickBot="1" x14ac:dyDescent="0.3">
      <c r="A316" s="15" t="s">
        <v>55</v>
      </c>
      <c r="B316" s="4">
        <v>96</v>
      </c>
    </row>
    <row r="317" spans="1:2" ht="16.5" thickBot="1" x14ac:dyDescent="0.3">
      <c r="A317" s="15" t="s">
        <v>55</v>
      </c>
      <c r="B317" s="4">
        <v>103</v>
      </c>
    </row>
    <row r="318" spans="1:2" ht="16.5" thickBot="1" x14ac:dyDescent="0.3">
      <c r="A318" s="15" t="s">
        <v>55</v>
      </c>
      <c r="B318" s="4">
        <v>103</v>
      </c>
    </row>
    <row r="319" spans="1:2" ht="16.5" thickBot="1" x14ac:dyDescent="0.3">
      <c r="A319" s="15" t="s">
        <v>55</v>
      </c>
      <c r="B319" s="4">
        <v>98</v>
      </c>
    </row>
    <row r="320" spans="1:2" ht="16.5" thickBot="1" x14ac:dyDescent="0.3">
      <c r="A320" s="15" t="s">
        <v>55</v>
      </c>
      <c r="B320" s="4">
        <v>102</v>
      </c>
    </row>
    <row r="321" spans="1:2" ht="16.5" thickBot="1" x14ac:dyDescent="0.3">
      <c r="A321" s="15" t="s">
        <v>55</v>
      </c>
      <c r="B321" s="4">
        <v>95</v>
      </c>
    </row>
    <row r="322" spans="1:2" ht="16.5" thickBot="1" x14ac:dyDescent="0.3">
      <c r="A322" s="15" t="s">
        <v>56</v>
      </c>
      <c r="B322" s="4">
        <v>99</v>
      </c>
    </row>
    <row r="323" spans="1:2" ht="16.5" thickBot="1" x14ac:dyDescent="0.3">
      <c r="A323" s="15" t="s">
        <v>56</v>
      </c>
      <c r="B323" s="4">
        <v>98</v>
      </c>
    </row>
    <row r="324" spans="1:2" ht="16.5" thickBot="1" x14ac:dyDescent="0.3">
      <c r="A324" s="15" t="s">
        <v>56</v>
      </c>
      <c r="B324" s="4">
        <v>100</v>
      </c>
    </row>
    <row r="325" spans="1:2" ht="16.5" thickBot="1" x14ac:dyDescent="0.3">
      <c r="A325" s="15" t="s">
        <v>56</v>
      </c>
      <c r="B325" s="4">
        <v>98</v>
      </c>
    </row>
    <row r="326" spans="1:2" ht="16.5" thickBot="1" x14ac:dyDescent="0.3">
      <c r="A326" s="15" t="s">
        <v>56</v>
      </c>
      <c r="B326" s="4">
        <v>99</v>
      </c>
    </row>
    <row r="327" spans="1:2" ht="16.5" thickBot="1" x14ac:dyDescent="0.3">
      <c r="A327" s="15" t="s">
        <v>56</v>
      </c>
      <c r="B327" s="4">
        <v>97</v>
      </c>
    </row>
    <row r="328" spans="1:2" ht="16.5" thickBot="1" x14ac:dyDescent="0.3">
      <c r="A328" s="15" t="s">
        <v>56</v>
      </c>
      <c r="B328" s="4">
        <v>101</v>
      </c>
    </row>
    <row r="329" spans="1:2" ht="16.5" thickBot="1" x14ac:dyDescent="0.3">
      <c r="A329" s="15" t="s">
        <v>56</v>
      </c>
      <c r="B329" s="4">
        <v>100</v>
      </c>
    </row>
    <row r="330" spans="1:2" ht="16.5" thickBot="1" x14ac:dyDescent="0.3">
      <c r="A330" s="15" t="s">
        <v>56</v>
      </c>
      <c r="B330" s="4">
        <v>103</v>
      </c>
    </row>
    <row r="331" spans="1:2" ht="16.5" thickBot="1" x14ac:dyDescent="0.3">
      <c r="A331" s="15" t="s">
        <v>56</v>
      </c>
      <c r="B331" s="4">
        <v>96</v>
      </c>
    </row>
    <row r="332" spans="1:2" ht="16.5" thickBot="1" x14ac:dyDescent="0.3">
      <c r="A332" s="15" t="s">
        <v>56</v>
      </c>
      <c r="B332" s="4">
        <v>103</v>
      </c>
    </row>
    <row r="333" spans="1:2" ht="16.5" thickBot="1" x14ac:dyDescent="0.3">
      <c r="A333" s="15" t="s">
        <v>57</v>
      </c>
      <c r="B333" s="4">
        <v>92</v>
      </c>
    </row>
    <row r="334" spans="1:2" ht="16.5" thickBot="1" x14ac:dyDescent="0.3">
      <c r="A334" s="15" t="s">
        <v>57</v>
      </c>
      <c r="B334" s="4">
        <v>95</v>
      </c>
    </row>
    <row r="335" spans="1:2" ht="16.5" thickBot="1" x14ac:dyDescent="0.3">
      <c r="A335" s="15" t="s">
        <v>57</v>
      </c>
      <c r="B335" s="4">
        <v>97</v>
      </c>
    </row>
    <row r="336" spans="1:2" ht="16.5" thickBot="1" x14ac:dyDescent="0.3">
      <c r="A336" s="15" t="s">
        <v>57</v>
      </c>
      <c r="B336" s="4">
        <v>100</v>
      </c>
    </row>
    <row r="337" spans="1:2" ht="16.5" thickBot="1" x14ac:dyDescent="0.3">
      <c r="A337" s="15" t="s">
        <v>57</v>
      </c>
      <c r="B337" s="4">
        <v>96</v>
      </c>
    </row>
    <row r="338" spans="1:2" ht="16.5" thickBot="1" x14ac:dyDescent="0.3">
      <c r="A338" s="15" t="s">
        <v>57</v>
      </c>
      <c r="B338" s="4">
        <v>97</v>
      </c>
    </row>
    <row r="339" spans="1:2" ht="16.5" thickBot="1" x14ac:dyDescent="0.3">
      <c r="A339" s="15" t="s">
        <v>57</v>
      </c>
      <c r="B339" s="4">
        <v>110</v>
      </c>
    </row>
    <row r="340" spans="1:2" ht="16.5" thickBot="1" x14ac:dyDescent="0.3">
      <c r="A340" s="15" t="s">
        <v>57</v>
      </c>
      <c r="B340" s="4">
        <v>96</v>
      </c>
    </row>
    <row r="341" spans="1:2" ht="16.5" thickBot="1" x14ac:dyDescent="0.3">
      <c r="A341" s="15" t="s">
        <v>57</v>
      </c>
      <c r="B341" s="4">
        <v>98</v>
      </c>
    </row>
    <row r="342" spans="1:2" ht="16.5" thickBot="1" x14ac:dyDescent="0.3">
      <c r="A342" s="15" t="s">
        <v>58</v>
      </c>
      <c r="B342" s="4">
        <v>98</v>
      </c>
    </row>
    <row r="343" spans="1:2" ht="16.5" thickBot="1" x14ac:dyDescent="0.3">
      <c r="A343" s="15" t="s">
        <v>58</v>
      </c>
      <c r="B343" s="4">
        <v>99</v>
      </c>
    </row>
    <row r="344" spans="1:2" ht="16.5" thickBot="1" x14ac:dyDescent="0.3">
      <c r="A344" s="15" t="s">
        <v>58</v>
      </c>
      <c r="B344" s="4">
        <v>98</v>
      </c>
    </row>
    <row r="345" spans="1:2" ht="16.5" thickBot="1" x14ac:dyDescent="0.3">
      <c r="A345" s="15" t="s">
        <v>58</v>
      </c>
      <c r="B345" s="4">
        <v>96</v>
      </c>
    </row>
    <row r="346" spans="1:2" ht="16.5" thickBot="1" x14ac:dyDescent="0.3">
      <c r="A346" s="15" t="s">
        <v>58</v>
      </c>
      <c r="B346" s="4">
        <v>100</v>
      </c>
    </row>
    <row r="347" spans="1:2" ht="16.5" thickBot="1" x14ac:dyDescent="0.3">
      <c r="A347" s="15" t="s">
        <v>58</v>
      </c>
      <c r="B347" s="4">
        <v>103</v>
      </c>
    </row>
    <row r="348" spans="1:2" ht="16.5" thickBot="1" x14ac:dyDescent="0.3">
      <c r="A348" s="15" t="s">
        <v>58</v>
      </c>
      <c r="B348" s="4">
        <v>98</v>
      </c>
    </row>
    <row r="349" spans="1:2" ht="16.5" thickBot="1" x14ac:dyDescent="0.3">
      <c r="A349" s="15" t="s">
        <v>58</v>
      </c>
      <c r="B349" s="4">
        <v>100</v>
      </c>
    </row>
    <row r="350" spans="1:2" ht="16.5" thickBot="1" x14ac:dyDescent="0.3">
      <c r="A350" s="15" t="s">
        <v>58</v>
      </c>
      <c r="B350" s="4">
        <v>97</v>
      </c>
    </row>
    <row r="351" spans="1:2" ht="16.5" thickBot="1" x14ac:dyDescent="0.3">
      <c r="A351" s="15" t="s">
        <v>58</v>
      </c>
      <c r="B351" s="4">
        <v>99</v>
      </c>
    </row>
    <row r="352" spans="1:2" ht="16.5" thickBot="1" x14ac:dyDescent="0.3">
      <c r="A352" s="15" t="s">
        <v>58</v>
      </c>
      <c r="B352" s="4">
        <v>99</v>
      </c>
    </row>
    <row r="353" spans="1:2" ht="16.5" thickBot="1" x14ac:dyDescent="0.3">
      <c r="A353" s="15" t="s">
        <v>58</v>
      </c>
      <c r="B353" s="4">
        <v>104</v>
      </c>
    </row>
    <row r="354" spans="1:2" ht="16.5" thickBot="1" x14ac:dyDescent="0.3">
      <c r="A354" s="15" t="s">
        <v>59</v>
      </c>
      <c r="B354" s="4">
        <v>94</v>
      </c>
    </row>
    <row r="355" spans="1:2" ht="16.5" thickBot="1" x14ac:dyDescent="0.3">
      <c r="A355" s="15" t="s">
        <v>59</v>
      </c>
      <c r="B355" s="4">
        <v>99</v>
      </c>
    </row>
    <row r="356" spans="1:2" ht="16.5" thickBot="1" x14ac:dyDescent="0.3">
      <c r="A356" s="15" t="s">
        <v>59</v>
      </c>
      <c r="B356" s="4">
        <v>97</v>
      </c>
    </row>
    <row r="357" spans="1:2" ht="16.5" thickBot="1" x14ac:dyDescent="0.3">
      <c r="A357" s="15" t="s">
        <v>59</v>
      </c>
      <c r="B357" s="4">
        <v>98</v>
      </c>
    </row>
    <row r="358" spans="1:2" ht="16.5" thickBot="1" x14ac:dyDescent="0.3">
      <c r="A358" s="15" t="s">
        <v>59</v>
      </c>
      <c r="B358" s="4">
        <v>98</v>
      </c>
    </row>
    <row r="359" spans="1:2" ht="16.5" thickBot="1" x14ac:dyDescent="0.3">
      <c r="A359" s="15" t="s">
        <v>59</v>
      </c>
      <c r="B359" s="4">
        <v>100</v>
      </c>
    </row>
    <row r="360" spans="1:2" ht="16.5" thickBot="1" x14ac:dyDescent="0.3">
      <c r="A360" s="15" t="s">
        <v>59</v>
      </c>
      <c r="B360" s="4">
        <v>99</v>
      </c>
    </row>
    <row r="361" spans="1:2" ht="16.5" thickBot="1" x14ac:dyDescent="0.3">
      <c r="A361" s="15" t="s">
        <v>59</v>
      </c>
      <c r="B361" s="4">
        <v>100</v>
      </c>
    </row>
    <row r="362" spans="1:2" ht="16.5" thickBot="1" x14ac:dyDescent="0.3">
      <c r="A362" s="15" t="s">
        <v>59</v>
      </c>
      <c r="B362" s="4">
        <v>101</v>
      </c>
    </row>
    <row r="363" spans="1:2" ht="16.5" thickBot="1" x14ac:dyDescent="0.3">
      <c r="A363" s="15" t="s">
        <v>59</v>
      </c>
      <c r="B363" s="4">
        <v>96</v>
      </c>
    </row>
    <row r="364" spans="1:2" ht="16.5" thickBot="1" x14ac:dyDescent="0.3">
      <c r="A364" s="15" t="s">
        <v>59</v>
      </c>
      <c r="B364" s="4">
        <v>94</v>
      </c>
    </row>
    <row r="365" spans="1:2" ht="16.5" thickBot="1" x14ac:dyDescent="0.3">
      <c r="A365" s="15" t="s">
        <v>60</v>
      </c>
      <c r="B365" s="4">
        <v>96</v>
      </c>
    </row>
    <row r="366" spans="1:2" ht="16.5" thickBot="1" x14ac:dyDescent="0.3">
      <c r="A366" s="15" t="s">
        <v>60</v>
      </c>
      <c r="B366" s="4">
        <v>96</v>
      </c>
    </row>
    <row r="367" spans="1:2" ht="16.5" thickBot="1" x14ac:dyDescent="0.3">
      <c r="A367" s="15" t="s">
        <v>60</v>
      </c>
      <c r="B367" s="4">
        <v>100</v>
      </c>
    </row>
    <row r="368" spans="1:2" ht="16.5" thickBot="1" x14ac:dyDescent="0.3">
      <c r="A368" s="15" t="s">
        <v>60</v>
      </c>
      <c r="B368" s="4">
        <v>99</v>
      </c>
    </row>
    <row r="369" spans="1:2" ht="16.5" thickBot="1" x14ac:dyDescent="0.3">
      <c r="A369" s="15" t="s">
        <v>60</v>
      </c>
      <c r="B369" s="4">
        <v>103</v>
      </c>
    </row>
    <row r="370" spans="1:2" ht="16.5" thickBot="1" x14ac:dyDescent="0.3">
      <c r="A370" s="15" t="s">
        <v>60</v>
      </c>
      <c r="B370" s="4">
        <v>94</v>
      </c>
    </row>
    <row r="371" spans="1:2" ht="16.5" thickBot="1" x14ac:dyDescent="0.3">
      <c r="A371" s="15" t="s">
        <v>60</v>
      </c>
      <c r="B371" s="4">
        <v>98</v>
      </c>
    </row>
    <row r="372" spans="1:2" ht="16.5" thickBot="1" x14ac:dyDescent="0.3">
      <c r="A372" s="15" t="s">
        <v>60</v>
      </c>
      <c r="B372" s="4">
        <v>97</v>
      </c>
    </row>
    <row r="373" spans="1:2" ht="16.5" thickBot="1" x14ac:dyDescent="0.3">
      <c r="A373" s="15" t="s">
        <v>60</v>
      </c>
      <c r="B373" s="4">
        <v>100</v>
      </c>
    </row>
    <row r="374" spans="1:2" ht="16.5" thickBot="1" x14ac:dyDescent="0.3">
      <c r="A374" s="15" t="s">
        <v>60</v>
      </c>
      <c r="B374" s="4">
        <v>96</v>
      </c>
    </row>
    <row r="375" spans="1:2" ht="16.5" thickBot="1" x14ac:dyDescent="0.3">
      <c r="A375" s="15" t="s">
        <v>60</v>
      </c>
      <c r="B375" s="4">
        <v>100</v>
      </c>
    </row>
    <row r="376" spans="1:2" ht="16.5" thickBot="1" x14ac:dyDescent="0.3">
      <c r="A376" s="15" t="s">
        <v>61</v>
      </c>
      <c r="B376" s="4">
        <v>95</v>
      </c>
    </row>
    <row r="377" spans="1:2" ht="16.5" thickBot="1" x14ac:dyDescent="0.3">
      <c r="A377" s="15" t="s">
        <v>61</v>
      </c>
      <c r="B377" s="4">
        <v>95</v>
      </c>
    </row>
    <row r="378" spans="1:2" ht="16.5" thickBot="1" x14ac:dyDescent="0.3">
      <c r="A378" s="15" t="s">
        <v>61</v>
      </c>
      <c r="B378" s="4">
        <v>98</v>
      </c>
    </row>
    <row r="379" spans="1:2" ht="16.5" thickBot="1" x14ac:dyDescent="0.3">
      <c r="A379" s="15" t="s">
        <v>61</v>
      </c>
      <c r="B379" s="4">
        <v>101</v>
      </c>
    </row>
    <row r="380" spans="1:2" ht="16.5" thickBot="1" x14ac:dyDescent="0.3">
      <c r="A380" s="15" t="s">
        <v>61</v>
      </c>
      <c r="B380" s="4">
        <v>101</v>
      </c>
    </row>
    <row r="381" spans="1:2" ht="16.5" thickBot="1" x14ac:dyDescent="0.3">
      <c r="A381" s="15" t="s">
        <v>61</v>
      </c>
      <c r="B381" s="4">
        <v>98</v>
      </c>
    </row>
    <row r="382" spans="1:2" ht="16.5" thickBot="1" x14ac:dyDescent="0.3">
      <c r="A382" s="15" t="s">
        <v>61</v>
      </c>
      <c r="B382" s="4">
        <v>98</v>
      </c>
    </row>
    <row r="383" spans="1:2" ht="16.5" thickBot="1" x14ac:dyDescent="0.3">
      <c r="A383" s="15" t="s">
        <v>61</v>
      </c>
      <c r="B383" s="4">
        <v>99</v>
      </c>
    </row>
    <row r="384" spans="1:2" ht="16.5" thickBot="1" x14ac:dyDescent="0.3">
      <c r="A384" s="15" t="s">
        <v>61</v>
      </c>
      <c r="B384" s="4">
        <v>103</v>
      </c>
    </row>
    <row r="385" spans="1:2" ht="16.5" thickBot="1" x14ac:dyDescent="0.3">
      <c r="A385" s="15" t="s">
        <v>61</v>
      </c>
      <c r="B385" s="4">
        <v>96</v>
      </c>
    </row>
    <row r="386" spans="1:2" ht="16.5" thickBot="1" x14ac:dyDescent="0.3">
      <c r="A386" s="15" t="s">
        <v>61</v>
      </c>
      <c r="B386" s="4">
        <v>98</v>
      </c>
    </row>
    <row r="387" spans="1:2" ht="16.5" thickBot="1" x14ac:dyDescent="0.3">
      <c r="A387" s="15" t="s">
        <v>62</v>
      </c>
      <c r="B387" s="4">
        <v>97</v>
      </c>
    </row>
    <row r="388" spans="1:2" ht="16.5" thickBot="1" x14ac:dyDescent="0.3">
      <c r="A388" s="15" t="s">
        <v>62</v>
      </c>
      <c r="B388" s="4">
        <v>96</v>
      </c>
    </row>
    <row r="389" spans="1:2" ht="16.5" thickBot="1" x14ac:dyDescent="0.3">
      <c r="A389" s="15" t="s">
        <v>62</v>
      </c>
      <c r="B389" s="4">
        <v>97</v>
      </c>
    </row>
    <row r="390" spans="1:2" ht="16.5" thickBot="1" x14ac:dyDescent="0.3">
      <c r="A390" s="15" t="s">
        <v>62</v>
      </c>
      <c r="B390" s="4">
        <v>95</v>
      </c>
    </row>
    <row r="391" spans="1:2" ht="16.5" thickBot="1" x14ac:dyDescent="0.3">
      <c r="A391" s="15" t="s">
        <v>62</v>
      </c>
      <c r="B391" s="4">
        <v>94</v>
      </c>
    </row>
    <row r="392" spans="1:2" ht="16.5" thickBot="1" x14ac:dyDescent="0.3">
      <c r="A392" s="15" t="s">
        <v>62</v>
      </c>
      <c r="B392" s="4">
        <v>96</v>
      </c>
    </row>
    <row r="393" spans="1:2" ht="16.5" thickBot="1" x14ac:dyDescent="0.3">
      <c r="A393" s="15" t="s">
        <v>62</v>
      </c>
      <c r="B393" s="4">
        <v>99</v>
      </c>
    </row>
    <row r="394" spans="1:2" ht="16.5" thickBot="1" x14ac:dyDescent="0.3">
      <c r="A394" s="15" t="s">
        <v>62</v>
      </c>
      <c r="B394" s="4">
        <v>98</v>
      </c>
    </row>
    <row r="395" spans="1:2" ht="16.5" thickBot="1" x14ac:dyDescent="0.3">
      <c r="A395" s="15" t="s">
        <v>62</v>
      </c>
      <c r="B395" s="4">
        <v>98</v>
      </c>
    </row>
    <row r="396" spans="1:2" ht="16.5" thickBot="1" x14ac:dyDescent="0.3">
      <c r="A396" s="15" t="s">
        <v>62</v>
      </c>
      <c r="B396" s="4">
        <v>95</v>
      </c>
    </row>
    <row r="397" spans="1:2" ht="16.5" thickBot="1" x14ac:dyDescent="0.3">
      <c r="A397" s="15" t="s">
        <v>62</v>
      </c>
      <c r="B397" s="4">
        <v>95</v>
      </c>
    </row>
    <row r="398" spans="1:2" ht="16.5" thickBot="1" x14ac:dyDescent="0.3">
      <c r="A398" s="15" t="s">
        <v>62</v>
      </c>
      <c r="B398" s="4">
        <v>96</v>
      </c>
    </row>
    <row r="399" spans="1:2" ht="16.5" thickBot="1" x14ac:dyDescent="0.3">
      <c r="A399" s="15" t="s">
        <v>63</v>
      </c>
      <c r="B399" s="4">
        <v>97</v>
      </c>
    </row>
    <row r="400" spans="1:2" ht="16.5" thickBot="1" x14ac:dyDescent="0.3">
      <c r="A400" s="15" t="s">
        <v>63</v>
      </c>
      <c r="B400" s="4">
        <v>98</v>
      </c>
    </row>
    <row r="401" spans="1:2" ht="16.5" thickBot="1" x14ac:dyDescent="0.3">
      <c r="A401" s="15" t="s">
        <v>63</v>
      </c>
      <c r="B401" s="4">
        <v>100</v>
      </c>
    </row>
    <row r="402" spans="1:2" ht="16.5" thickBot="1" x14ac:dyDescent="0.3">
      <c r="A402" s="15" t="s">
        <v>63</v>
      </c>
      <c r="B402" s="4">
        <v>100</v>
      </c>
    </row>
    <row r="403" spans="1:2" ht="16.5" thickBot="1" x14ac:dyDescent="0.3">
      <c r="A403" s="15" t="s">
        <v>63</v>
      </c>
      <c r="B403" s="4">
        <v>95</v>
      </c>
    </row>
    <row r="404" spans="1:2" ht="16.5" thickBot="1" x14ac:dyDescent="0.3">
      <c r="A404" s="15" t="s">
        <v>63</v>
      </c>
      <c r="B404" s="4">
        <v>98</v>
      </c>
    </row>
    <row r="405" spans="1:2" ht="16.5" thickBot="1" x14ac:dyDescent="0.3">
      <c r="A405" s="15" t="s">
        <v>63</v>
      </c>
      <c r="B405" s="4">
        <v>101</v>
      </c>
    </row>
    <row r="406" spans="1:2" ht="16.5" thickBot="1" x14ac:dyDescent="0.3">
      <c r="A406" s="15" t="s">
        <v>63</v>
      </c>
      <c r="B406" s="4">
        <v>100</v>
      </c>
    </row>
    <row r="407" spans="1:2" ht="16.5" thickBot="1" x14ac:dyDescent="0.3">
      <c r="A407" s="15" t="s">
        <v>63</v>
      </c>
      <c r="B407" s="4">
        <v>99</v>
      </c>
    </row>
    <row r="408" spans="1:2" ht="16.5" thickBot="1" x14ac:dyDescent="0.3">
      <c r="A408" s="15" t="s">
        <v>63</v>
      </c>
      <c r="B408" s="4">
        <v>102</v>
      </c>
    </row>
    <row r="409" spans="1:2" ht="16.5" thickBot="1" x14ac:dyDescent="0.3">
      <c r="A409" s="15" t="s">
        <v>63</v>
      </c>
      <c r="B409" s="4">
        <v>102</v>
      </c>
    </row>
    <row r="410" spans="1:2" ht="16.5" thickBot="1" x14ac:dyDescent="0.3">
      <c r="A410" s="15" t="s">
        <v>63</v>
      </c>
      <c r="B410" s="4">
        <v>97</v>
      </c>
    </row>
    <row r="411" spans="1:2" ht="16.5" thickBot="1" x14ac:dyDescent="0.3">
      <c r="A411" s="15" t="s">
        <v>64</v>
      </c>
      <c r="B411" s="4">
        <v>96</v>
      </c>
    </row>
    <row r="412" spans="1:2" ht="16.5" thickBot="1" x14ac:dyDescent="0.3">
      <c r="A412" s="15" t="s">
        <v>64</v>
      </c>
      <c r="B412" s="4">
        <v>100</v>
      </c>
    </row>
    <row r="413" spans="1:2" ht="16.5" thickBot="1" x14ac:dyDescent="0.3">
      <c r="A413" s="15" t="s">
        <v>64</v>
      </c>
      <c r="B413" s="4">
        <v>94</v>
      </c>
    </row>
    <row r="414" spans="1:2" ht="16.5" thickBot="1" x14ac:dyDescent="0.3">
      <c r="A414" s="15" t="s">
        <v>64</v>
      </c>
      <c r="B414" s="4">
        <v>100</v>
      </c>
    </row>
    <row r="415" spans="1:2" ht="16.5" thickBot="1" x14ac:dyDescent="0.3">
      <c r="A415" s="15" t="s">
        <v>64</v>
      </c>
      <c r="B415" s="4">
        <v>97</v>
      </c>
    </row>
    <row r="416" spans="1:2" ht="16.5" thickBot="1" x14ac:dyDescent="0.3">
      <c r="A416" s="15" t="s">
        <v>64</v>
      </c>
      <c r="B416" s="4">
        <v>101</v>
      </c>
    </row>
    <row r="417" spans="1:2" ht="16.5" thickBot="1" x14ac:dyDescent="0.3">
      <c r="A417" s="15" t="s">
        <v>64</v>
      </c>
      <c r="B417" s="4">
        <v>98</v>
      </c>
    </row>
    <row r="418" spans="1:2" ht="16.5" thickBot="1" x14ac:dyDescent="0.3">
      <c r="A418" s="15" t="s">
        <v>64</v>
      </c>
      <c r="B418" s="4">
        <v>100</v>
      </c>
    </row>
    <row r="419" spans="1:2" ht="16.5" thickBot="1" x14ac:dyDescent="0.3">
      <c r="A419" s="15" t="s">
        <v>64</v>
      </c>
      <c r="B419" s="4">
        <v>96</v>
      </c>
    </row>
    <row r="420" spans="1:2" ht="16.5" thickBot="1" x14ac:dyDescent="0.3">
      <c r="A420" s="15" t="s">
        <v>64</v>
      </c>
      <c r="B420" s="4">
        <v>100</v>
      </c>
    </row>
    <row r="421" spans="1:2" ht="16.5" thickBot="1" x14ac:dyDescent="0.3">
      <c r="A421" s="15" t="s">
        <v>65</v>
      </c>
      <c r="B421" s="4">
        <v>95</v>
      </c>
    </row>
    <row r="422" spans="1:2" ht="16.5" thickBot="1" x14ac:dyDescent="0.3">
      <c r="A422" s="15" t="s">
        <v>65</v>
      </c>
      <c r="B422" s="4">
        <v>98</v>
      </c>
    </row>
    <row r="423" spans="1:2" ht="16.5" thickBot="1" x14ac:dyDescent="0.3">
      <c r="A423" s="15" t="s">
        <v>65</v>
      </c>
      <c r="B423" s="4">
        <v>99</v>
      </c>
    </row>
    <row r="424" spans="1:2" ht="16.5" thickBot="1" x14ac:dyDescent="0.3">
      <c r="A424" s="15" t="s">
        <v>65</v>
      </c>
      <c r="B424" s="4">
        <v>97</v>
      </c>
    </row>
    <row r="425" spans="1:2" ht="16.5" thickBot="1" x14ac:dyDescent="0.3">
      <c r="A425" s="15" t="s">
        <v>65</v>
      </c>
      <c r="B425" s="4">
        <v>100</v>
      </c>
    </row>
    <row r="426" spans="1:2" ht="16.5" thickBot="1" x14ac:dyDescent="0.3">
      <c r="A426" s="15" t="s">
        <v>65</v>
      </c>
      <c r="B426" s="4">
        <v>96</v>
      </c>
    </row>
    <row r="427" spans="1:2" ht="16.5" thickBot="1" x14ac:dyDescent="0.3">
      <c r="A427" s="15" t="s">
        <v>65</v>
      </c>
      <c r="B427" s="4">
        <v>101</v>
      </c>
    </row>
    <row r="428" spans="1:2" ht="16.5" thickBot="1" x14ac:dyDescent="0.3">
      <c r="A428" s="15" t="s">
        <v>65</v>
      </c>
      <c r="B428" s="4">
        <v>98</v>
      </c>
    </row>
    <row r="429" spans="1:2" ht="16.5" thickBot="1" x14ac:dyDescent="0.3">
      <c r="A429" s="15" t="s">
        <v>65</v>
      </c>
      <c r="B429" s="4">
        <v>95</v>
      </c>
    </row>
    <row r="430" spans="1:2" ht="16.5" thickBot="1" x14ac:dyDescent="0.3">
      <c r="A430" s="15" t="s">
        <v>65</v>
      </c>
      <c r="B430" s="4">
        <v>101</v>
      </c>
    </row>
    <row r="431" spans="1:2" ht="16.5" thickBot="1" x14ac:dyDescent="0.3">
      <c r="A431" s="15" t="s">
        <v>65</v>
      </c>
      <c r="B431" s="4">
        <v>100</v>
      </c>
    </row>
    <row r="432" spans="1:2" ht="16.5" thickBot="1" x14ac:dyDescent="0.3">
      <c r="A432" s="15" t="s">
        <v>66</v>
      </c>
      <c r="B432" s="4">
        <v>100</v>
      </c>
    </row>
    <row r="433" spans="1:2" ht="16.5" thickBot="1" x14ac:dyDescent="0.3">
      <c r="A433" s="15" t="s">
        <v>66</v>
      </c>
      <c r="B433" s="4">
        <v>102</v>
      </c>
    </row>
    <row r="434" spans="1:2" ht="16.5" thickBot="1" x14ac:dyDescent="0.3">
      <c r="A434" s="15" t="s">
        <v>66</v>
      </c>
      <c r="B434" s="4">
        <v>95</v>
      </c>
    </row>
    <row r="435" spans="1:2" ht="16.5" thickBot="1" x14ac:dyDescent="0.3">
      <c r="A435" s="15" t="s">
        <v>66</v>
      </c>
      <c r="B435" s="4">
        <v>100</v>
      </c>
    </row>
    <row r="436" spans="1:2" ht="16.5" thickBot="1" x14ac:dyDescent="0.3">
      <c r="A436" s="15" t="s">
        <v>66</v>
      </c>
      <c r="B436" s="4">
        <v>98</v>
      </c>
    </row>
    <row r="437" spans="1:2" ht="16.5" thickBot="1" x14ac:dyDescent="0.3">
      <c r="A437" s="15" t="s">
        <v>66</v>
      </c>
      <c r="B437" s="4">
        <v>98</v>
      </c>
    </row>
    <row r="438" spans="1:2" ht="16.5" thickBot="1" x14ac:dyDescent="0.3">
      <c r="A438" s="15" t="s">
        <v>66</v>
      </c>
      <c r="B438" s="4">
        <v>100</v>
      </c>
    </row>
    <row r="439" spans="1:2" ht="16.5" thickBot="1" x14ac:dyDescent="0.3">
      <c r="A439" s="15" t="s">
        <v>66</v>
      </c>
      <c r="B439" s="4">
        <v>100</v>
      </c>
    </row>
    <row r="440" spans="1:2" ht="16.5" thickBot="1" x14ac:dyDescent="0.3">
      <c r="A440" s="15" t="s">
        <v>66</v>
      </c>
      <c r="B440" s="4">
        <v>101</v>
      </c>
    </row>
    <row r="441" spans="1:2" ht="16.5" thickBot="1" x14ac:dyDescent="0.3">
      <c r="A441" s="15" t="s">
        <v>66</v>
      </c>
      <c r="B441" s="4">
        <v>96</v>
      </c>
    </row>
    <row r="442" spans="1:2" ht="16.5" thickBot="1" x14ac:dyDescent="0.3">
      <c r="A442" s="15" t="s">
        <v>67</v>
      </c>
      <c r="B442" s="4">
        <v>102</v>
      </c>
    </row>
    <row r="443" spans="1:2" ht="16.5" thickBot="1" x14ac:dyDescent="0.3">
      <c r="A443" s="15" t="s">
        <v>67</v>
      </c>
      <c r="B443" s="4">
        <v>98</v>
      </c>
    </row>
    <row r="444" spans="1:2" ht="16.5" thickBot="1" x14ac:dyDescent="0.3">
      <c r="A444" s="15" t="s">
        <v>67</v>
      </c>
      <c r="B444" s="4">
        <v>100</v>
      </c>
    </row>
    <row r="445" spans="1:2" ht="16.5" thickBot="1" x14ac:dyDescent="0.3">
      <c r="A445" s="15" t="s">
        <v>67</v>
      </c>
      <c r="B445" s="4">
        <v>99</v>
      </c>
    </row>
    <row r="446" spans="1:2" ht="16.5" thickBot="1" x14ac:dyDescent="0.3">
      <c r="A446" s="15" t="s">
        <v>67</v>
      </c>
      <c r="B446" s="4">
        <v>95</v>
      </c>
    </row>
    <row r="447" spans="1:2" ht="16.5" thickBot="1" x14ac:dyDescent="0.3">
      <c r="A447" s="15" t="s">
        <v>67</v>
      </c>
      <c r="B447" s="4">
        <v>101</v>
      </c>
    </row>
    <row r="448" spans="1:2" ht="16.5" thickBot="1" x14ac:dyDescent="0.3">
      <c r="A448" s="15" t="s">
        <v>67</v>
      </c>
      <c r="B448" s="4">
        <v>100</v>
      </c>
    </row>
    <row r="449" spans="1:2" ht="16.5" thickBot="1" x14ac:dyDescent="0.3">
      <c r="A449" s="15" t="s">
        <v>67</v>
      </c>
      <c r="B449" s="4">
        <v>94</v>
      </c>
    </row>
    <row r="450" spans="1:2" ht="16.5" thickBot="1" x14ac:dyDescent="0.3">
      <c r="A450" s="15" t="s">
        <v>67</v>
      </c>
      <c r="B450" s="4">
        <v>102</v>
      </c>
    </row>
    <row r="451" spans="1:2" ht="16.5" thickBot="1" x14ac:dyDescent="0.3">
      <c r="A451" s="15" t="s">
        <v>67</v>
      </c>
      <c r="B451" s="4">
        <v>97</v>
      </c>
    </row>
    <row r="452" spans="1:2" ht="16.5" thickBot="1" x14ac:dyDescent="0.3">
      <c r="A452" s="15" t="s">
        <v>67</v>
      </c>
      <c r="B452" s="4">
        <v>97</v>
      </c>
    </row>
    <row r="453" spans="1:2" ht="16.5" thickBot="1" x14ac:dyDescent="0.3">
      <c r="A453" s="15" t="s">
        <v>67</v>
      </c>
      <c r="B453" s="4">
        <v>100</v>
      </c>
    </row>
    <row r="454" spans="1:2" ht="16.5" thickBot="1" x14ac:dyDescent="0.3">
      <c r="A454" s="15" t="s">
        <v>67</v>
      </c>
      <c r="B454" s="4">
        <v>109</v>
      </c>
    </row>
    <row r="455" spans="1:2" ht="16.5" thickBot="1" x14ac:dyDescent="0.3">
      <c r="A455" s="15" t="s">
        <v>67</v>
      </c>
      <c r="B455" s="4">
        <v>100</v>
      </c>
    </row>
    <row r="456" spans="1:2" ht="16.5" thickBot="1" x14ac:dyDescent="0.3">
      <c r="A456" s="4" t="s">
        <v>68</v>
      </c>
      <c r="B456" s="4">
        <v>100</v>
      </c>
    </row>
    <row r="457" spans="1:2" ht="16.5" thickBot="1" x14ac:dyDescent="0.3">
      <c r="A457" s="4" t="s">
        <v>68</v>
      </c>
      <c r="B457" s="4">
        <v>96</v>
      </c>
    </row>
    <row r="458" spans="1:2" ht="16.5" thickBot="1" x14ac:dyDescent="0.3">
      <c r="A458" s="4" t="s">
        <v>68</v>
      </c>
      <c r="B458" s="4">
        <v>97</v>
      </c>
    </row>
    <row r="459" spans="1:2" ht="16.5" thickBot="1" x14ac:dyDescent="0.3">
      <c r="A459" s="4" t="s">
        <v>68</v>
      </c>
      <c r="B459" s="4">
        <v>100</v>
      </c>
    </row>
    <row r="460" spans="1:2" ht="16.5" thickBot="1" x14ac:dyDescent="0.3">
      <c r="A460" s="4" t="s">
        <v>68</v>
      </c>
      <c r="B460" s="4">
        <v>103</v>
      </c>
    </row>
    <row r="461" spans="1:2" ht="16.5" thickBot="1" x14ac:dyDescent="0.3">
      <c r="A461" s="4" t="s">
        <v>68</v>
      </c>
      <c r="B461" s="4">
        <v>100</v>
      </c>
    </row>
    <row r="462" spans="1:2" ht="16.5" thickBot="1" x14ac:dyDescent="0.3">
      <c r="A462" s="4" t="s">
        <v>68</v>
      </c>
      <c r="B462" s="4">
        <v>96</v>
      </c>
    </row>
    <row r="463" spans="1:2" ht="16.5" thickBot="1" x14ac:dyDescent="0.3">
      <c r="A463" s="4" t="s">
        <v>68</v>
      </c>
      <c r="B463" s="4">
        <v>95</v>
      </c>
    </row>
    <row r="464" spans="1:2" ht="16.5" thickBot="1" x14ac:dyDescent="0.3">
      <c r="A464" s="4" t="s">
        <v>68</v>
      </c>
      <c r="B464" s="4">
        <v>97</v>
      </c>
    </row>
    <row r="465" spans="1:2" ht="16.5" thickBot="1" x14ac:dyDescent="0.3">
      <c r="A465" s="4" t="s">
        <v>68</v>
      </c>
      <c r="B465" s="4">
        <v>101</v>
      </c>
    </row>
    <row r="466" spans="1:2" ht="16.5" thickBot="1" x14ac:dyDescent="0.3">
      <c r="A466" s="4" t="s">
        <v>68</v>
      </c>
      <c r="B466" s="4">
        <v>99</v>
      </c>
    </row>
    <row r="467" spans="1:2" ht="16.5" thickBot="1" x14ac:dyDescent="0.3">
      <c r="A467" s="4" t="s">
        <v>68</v>
      </c>
      <c r="B467" s="4">
        <v>97</v>
      </c>
    </row>
    <row r="468" spans="1:2" ht="16.5" thickBot="1" x14ac:dyDescent="0.3">
      <c r="A468" s="4" t="s">
        <v>69</v>
      </c>
      <c r="B468" s="4">
        <v>102</v>
      </c>
    </row>
    <row r="469" spans="1:2" ht="16.5" thickBot="1" x14ac:dyDescent="0.3">
      <c r="A469" s="4" t="s">
        <v>69</v>
      </c>
      <c r="B469" s="4">
        <v>106</v>
      </c>
    </row>
    <row r="470" spans="1:2" ht="16.5" thickBot="1" x14ac:dyDescent="0.3">
      <c r="A470" s="4" t="s">
        <v>69</v>
      </c>
      <c r="B470" s="4">
        <v>100</v>
      </c>
    </row>
    <row r="471" spans="1:2" ht="16.5" thickBot="1" x14ac:dyDescent="0.3">
      <c r="A471" s="4" t="s">
        <v>69</v>
      </c>
      <c r="B471" s="4">
        <v>96</v>
      </c>
    </row>
    <row r="472" spans="1:2" ht="16.5" thickBot="1" x14ac:dyDescent="0.3">
      <c r="A472" s="4" t="s">
        <v>69</v>
      </c>
      <c r="B472" s="4">
        <v>99</v>
      </c>
    </row>
    <row r="473" spans="1:2" ht="16.5" thickBot="1" x14ac:dyDescent="0.3">
      <c r="A473" s="4" t="s">
        <v>69</v>
      </c>
      <c r="B473" s="4">
        <v>98</v>
      </c>
    </row>
    <row r="474" spans="1:2" ht="16.5" thickBot="1" x14ac:dyDescent="0.3">
      <c r="A474" s="4" t="s">
        <v>69</v>
      </c>
      <c r="B474" s="4">
        <v>106</v>
      </c>
    </row>
    <row r="475" spans="1:2" ht="16.5" thickBot="1" x14ac:dyDescent="0.3">
      <c r="A475" s="4" t="s">
        <v>69</v>
      </c>
      <c r="B475" s="4">
        <v>102</v>
      </c>
    </row>
    <row r="476" spans="1:2" ht="16.5" thickBot="1" x14ac:dyDescent="0.3">
      <c r="A476" s="4" t="s">
        <v>69</v>
      </c>
      <c r="B476" s="4">
        <v>101</v>
      </c>
    </row>
    <row r="477" spans="1:2" ht="16.5" thickBot="1" x14ac:dyDescent="0.3">
      <c r="A477" s="4" t="s">
        <v>69</v>
      </c>
      <c r="B477" s="4">
        <v>102</v>
      </c>
    </row>
    <row r="478" spans="1:2" ht="16.5" thickBot="1" x14ac:dyDescent="0.3">
      <c r="A478" s="4" t="s">
        <v>69</v>
      </c>
      <c r="B478" s="4">
        <v>95</v>
      </c>
    </row>
    <row r="479" spans="1:2" ht="16.5" thickBot="1" x14ac:dyDescent="0.3">
      <c r="A479" s="4" t="s">
        <v>69</v>
      </c>
      <c r="B479" s="4">
        <v>97</v>
      </c>
    </row>
    <row r="480" spans="1:2" ht="16.5" thickBot="1" x14ac:dyDescent="0.3">
      <c r="A480" s="4" t="s">
        <v>69</v>
      </c>
      <c r="B480" s="4">
        <v>105</v>
      </c>
    </row>
    <row r="481" spans="1:2" ht="16.5" thickBot="1" x14ac:dyDescent="0.3">
      <c r="A481" s="4" t="s">
        <v>70</v>
      </c>
      <c r="B481" s="4">
        <v>100</v>
      </c>
    </row>
    <row r="482" spans="1:2" ht="16.5" thickBot="1" x14ac:dyDescent="0.3">
      <c r="A482" s="4" t="s">
        <v>70</v>
      </c>
      <c r="B482" s="4">
        <v>98</v>
      </c>
    </row>
    <row r="483" spans="1:2" ht="16.5" thickBot="1" x14ac:dyDescent="0.3">
      <c r="A483" s="4" t="s">
        <v>70</v>
      </c>
      <c r="B483" s="4">
        <v>94</v>
      </c>
    </row>
    <row r="484" spans="1:2" ht="16.5" thickBot="1" x14ac:dyDescent="0.3">
      <c r="A484" s="4" t="s">
        <v>70</v>
      </c>
      <c r="B484" s="4">
        <v>99</v>
      </c>
    </row>
    <row r="485" spans="1:2" ht="16.5" thickBot="1" x14ac:dyDescent="0.3">
      <c r="A485" s="4" t="s">
        <v>70</v>
      </c>
      <c r="B485" s="4">
        <v>100</v>
      </c>
    </row>
    <row r="486" spans="1:2" ht="16.5" thickBot="1" x14ac:dyDescent="0.3">
      <c r="A486" s="4" t="s">
        <v>70</v>
      </c>
      <c r="B486" s="4">
        <v>93</v>
      </c>
    </row>
    <row r="487" spans="1:2" ht="16.5" thickBot="1" x14ac:dyDescent="0.3">
      <c r="A487" s="4" t="s">
        <v>70</v>
      </c>
      <c r="B487" s="4">
        <v>95</v>
      </c>
    </row>
    <row r="488" spans="1:2" ht="16.5" thickBot="1" x14ac:dyDescent="0.3">
      <c r="A488" s="4" t="s">
        <v>70</v>
      </c>
      <c r="B488" s="4">
        <v>100</v>
      </c>
    </row>
    <row r="489" spans="1:2" ht="16.5" thickBot="1" x14ac:dyDescent="0.3">
      <c r="A489" s="4" t="s">
        <v>70</v>
      </c>
      <c r="B489" s="4">
        <v>96</v>
      </c>
    </row>
    <row r="490" spans="1:2" ht="16.5" thickBot="1" x14ac:dyDescent="0.3">
      <c r="A490" s="4" t="s">
        <v>70</v>
      </c>
      <c r="B490" s="4">
        <v>102</v>
      </c>
    </row>
    <row r="491" spans="1:2" ht="16.5" thickBot="1" x14ac:dyDescent="0.3">
      <c r="A491" s="4" t="s">
        <v>71</v>
      </c>
      <c r="B491" s="4">
        <v>96</v>
      </c>
    </row>
    <row r="492" spans="1:2" ht="16.5" thickBot="1" x14ac:dyDescent="0.3">
      <c r="A492" s="4" t="s">
        <v>71</v>
      </c>
      <c r="B492" s="4">
        <v>98</v>
      </c>
    </row>
    <row r="493" spans="1:2" ht="16.5" thickBot="1" x14ac:dyDescent="0.3">
      <c r="A493" s="4" t="s">
        <v>71</v>
      </c>
      <c r="B493" s="5">
        <v>97</v>
      </c>
    </row>
    <row r="494" spans="1:2" ht="16.5" thickBot="1" x14ac:dyDescent="0.3">
      <c r="A494" s="4" t="s">
        <v>71</v>
      </c>
      <c r="B494" s="4">
        <v>105</v>
      </c>
    </row>
    <row r="495" spans="1:2" ht="16.5" thickBot="1" x14ac:dyDescent="0.3">
      <c r="A495" s="4" t="s">
        <v>71</v>
      </c>
      <c r="B495" s="4">
        <v>98</v>
      </c>
    </row>
    <row r="496" spans="1:2" ht="16.5" thickBot="1" x14ac:dyDescent="0.3">
      <c r="A496" s="4" t="s">
        <v>71</v>
      </c>
      <c r="B496" s="4">
        <v>95</v>
      </c>
    </row>
    <row r="497" spans="1:2" ht="16.5" thickBot="1" x14ac:dyDescent="0.3">
      <c r="A497" s="4" t="s">
        <v>71</v>
      </c>
      <c r="B497" s="4">
        <v>100</v>
      </c>
    </row>
    <row r="498" spans="1:2" ht="16.5" thickBot="1" x14ac:dyDescent="0.3">
      <c r="A498" s="4" t="s">
        <v>71</v>
      </c>
      <c r="B498" s="4">
        <v>94</v>
      </c>
    </row>
    <row r="499" spans="1:2" ht="16.5" thickBot="1" x14ac:dyDescent="0.3">
      <c r="A499" s="4" t="s">
        <v>71</v>
      </c>
      <c r="B499" s="4">
        <v>102</v>
      </c>
    </row>
    <row r="500" spans="1:2" ht="16.5" thickBot="1" x14ac:dyDescent="0.3">
      <c r="A500" s="4" t="s">
        <v>71</v>
      </c>
      <c r="B500" s="4">
        <v>98</v>
      </c>
    </row>
    <row r="501" spans="1:2" ht="16.5" thickBot="1" x14ac:dyDescent="0.3">
      <c r="A501" s="4" t="s">
        <v>72</v>
      </c>
      <c r="B501" s="4">
        <v>97</v>
      </c>
    </row>
    <row r="502" spans="1:2" ht="16.5" thickBot="1" x14ac:dyDescent="0.3">
      <c r="A502" s="4" t="s">
        <v>72</v>
      </c>
      <c r="B502" s="4">
        <v>99</v>
      </c>
    </row>
    <row r="503" spans="1:2" ht="16.5" thickBot="1" x14ac:dyDescent="0.3">
      <c r="A503" s="4" t="s">
        <v>72</v>
      </c>
      <c r="B503" s="4">
        <v>94</v>
      </c>
    </row>
    <row r="504" spans="1:2" ht="16.5" thickBot="1" x14ac:dyDescent="0.3">
      <c r="A504" s="4" t="s">
        <v>72</v>
      </c>
      <c r="B504" s="4">
        <v>98</v>
      </c>
    </row>
    <row r="505" spans="1:2" ht="16.5" thickBot="1" x14ac:dyDescent="0.3">
      <c r="A505" s="4" t="s">
        <v>72</v>
      </c>
      <c r="B505" s="4">
        <v>98</v>
      </c>
    </row>
    <row r="506" spans="1:2" ht="16.5" thickBot="1" x14ac:dyDescent="0.3">
      <c r="A506" s="4" t="s">
        <v>72</v>
      </c>
      <c r="B506" s="4">
        <v>98</v>
      </c>
    </row>
    <row r="507" spans="1:2" ht="16.5" thickBot="1" x14ac:dyDescent="0.3">
      <c r="A507" s="4" t="s">
        <v>72</v>
      </c>
      <c r="B507" s="4">
        <v>104</v>
      </c>
    </row>
    <row r="508" spans="1:2" ht="16.5" thickBot="1" x14ac:dyDescent="0.3">
      <c r="A508" s="4" t="s">
        <v>72</v>
      </c>
      <c r="B508" s="4">
        <v>102</v>
      </c>
    </row>
    <row r="509" spans="1:2" ht="16.5" thickBot="1" x14ac:dyDescent="0.3">
      <c r="A509" s="4" t="s">
        <v>72</v>
      </c>
      <c r="B509" s="4">
        <v>95</v>
      </c>
    </row>
    <row r="510" spans="1:2" ht="16.5" thickBot="1" x14ac:dyDescent="0.3">
      <c r="A510" s="4" t="s">
        <v>72</v>
      </c>
      <c r="B510" s="4">
        <v>95</v>
      </c>
    </row>
    <row r="511" spans="1:2" ht="16.5" thickBot="1" x14ac:dyDescent="0.3">
      <c r="A511" s="4" t="s">
        <v>72</v>
      </c>
      <c r="B511" s="4">
        <v>96</v>
      </c>
    </row>
    <row r="512" spans="1:2" ht="16.5" thickBot="1" x14ac:dyDescent="0.3">
      <c r="A512" s="4" t="s">
        <v>72</v>
      </c>
      <c r="B512" s="4">
        <v>96</v>
      </c>
    </row>
    <row r="513" spans="1:2" ht="16.5" thickBot="1" x14ac:dyDescent="0.3">
      <c r="A513" s="4" t="s">
        <v>73</v>
      </c>
      <c r="B513" s="4">
        <v>102</v>
      </c>
    </row>
    <row r="514" spans="1:2" ht="16.5" thickBot="1" x14ac:dyDescent="0.3">
      <c r="A514" s="4" t="s">
        <v>73</v>
      </c>
      <c r="B514" s="4">
        <v>105</v>
      </c>
    </row>
    <row r="515" spans="1:2" ht="16.5" thickBot="1" x14ac:dyDescent="0.3">
      <c r="A515" s="4" t="s">
        <v>73</v>
      </c>
      <c r="B515" s="4">
        <v>101</v>
      </c>
    </row>
    <row r="516" spans="1:2" ht="16.5" thickBot="1" x14ac:dyDescent="0.3">
      <c r="A516" s="4" t="s">
        <v>73</v>
      </c>
      <c r="B516" s="4">
        <v>99</v>
      </c>
    </row>
    <row r="517" spans="1:2" ht="16.5" thickBot="1" x14ac:dyDescent="0.3">
      <c r="A517" s="4" t="s">
        <v>73</v>
      </c>
      <c r="B517" s="4">
        <v>96</v>
      </c>
    </row>
    <row r="518" spans="1:2" ht="16.5" thickBot="1" x14ac:dyDescent="0.3">
      <c r="A518" s="4" t="s">
        <v>73</v>
      </c>
      <c r="B518" s="4">
        <v>100</v>
      </c>
    </row>
    <row r="519" spans="1:2" ht="16.5" thickBot="1" x14ac:dyDescent="0.3">
      <c r="A519" s="4" t="s">
        <v>73</v>
      </c>
      <c r="B519" s="4">
        <v>98</v>
      </c>
    </row>
    <row r="520" spans="1:2" ht="16.5" thickBot="1" x14ac:dyDescent="0.3">
      <c r="A520" s="4" t="s">
        <v>73</v>
      </c>
      <c r="B520" s="4">
        <v>95</v>
      </c>
    </row>
    <row r="521" spans="1:2" ht="16.5" thickBot="1" x14ac:dyDescent="0.3">
      <c r="A521" s="4" t="s">
        <v>73</v>
      </c>
      <c r="B521" s="4">
        <v>102</v>
      </c>
    </row>
    <row r="522" spans="1:2" ht="16.5" thickBot="1" x14ac:dyDescent="0.3">
      <c r="A522" s="4" t="s">
        <v>73</v>
      </c>
      <c r="B522" s="4">
        <v>101</v>
      </c>
    </row>
    <row r="523" spans="1:2" ht="16.5" thickBot="1" x14ac:dyDescent="0.3">
      <c r="A523" s="4" t="s">
        <v>73</v>
      </c>
      <c r="B523" s="4">
        <v>103</v>
      </c>
    </row>
    <row r="524" spans="1:2" ht="16.5" thickBot="1" x14ac:dyDescent="0.3">
      <c r="A524" s="4" t="s">
        <v>73</v>
      </c>
      <c r="B524" s="4">
        <v>94</v>
      </c>
    </row>
    <row r="525" spans="1:2" ht="16.5" thickBot="1" x14ac:dyDescent="0.3">
      <c r="A525" s="4" t="s">
        <v>73</v>
      </c>
      <c r="B525" s="4">
        <v>100</v>
      </c>
    </row>
    <row r="526" spans="1:2" ht="16.5" thickBot="1" x14ac:dyDescent="0.3">
      <c r="A526" s="4" t="s">
        <v>73</v>
      </c>
      <c r="B526" s="4">
        <v>96</v>
      </c>
    </row>
    <row r="527" spans="1:2" ht="16.5" thickBot="1" x14ac:dyDescent="0.3">
      <c r="A527" s="4" t="s">
        <v>74</v>
      </c>
      <c r="B527" s="4">
        <v>103</v>
      </c>
    </row>
    <row r="528" spans="1:2" ht="16.5" thickBot="1" x14ac:dyDescent="0.3">
      <c r="A528" s="4" t="s">
        <v>74</v>
      </c>
      <c r="B528" s="4">
        <v>105</v>
      </c>
    </row>
    <row r="529" spans="1:2" ht="16.5" thickBot="1" x14ac:dyDescent="0.3">
      <c r="A529" s="4" t="s">
        <v>74</v>
      </c>
      <c r="B529" s="4">
        <v>100</v>
      </c>
    </row>
    <row r="530" spans="1:2" ht="16.5" thickBot="1" x14ac:dyDescent="0.3">
      <c r="A530" s="4" t="s">
        <v>74</v>
      </c>
      <c r="B530" s="4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workbookViewId="0">
      <selection activeCell="E2" sqref="E2"/>
    </sheetView>
  </sheetViews>
  <sheetFormatPr baseColWidth="10" defaultRowHeight="15" x14ac:dyDescent="0.25"/>
  <cols>
    <col min="8" max="8" width="13.140625" customWidth="1"/>
    <col min="9" max="9" width="14.140625" customWidth="1"/>
  </cols>
  <sheetData>
    <row r="1" spans="1:9" ht="45.75" x14ac:dyDescent="0.25">
      <c r="A1" s="2" t="s">
        <v>1</v>
      </c>
      <c r="B1" s="1" t="s">
        <v>0</v>
      </c>
      <c r="C1" s="2" t="s">
        <v>5</v>
      </c>
      <c r="D1" s="2" t="s">
        <v>20</v>
      </c>
      <c r="E1" s="1" t="s">
        <v>4</v>
      </c>
      <c r="F1" s="1" t="s">
        <v>3</v>
      </c>
      <c r="G1" s="1" t="s">
        <v>8</v>
      </c>
      <c r="H1" s="1" t="s">
        <v>7</v>
      </c>
      <c r="I1" s="1" t="s">
        <v>19</v>
      </c>
    </row>
    <row r="2" spans="1:9" ht="16.5" thickBot="1" x14ac:dyDescent="0.3">
      <c r="A2" s="4">
        <v>92</v>
      </c>
      <c r="B2" s="7">
        <v>12</v>
      </c>
      <c r="C2" s="8">
        <f t="shared" ref="C2:C65" si="0">LOG(A2)</f>
        <v>1.9637878273455553</v>
      </c>
      <c r="D2" s="8">
        <f t="shared" ref="D2:D65" si="1">LOG(B2)</f>
        <v>1.0791812460476249</v>
      </c>
      <c r="E2" s="8">
        <v>2.2228631144201798</v>
      </c>
      <c r="F2" s="8">
        <v>1.338172810795664E-3</v>
      </c>
      <c r="G2" s="8">
        <f t="shared" ref="G2:G65" si="2">A2^E2</f>
        <v>23186.304014471189</v>
      </c>
      <c r="H2" s="8">
        <f t="shared" ref="H2:H65" si="3">F2*G2</f>
        <v>31.027281615007698</v>
      </c>
      <c r="I2" s="8">
        <f t="shared" ref="I2:I65" si="4">(H2-B2)^2</f>
        <v>362.03744565680995</v>
      </c>
    </row>
    <row r="3" spans="1:9" ht="16.5" thickBot="1" x14ac:dyDescent="0.3">
      <c r="A3" s="4">
        <v>85</v>
      </c>
      <c r="B3" s="7">
        <v>13</v>
      </c>
      <c r="C3" s="8">
        <f t="shared" si="0"/>
        <v>1.9294189257142926</v>
      </c>
      <c r="D3" s="8">
        <f t="shared" si="1"/>
        <v>1.1139433523068367</v>
      </c>
      <c r="E3" s="8">
        <v>2.2228631144201798</v>
      </c>
      <c r="F3" s="8">
        <v>1.338172810795664E-3</v>
      </c>
      <c r="G3" s="8">
        <f t="shared" si="2"/>
        <v>19446.173768583132</v>
      </c>
      <c r="H3" s="8">
        <f t="shared" si="3"/>
        <v>26.0223410111258</v>
      </c>
      <c r="I3" s="8">
        <f t="shared" si="4"/>
        <v>169.58136541004893</v>
      </c>
    </row>
    <row r="4" spans="1:9" ht="16.5" thickBot="1" x14ac:dyDescent="0.3">
      <c r="A4" s="4">
        <v>85</v>
      </c>
      <c r="B4" s="10">
        <v>13</v>
      </c>
      <c r="C4" s="8">
        <f t="shared" si="0"/>
        <v>1.9294189257142926</v>
      </c>
      <c r="D4" s="8">
        <f t="shared" si="1"/>
        <v>1.1139433523068367</v>
      </c>
      <c r="E4" s="8">
        <v>2.2228631144201798</v>
      </c>
      <c r="F4" s="8">
        <v>1.338172810795664E-3</v>
      </c>
      <c r="G4" s="8">
        <f t="shared" si="2"/>
        <v>19446.173768583132</v>
      </c>
      <c r="H4" s="8">
        <f t="shared" si="3"/>
        <v>26.0223410111258</v>
      </c>
      <c r="I4" s="8">
        <f t="shared" si="4"/>
        <v>169.58136541004893</v>
      </c>
    </row>
    <row r="5" spans="1:9" ht="16.5" thickBot="1" x14ac:dyDescent="0.3">
      <c r="A5" s="4">
        <v>93</v>
      </c>
      <c r="B5" s="7">
        <v>13</v>
      </c>
      <c r="C5" s="8">
        <f t="shared" si="0"/>
        <v>1.968482948553935</v>
      </c>
      <c r="D5" s="8">
        <f t="shared" si="1"/>
        <v>1.1139433523068367</v>
      </c>
      <c r="E5" s="8">
        <v>2.2228631144201798</v>
      </c>
      <c r="F5" s="8">
        <v>1.338172810795664E-3</v>
      </c>
      <c r="G5" s="8">
        <f t="shared" si="2"/>
        <v>23750.247388584146</v>
      </c>
      <c r="H5" s="8">
        <f t="shared" si="3"/>
        <v>31.781935305074025</v>
      </c>
      <c r="I5" s="8">
        <f t="shared" si="4"/>
        <v>352.76109380398611</v>
      </c>
    </row>
    <row r="6" spans="1:9" ht="16.5" thickBot="1" x14ac:dyDescent="0.3">
      <c r="A6" s="4">
        <v>91</v>
      </c>
      <c r="B6" s="7">
        <v>14</v>
      </c>
      <c r="C6" s="8">
        <f t="shared" si="0"/>
        <v>1.9590413923210936</v>
      </c>
      <c r="D6" s="8">
        <f t="shared" si="1"/>
        <v>1.146128035678238</v>
      </c>
      <c r="E6" s="8">
        <v>2.2228631144201798</v>
      </c>
      <c r="F6" s="8">
        <v>1.338172810795664E-3</v>
      </c>
      <c r="G6" s="8">
        <f t="shared" si="2"/>
        <v>22629.80702893659</v>
      </c>
      <c r="H6" s="8">
        <f t="shared" si="3"/>
        <v>30.28259247967555</v>
      </c>
      <c r="I6" s="8">
        <f t="shared" si="4"/>
        <v>265.1228178591868</v>
      </c>
    </row>
    <row r="7" spans="1:9" ht="16.5" thickBot="1" x14ac:dyDescent="0.3">
      <c r="A7" s="4">
        <v>90</v>
      </c>
      <c r="B7" s="7">
        <v>14</v>
      </c>
      <c r="C7" s="8">
        <f t="shared" si="0"/>
        <v>1.954242509439325</v>
      </c>
      <c r="D7" s="8">
        <f t="shared" si="1"/>
        <v>1.146128035678238</v>
      </c>
      <c r="E7" s="8">
        <v>2.2228631144201798</v>
      </c>
      <c r="F7" s="8">
        <v>1.338172810795664E-3</v>
      </c>
      <c r="G7" s="8">
        <f t="shared" si="2"/>
        <v>22080.738316701099</v>
      </c>
      <c r="H7" s="8">
        <f t="shared" si="3"/>
        <v>29.547843657703428</v>
      </c>
      <c r="I7" s="8">
        <f t="shared" si="4"/>
        <v>241.73544240438872</v>
      </c>
    </row>
    <row r="8" spans="1:9" ht="16.5" thickBot="1" x14ac:dyDescent="0.3">
      <c r="A8" s="4">
        <v>92</v>
      </c>
      <c r="B8" s="10">
        <v>14</v>
      </c>
      <c r="C8" s="8">
        <f t="shared" si="0"/>
        <v>1.9637878273455553</v>
      </c>
      <c r="D8" s="8">
        <f t="shared" si="1"/>
        <v>1.146128035678238</v>
      </c>
      <c r="E8" s="8">
        <v>2.2228631144201798</v>
      </c>
      <c r="F8" s="8">
        <v>1.338172810795664E-3</v>
      </c>
      <c r="G8" s="8">
        <f t="shared" si="2"/>
        <v>23186.304014471189</v>
      </c>
      <c r="H8" s="8">
        <f t="shared" si="3"/>
        <v>31.027281615007698</v>
      </c>
      <c r="I8" s="8">
        <f t="shared" si="4"/>
        <v>289.92831919677917</v>
      </c>
    </row>
    <row r="9" spans="1:9" ht="16.5" thickBot="1" x14ac:dyDescent="0.3">
      <c r="A9" s="4">
        <v>92</v>
      </c>
      <c r="B9" s="7">
        <v>14</v>
      </c>
      <c r="C9" s="8">
        <f t="shared" si="0"/>
        <v>1.9637878273455553</v>
      </c>
      <c r="D9" s="8">
        <f t="shared" si="1"/>
        <v>1.146128035678238</v>
      </c>
      <c r="E9" s="8">
        <v>2.2228631144201798</v>
      </c>
      <c r="F9" s="8">
        <v>1.338172810795664E-3</v>
      </c>
      <c r="G9" s="8">
        <f t="shared" si="2"/>
        <v>23186.304014471189</v>
      </c>
      <c r="H9" s="8">
        <f t="shared" si="3"/>
        <v>31.027281615007698</v>
      </c>
      <c r="I9" s="8">
        <f t="shared" si="4"/>
        <v>289.92831919677917</v>
      </c>
    </row>
    <row r="10" spans="1:9" ht="16.5" thickBot="1" x14ac:dyDescent="0.3">
      <c r="A10" s="4">
        <v>94</v>
      </c>
      <c r="B10" s="7">
        <v>14</v>
      </c>
      <c r="C10" s="8">
        <f t="shared" si="0"/>
        <v>1.9731278535996986</v>
      </c>
      <c r="D10" s="8">
        <f t="shared" si="1"/>
        <v>1.146128035678238</v>
      </c>
      <c r="E10" s="8">
        <v>2.2228631144201798</v>
      </c>
      <c r="F10" s="8">
        <v>1.338172810795664E-3</v>
      </c>
      <c r="G10" s="8">
        <f t="shared" si="2"/>
        <v>24321.655114167595</v>
      </c>
      <c r="H10" s="8">
        <f t="shared" si="3"/>
        <v>32.546577587328386</v>
      </c>
      <c r="I10" s="8">
        <f t="shared" si="4"/>
        <v>343.97554020279159</v>
      </c>
    </row>
    <row r="11" spans="1:9" ht="16.5" thickBot="1" x14ac:dyDescent="0.3">
      <c r="A11" s="4">
        <v>95</v>
      </c>
      <c r="B11" s="7">
        <v>14</v>
      </c>
      <c r="C11" s="8">
        <f t="shared" si="0"/>
        <v>1.9777236052888478</v>
      </c>
      <c r="D11" s="8">
        <f t="shared" si="1"/>
        <v>1.146128035678238</v>
      </c>
      <c r="E11" s="8">
        <v>2.2228631144201798</v>
      </c>
      <c r="F11" s="8">
        <v>1.338172810795664E-3</v>
      </c>
      <c r="G11" s="8">
        <f t="shared" si="2"/>
        <v>24900.54500462638</v>
      </c>
      <c r="H11" s="8">
        <f t="shared" si="3"/>
        <v>33.321232299184814</v>
      </c>
      <c r="I11" s="8">
        <f t="shared" si="4"/>
        <v>373.31001755906249</v>
      </c>
    </row>
    <row r="12" spans="1:9" ht="16.5" thickBot="1" x14ac:dyDescent="0.3">
      <c r="A12" s="4">
        <v>95</v>
      </c>
      <c r="B12" s="7">
        <v>14</v>
      </c>
      <c r="C12" s="8">
        <f t="shared" si="0"/>
        <v>1.9777236052888478</v>
      </c>
      <c r="D12" s="8">
        <f t="shared" si="1"/>
        <v>1.146128035678238</v>
      </c>
      <c r="E12" s="8">
        <v>2.2228631144201798</v>
      </c>
      <c r="F12" s="8">
        <v>1.338172810795664E-3</v>
      </c>
      <c r="G12" s="8">
        <f t="shared" si="2"/>
        <v>24900.54500462638</v>
      </c>
      <c r="H12" s="8">
        <f t="shared" si="3"/>
        <v>33.321232299184814</v>
      </c>
      <c r="I12" s="8">
        <f t="shared" si="4"/>
        <v>373.31001755906249</v>
      </c>
    </row>
    <row r="13" spans="1:9" ht="16.5" thickBot="1" x14ac:dyDescent="0.3">
      <c r="A13" s="4">
        <v>95</v>
      </c>
      <c r="B13" s="7">
        <v>14</v>
      </c>
      <c r="C13" s="8">
        <f t="shared" si="0"/>
        <v>1.9777236052888478</v>
      </c>
      <c r="D13" s="8">
        <f t="shared" si="1"/>
        <v>1.146128035678238</v>
      </c>
      <c r="E13" s="8">
        <v>2.2228631144201798</v>
      </c>
      <c r="F13" s="8">
        <v>1.338172810795664E-3</v>
      </c>
      <c r="G13" s="8">
        <f t="shared" si="2"/>
        <v>24900.54500462638</v>
      </c>
      <c r="H13" s="8">
        <f t="shared" si="3"/>
        <v>33.321232299184814</v>
      </c>
      <c r="I13" s="8">
        <f t="shared" si="4"/>
        <v>373.31001755906249</v>
      </c>
    </row>
    <row r="14" spans="1:9" ht="16.5" thickBot="1" x14ac:dyDescent="0.3">
      <c r="A14" s="4">
        <v>94</v>
      </c>
      <c r="B14" s="7">
        <v>14</v>
      </c>
      <c r="C14" s="8">
        <f t="shared" si="0"/>
        <v>1.9731278535996986</v>
      </c>
      <c r="D14" s="8">
        <f t="shared" si="1"/>
        <v>1.146128035678238</v>
      </c>
      <c r="E14" s="8">
        <v>2.2228631144201798</v>
      </c>
      <c r="F14" s="8">
        <v>1.338172810795664E-3</v>
      </c>
      <c r="G14" s="8">
        <f t="shared" si="2"/>
        <v>24321.655114167595</v>
      </c>
      <c r="H14" s="8">
        <f t="shared" si="3"/>
        <v>32.546577587328386</v>
      </c>
      <c r="I14" s="8">
        <f t="shared" si="4"/>
        <v>343.97554020279159</v>
      </c>
    </row>
    <row r="15" spans="1:9" ht="16.5" thickBot="1" x14ac:dyDescent="0.3">
      <c r="A15" s="4">
        <v>93</v>
      </c>
      <c r="B15" s="7">
        <v>15</v>
      </c>
      <c r="C15" s="8">
        <f t="shared" si="0"/>
        <v>1.968482948553935</v>
      </c>
      <c r="D15" s="8">
        <f t="shared" si="1"/>
        <v>1.1760912590556813</v>
      </c>
      <c r="E15" s="8">
        <v>2.2228631144201798</v>
      </c>
      <c r="F15" s="8">
        <v>1.338172810795664E-3</v>
      </c>
      <c r="G15" s="8">
        <f t="shared" si="2"/>
        <v>23750.247388584146</v>
      </c>
      <c r="H15" s="8">
        <f t="shared" si="3"/>
        <v>31.781935305074025</v>
      </c>
      <c r="I15" s="8">
        <f t="shared" si="4"/>
        <v>281.63335258369</v>
      </c>
    </row>
    <row r="16" spans="1:9" ht="16.5" thickBot="1" x14ac:dyDescent="0.3">
      <c r="A16" s="4">
        <v>95</v>
      </c>
      <c r="B16" s="7">
        <v>15</v>
      </c>
      <c r="C16" s="8">
        <f t="shared" si="0"/>
        <v>1.9777236052888478</v>
      </c>
      <c r="D16" s="8">
        <f t="shared" si="1"/>
        <v>1.1760912590556813</v>
      </c>
      <c r="E16" s="8">
        <v>2.2228631144201798</v>
      </c>
      <c r="F16" s="8">
        <v>1.338172810795664E-3</v>
      </c>
      <c r="G16" s="8">
        <f t="shared" si="2"/>
        <v>24900.54500462638</v>
      </c>
      <c r="H16" s="8">
        <f t="shared" si="3"/>
        <v>33.321232299184814</v>
      </c>
      <c r="I16" s="8">
        <f t="shared" si="4"/>
        <v>335.66755296069289</v>
      </c>
    </row>
    <row r="17" spans="1:9" ht="16.5" thickBot="1" x14ac:dyDescent="0.3">
      <c r="A17" s="4">
        <v>94</v>
      </c>
      <c r="B17" s="10">
        <v>15</v>
      </c>
      <c r="C17" s="8">
        <f t="shared" si="0"/>
        <v>1.9731278535996986</v>
      </c>
      <c r="D17" s="8">
        <f t="shared" si="1"/>
        <v>1.1760912590556813</v>
      </c>
      <c r="E17" s="8">
        <v>2.2228631144201798</v>
      </c>
      <c r="F17" s="8">
        <v>1.338172810795664E-3</v>
      </c>
      <c r="G17" s="8">
        <f t="shared" si="2"/>
        <v>24321.655114167595</v>
      </c>
      <c r="H17" s="8">
        <f t="shared" si="3"/>
        <v>32.546577587328386</v>
      </c>
      <c r="I17" s="8">
        <f t="shared" si="4"/>
        <v>307.88238502813482</v>
      </c>
    </row>
    <row r="18" spans="1:9" ht="16.5" thickBot="1" x14ac:dyDescent="0.3">
      <c r="A18" s="4">
        <v>96</v>
      </c>
      <c r="B18" s="7">
        <v>15</v>
      </c>
      <c r="C18" s="8">
        <f t="shared" si="0"/>
        <v>1.9822712330395684</v>
      </c>
      <c r="D18" s="8">
        <f t="shared" si="1"/>
        <v>1.1760912590556813</v>
      </c>
      <c r="E18" s="8">
        <v>2.2228631144201798</v>
      </c>
      <c r="F18" s="8">
        <v>1.338172810795664E-3</v>
      </c>
      <c r="G18" s="8">
        <f t="shared" si="2"/>
        <v>25486.934726693024</v>
      </c>
      <c r="H18" s="8">
        <f t="shared" si="3"/>
        <v>34.105923081784425</v>
      </c>
      <c r="I18" s="8">
        <f t="shared" si="4"/>
        <v>365.03629680706285</v>
      </c>
    </row>
    <row r="19" spans="1:9" ht="16.5" thickBot="1" x14ac:dyDescent="0.3">
      <c r="A19" s="4">
        <v>94</v>
      </c>
      <c r="B19" s="7">
        <v>15</v>
      </c>
      <c r="C19" s="8">
        <f t="shared" si="0"/>
        <v>1.9731278535996986</v>
      </c>
      <c r="D19" s="8">
        <f t="shared" si="1"/>
        <v>1.1760912590556813</v>
      </c>
      <c r="E19" s="8">
        <v>2.2228631144201798</v>
      </c>
      <c r="F19" s="8">
        <v>1.338172810795664E-3</v>
      </c>
      <c r="G19" s="8">
        <f t="shared" si="2"/>
        <v>24321.655114167595</v>
      </c>
      <c r="H19" s="8">
        <f t="shared" si="3"/>
        <v>32.546577587328386</v>
      </c>
      <c r="I19" s="8">
        <f t="shared" si="4"/>
        <v>307.88238502813482</v>
      </c>
    </row>
    <row r="20" spans="1:9" ht="16.5" thickBot="1" x14ac:dyDescent="0.3">
      <c r="A20" s="4">
        <v>93</v>
      </c>
      <c r="B20" s="7">
        <v>15</v>
      </c>
      <c r="C20" s="8">
        <f t="shared" si="0"/>
        <v>1.968482948553935</v>
      </c>
      <c r="D20" s="8">
        <f t="shared" si="1"/>
        <v>1.1760912590556813</v>
      </c>
      <c r="E20" s="8">
        <v>2.2228631144201798</v>
      </c>
      <c r="F20" s="8">
        <v>1.338172810795664E-3</v>
      </c>
      <c r="G20" s="8">
        <f t="shared" si="2"/>
        <v>23750.247388584146</v>
      </c>
      <c r="H20" s="8">
        <f t="shared" si="3"/>
        <v>31.781935305074025</v>
      </c>
      <c r="I20" s="8">
        <f t="shared" si="4"/>
        <v>281.63335258369</v>
      </c>
    </row>
    <row r="21" spans="1:9" ht="16.5" thickBot="1" x14ac:dyDescent="0.3">
      <c r="A21" s="4">
        <v>92</v>
      </c>
      <c r="B21" s="7">
        <v>15</v>
      </c>
      <c r="C21" s="8">
        <f t="shared" si="0"/>
        <v>1.9637878273455553</v>
      </c>
      <c r="D21" s="8">
        <f t="shared" si="1"/>
        <v>1.1760912590556813</v>
      </c>
      <c r="E21" s="8">
        <v>2.2228631144201798</v>
      </c>
      <c r="F21" s="8">
        <v>1.338172810795664E-3</v>
      </c>
      <c r="G21" s="8">
        <f t="shared" si="2"/>
        <v>23186.304014471189</v>
      </c>
      <c r="H21" s="8">
        <f t="shared" si="3"/>
        <v>31.027281615007698</v>
      </c>
      <c r="I21" s="8">
        <f t="shared" si="4"/>
        <v>256.87375596676378</v>
      </c>
    </row>
    <row r="22" spans="1:9" ht="16.5" thickBot="1" x14ac:dyDescent="0.3">
      <c r="A22" s="4">
        <v>90</v>
      </c>
      <c r="B22" s="9">
        <v>15</v>
      </c>
      <c r="C22" s="8">
        <f t="shared" si="0"/>
        <v>1.954242509439325</v>
      </c>
      <c r="D22" s="8">
        <f t="shared" si="1"/>
        <v>1.1760912590556813</v>
      </c>
      <c r="E22" s="8">
        <v>2.2228631144201798</v>
      </c>
      <c r="F22" s="8">
        <v>1.338172810795664E-3</v>
      </c>
      <c r="G22" s="8">
        <f t="shared" si="2"/>
        <v>22080.738316701099</v>
      </c>
      <c r="H22" s="8">
        <f t="shared" si="3"/>
        <v>29.547843657703428</v>
      </c>
      <c r="I22" s="8">
        <f t="shared" si="4"/>
        <v>211.63975508898184</v>
      </c>
    </row>
    <row r="23" spans="1:9" ht="16.5" thickBot="1" x14ac:dyDescent="0.3">
      <c r="A23" s="4">
        <v>92</v>
      </c>
      <c r="B23" s="7">
        <v>15</v>
      </c>
      <c r="C23" s="8">
        <f t="shared" si="0"/>
        <v>1.9637878273455553</v>
      </c>
      <c r="D23" s="8">
        <f t="shared" si="1"/>
        <v>1.1760912590556813</v>
      </c>
      <c r="E23" s="8">
        <v>2.2228631144201798</v>
      </c>
      <c r="F23" s="8">
        <v>1.338172810795664E-3</v>
      </c>
      <c r="G23" s="8">
        <f t="shared" si="2"/>
        <v>23186.304014471189</v>
      </c>
      <c r="H23" s="8">
        <f t="shared" si="3"/>
        <v>31.027281615007698</v>
      </c>
      <c r="I23" s="8">
        <f t="shared" si="4"/>
        <v>256.87375596676378</v>
      </c>
    </row>
    <row r="24" spans="1:9" ht="16.5" thickBot="1" x14ac:dyDescent="0.3">
      <c r="A24" s="4">
        <v>93</v>
      </c>
      <c r="B24" s="7">
        <v>15</v>
      </c>
      <c r="C24" s="8">
        <f t="shared" si="0"/>
        <v>1.968482948553935</v>
      </c>
      <c r="D24" s="8">
        <f t="shared" si="1"/>
        <v>1.1760912590556813</v>
      </c>
      <c r="E24" s="8">
        <v>2.2228631144201798</v>
      </c>
      <c r="F24" s="8">
        <v>1.338172810795664E-3</v>
      </c>
      <c r="G24" s="8">
        <f t="shared" si="2"/>
        <v>23750.247388584146</v>
      </c>
      <c r="H24" s="8">
        <f t="shared" si="3"/>
        <v>31.781935305074025</v>
      </c>
      <c r="I24" s="8">
        <f t="shared" si="4"/>
        <v>281.63335258369</v>
      </c>
    </row>
    <row r="25" spans="1:9" ht="16.5" thickBot="1" x14ac:dyDescent="0.3">
      <c r="A25" s="4">
        <v>94</v>
      </c>
      <c r="B25" s="10">
        <v>15</v>
      </c>
      <c r="C25" s="8">
        <f t="shared" si="0"/>
        <v>1.9731278535996986</v>
      </c>
      <c r="D25" s="8">
        <f t="shared" si="1"/>
        <v>1.1760912590556813</v>
      </c>
      <c r="E25" s="8">
        <v>2.2228631144201798</v>
      </c>
      <c r="F25" s="8">
        <v>1.338172810795664E-3</v>
      </c>
      <c r="G25" s="8">
        <f t="shared" si="2"/>
        <v>24321.655114167595</v>
      </c>
      <c r="H25" s="8">
        <f t="shared" si="3"/>
        <v>32.546577587328386</v>
      </c>
      <c r="I25" s="8">
        <f t="shared" si="4"/>
        <v>307.88238502813482</v>
      </c>
    </row>
    <row r="26" spans="1:9" ht="16.5" thickBot="1" x14ac:dyDescent="0.3">
      <c r="A26" s="4">
        <v>93</v>
      </c>
      <c r="B26" s="7">
        <v>15</v>
      </c>
      <c r="C26" s="8">
        <f t="shared" si="0"/>
        <v>1.968482948553935</v>
      </c>
      <c r="D26" s="8">
        <f t="shared" si="1"/>
        <v>1.1760912590556813</v>
      </c>
      <c r="E26" s="8">
        <v>2.2228631144201798</v>
      </c>
      <c r="F26" s="8">
        <v>1.338172810795664E-3</v>
      </c>
      <c r="G26" s="8">
        <f t="shared" si="2"/>
        <v>23750.247388584146</v>
      </c>
      <c r="H26" s="8">
        <f t="shared" si="3"/>
        <v>31.781935305074025</v>
      </c>
      <c r="I26" s="8">
        <f t="shared" si="4"/>
        <v>281.63335258369</v>
      </c>
    </row>
    <row r="27" spans="1:9" ht="16.5" thickBot="1" x14ac:dyDescent="0.3">
      <c r="A27" s="4">
        <v>94</v>
      </c>
      <c r="B27" s="7">
        <v>15</v>
      </c>
      <c r="C27" s="8">
        <f t="shared" si="0"/>
        <v>1.9731278535996986</v>
      </c>
      <c r="D27" s="8">
        <f t="shared" si="1"/>
        <v>1.1760912590556813</v>
      </c>
      <c r="E27" s="8">
        <v>2.2228631144201798</v>
      </c>
      <c r="F27" s="8">
        <v>1.338172810795664E-3</v>
      </c>
      <c r="G27" s="8">
        <f t="shared" si="2"/>
        <v>24321.655114167595</v>
      </c>
      <c r="H27" s="8">
        <f t="shared" si="3"/>
        <v>32.546577587328386</v>
      </c>
      <c r="I27" s="8">
        <f t="shared" si="4"/>
        <v>307.88238502813482</v>
      </c>
    </row>
    <row r="28" spans="1:9" ht="16.5" thickBot="1" x14ac:dyDescent="0.3">
      <c r="A28" s="4">
        <v>92</v>
      </c>
      <c r="B28" s="7">
        <v>15</v>
      </c>
      <c r="C28" s="8">
        <f t="shared" si="0"/>
        <v>1.9637878273455553</v>
      </c>
      <c r="D28" s="8">
        <f t="shared" si="1"/>
        <v>1.1760912590556813</v>
      </c>
      <c r="E28" s="8">
        <v>2.2228631144201798</v>
      </c>
      <c r="F28" s="8">
        <v>1.338172810795664E-3</v>
      </c>
      <c r="G28" s="8">
        <f t="shared" si="2"/>
        <v>23186.304014471189</v>
      </c>
      <c r="H28" s="8">
        <f t="shared" si="3"/>
        <v>31.027281615007698</v>
      </c>
      <c r="I28" s="8">
        <f t="shared" si="4"/>
        <v>256.87375596676378</v>
      </c>
    </row>
    <row r="29" spans="1:9" ht="16.5" thickBot="1" x14ac:dyDescent="0.3">
      <c r="A29" s="4">
        <v>94</v>
      </c>
      <c r="B29" s="7">
        <v>15</v>
      </c>
      <c r="C29" s="8">
        <f t="shared" si="0"/>
        <v>1.9731278535996986</v>
      </c>
      <c r="D29" s="8">
        <f t="shared" si="1"/>
        <v>1.1760912590556813</v>
      </c>
      <c r="E29" s="8">
        <v>2.2228631144201798</v>
      </c>
      <c r="F29" s="8">
        <v>1.338172810795664E-3</v>
      </c>
      <c r="G29" s="8">
        <f t="shared" si="2"/>
        <v>24321.655114167595</v>
      </c>
      <c r="H29" s="8">
        <f t="shared" si="3"/>
        <v>32.546577587328386</v>
      </c>
      <c r="I29" s="8">
        <f t="shared" si="4"/>
        <v>307.88238502813482</v>
      </c>
    </row>
    <row r="30" spans="1:9" ht="16.5" thickBot="1" x14ac:dyDescent="0.3">
      <c r="A30" s="4">
        <v>94</v>
      </c>
      <c r="B30" s="7">
        <v>15</v>
      </c>
      <c r="C30" s="8">
        <f t="shared" si="0"/>
        <v>1.9731278535996986</v>
      </c>
      <c r="D30" s="8">
        <f t="shared" si="1"/>
        <v>1.1760912590556813</v>
      </c>
      <c r="E30" s="8">
        <v>2.2228631144201798</v>
      </c>
      <c r="F30" s="8">
        <v>1.338172810795664E-3</v>
      </c>
      <c r="G30" s="8">
        <f t="shared" si="2"/>
        <v>24321.655114167595</v>
      </c>
      <c r="H30" s="8">
        <f t="shared" si="3"/>
        <v>32.546577587328386</v>
      </c>
      <c r="I30" s="8">
        <f t="shared" si="4"/>
        <v>307.88238502813482</v>
      </c>
    </row>
    <row r="31" spans="1:9" ht="16.5" thickBot="1" x14ac:dyDescent="0.3">
      <c r="A31" s="4">
        <v>94</v>
      </c>
      <c r="B31" s="7">
        <v>15</v>
      </c>
      <c r="C31" s="8">
        <f t="shared" si="0"/>
        <v>1.9731278535996986</v>
      </c>
      <c r="D31" s="8">
        <f t="shared" si="1"/>
        <v>1.1760912590556813</v>
      </c>
      <c r="E31" s="8">
        <v>2.2228631144201798</v>
      </c>
      <c r="F31" s="8">
        <v>1.338172810795664E-3</v>
      </c>
      <c r="G31" s="8">
        <f t="shared" si="2"/>
        <v>24321.655114167595</v>
      </c>
      <c r="H31" s="8">
        <f t="shared" si="3"/>
        <v>32.546577587328386</v>
      </c>
      <c r="I31" s="8">
        <f t="shared" si="4"/>
        <v>307.88238502813482</v>
      </c>
    </row>
    <row r="32" spans="1:9" ht="16.5" thickBot="1" x14ac:dyDescent="0.3">
      <c r="A32" s="4">
        <v>95</v>
      </c>
      <c r="B32" s="10">
        <v>15</v>
      </c>
      <c r="C32" s="8">
        <f t="shared" si="0"/>
        <v>1.9777236052888478</v>
      </c>
      <c r="D32" s="8">
        <f t="shared" si="1"/>
        <v>1.1760912590556813</v>
      </c>
      <c r="E32" s="8">
        <v>2.2228631144201798</v>
      </c>
      <c r="F32" s="8">
        <v>1.338172810795664E-3</v>
      </c>
      <c r="G32" s="8">
        <f t="shared" si="2"/>
        <v>24900.54500462638</v>
      </c>
      <c r="H32" s="8">
        <f t="shared" si="3"/>
        <v>33.321232299184814</v>
      </c>
      <c r="I32" s="8">
        <f t="shared" si="4"/>
        <v>335.66755296069289</v>
      </c>
    </row>
    <row r="33" spans="1:9" ht="16.5" thickBot="1" x14ac:dyDescent="0.3">
      <c r="A33" s="4">
        <v>95</v>
      </c>
      <c r="B33" s="7">
        <v>15</v>
      </c>
      <c r="C33" s="8">
        <f t="shared" si="0"/>
        <v>1.9777236052888478</v>
      </c>
      <c r="D33" s="8">
        <f t="shared" si="1"/>
        <v>1.1760912590556813</v>
      </c>
      <c r="E33" s="8">
        <v>2.2228631144201798</v>
      </c>
      <c r="F33" s="8">
        <v>1.338172810795664E-3</v>
      </c>
      <c r="G33" s="8">
        <f t="shared" si="2"/>
        <v>24900.54500462638</v>
      </c>
      <c r="H33" s="8">
        <f t="shared" si="3"/>
        <v>33.321232299184814</v>
      </c>
      <c r="I33" s="8">
        <f t="shared" si="4"/>
        <v>335.66755296069289</v>
      </c>
    </row>
    <row r="34" spans="1:9" ht="16.5" thickBot="1" x14ac:dyDescent="0.3">
      <c r="A34" s="4">
        <v>96</v>
      </c>
      <c r="B34" s="10">
        <v>15</v>
      </c>
      <c r="C34" s="8">
        <f t="shared" si="0"/>
        <v>1.9822712330395684</v>
      </c>
      <c r="D34" s="8">
        <f t="shared" si="1"/>
        <v>1.1760912590556813</v>
      </c>
      <c r="E34" s="8">
        <v>2.2228631144201798</v>
      </c>
      <c r="F34" s="8">
        <v>1.338172810795664E-3</v>
      </c>
      <c r="G34" s="8">
        <f t="shared" si="2"/>
        <v>25486.934726693024</v>
      </c>
      <c r="H34" s="8">
        <f t="shared" si="3"/>
        <v>34.105923081784425</v>
      </c>
      <c r="I34" s="8">
        <f t="shared" si="4"/>
        <v>365.03629680706285</v>
      </c>
    </row>
    <row r="35" spans="1:9" ht="16.5" thickBot="1" x14ac:dyDescent="0.3">
      <c r="A35" s="4">
        <v>95</v>
      </c>
      <c r="B35" s="7">
        <v>15</v>
      </c>
      <c r="C35" s="8">
        <f t="shared" si="0"/>
        <v>1.9777236052888478</v>
      </c>
      <c r="D35" s="8">
        <f t="shared" si="1"/>
        <v>1.1760912590556813</v>
      </c>
      <c r="E35" s="8">
        <v>2.2228631144201798</v>
      </c>
      <c r="F35" s="8">
        <v>1.338172810795664E-3</v>
      </c>
      <c r="G35" s="8">
        <f t="shared" si="2"/>
        <v>24900.54500462638</v>
      </c>
      <c r="H35" s="8">
        <f t="shared" si="3"/>
        <v>33.321232299184814</v>
      </c>
      <c r="I35" s="8">
        <f t="shared" si="4"/>
        <v>335.66755296069289</v>
      </c>
    </row>
    <row r="36" spans="1:9" ht="16.5" thickBot="1" x14ac:dyDescent="0.3">
      <c r="A36" s="4">
        <v>94</v>
      </c>
      <c r="B36" s="7">
        <v>15</v>
      </c>
      <c r="C36" s="8">
        <f t="shared" si="0"/>
        <v>1.9731278535996986</v>
      </c>
      <c r="D36" s="8">
        <f t="shared" si="1"/>
        <v>1.1760912590556813</v>
      </c>
      <c r="E36" s="8">
        <v>2.2228631144201798</v>
      </c>
      <c r="F36" s="8">
        <v>1.338172810795664E-3</v>
      </c>
      <c r="G36" s="8">
        <f t="shared" si="2"/>
        <v>24321.655114167595</v>
      </c>
      <c r="H36" s="8">
        <f t="shared" si="3"/>
        <v>32.546577587328386</v>
      </c>
      <c r="I36" s="8">
        <f t="shared" si="4"/>
        <v>307.88238502813482</v>
      </c>
    </row>
    <row r="37" spans="1:9" ht="16.5" thickBot="1" x14ac:dyDescent="0.3">
      <c r="A37" s="4">
        <v>95</v>
      </c>
      <c r="B37" s="7">
        <v>15</v>
      </c>
      <c r="C37" s="8">
        <f t="shared" si="0"/>
        <v>1.9777236052888478</v>
      </c>
      <c r="D37" s="8">
        <f t="shared" si="1"/>
        <v>1.1760912590556813</v>
      </c>
      <c r="E37" s="8">
        <v>2.2228631144201798</v>
      </c>
      <c r="F37" s="8">
        <v>1.338172810795664E-3</v>
      </c>
      <c r="G37" s="8">
        <f t="shared" si="2"/>
        <v>24900.54500462638</v>
      </c>
      <c r="H37" s="8">
        <f t="shared" si="3"/>
        <v>33.321232299184814</v>
      </c>
      <c r="I37" s="8">
        <f t="shared" si="4"/>
        <v>335.66755296069289</v>
      </c>
    </row>
    <row r="38" spans="1:9" ht="16.5" thickBot="1" x14ac:dyDescent="0.3">
      <c r="A38" s="4">
        <v>95</v>
      </c>
      <c r="B38" s="7">
        <v>15</v>
      </c>
      <c r="C38" s="8">
        <f t="shared" si="0"/>
        <v>1.9777236052888478</v>
      </c>
      <c r="D38" s="8">
        <f t="shared" si="1"/>
        <v>1.1760912590556813</v>
      </c>
      <c r="E38" s="8">
        <v>2.2228631144201798</v>
      </c>
      <c r="F38" s="8">
        <v>1.338172810795664E-3</v>
      </c>
      <c r="G38" s="8">
        <f t="shared" si="2"/>
        <v>24900.54500462638</v>
      </c>
      <c r="H38" s="8">
        <f t="shared" si="3"/>
        <v>33.321232299184814</v>
      </c>
      <c r="I38" s="8">
        <f t="shared" si="4"/>
        <v>335.66755296069289</v>
      </c>
    </row>
    <row r="39" spans="1:9" ht="16.5" thickBot="1" x14ac:dyDescent="0.3">
      <c r="A39" s="4">
        <v>96</v>
      </c>
      <c r="B39" s="7">
        <v>15</v>
      </c>
      <c r="C39" s="8">
        <f t="shared" si="0"/>
        <v>1.9822712330395684</v>
      </c>
      <c r="D39" s="8">
        <f t="shared" si="1"/>
        <v>1.1760912590556813</v>
      </c>
      <c r="E39" s="8">
        <v>2.2228631144201798</v>
      </c>
      <c r="F39" s="8">
        <v>1.338172810795664E-3</v>
      </c>
      <c r="G39" s="8">
        <f t="shared" si="2"/>
        <v>25486.934726693024</v>
      </c>
      <c r="H39" s="8">
        <f t="shared" si="3"/>
        <v>34.105923081784425</v>
      </c>
      <c r="I39" s="8">
        <f t="shared" si="4"/>
        <v>365.03629680706285</v>
      </c>
    </row>
    <row r="40" spans="1:9" ht="16.5" thickBot="1" x14ac:dyDescent="0.3">
      <c r="A40" s="4">
        <v>95</v>
      </c>
      <c r="B40" s="7">
        <v>15</v>
      </c>
      <c r="C40" s="8">
        <f t="shared" si="0"/>
        <v>1.9777236052888478</v>
      </c>
      <c r="D40" s="8">
        <f t="shared" si="1"/>
        <v>1.1760912590556813</v>
      </c>
      <c r="E40" s="8">
        <v>2.2228631144201798</v>
      </c>
      <c r="F40" s="8">
        <v>1.338172810795664E-3</v>
      </c>
      <c r="G40" s="8">
        <f t="shared" si="2"/>
        <v>24900.54500462638</v>
      </c>
      <c r="H40" s="8">
        <f t="shared" si="3"/>
        <v>33.321232299184814</v>
      </c>
      <c r="I40" s="8">
        <f t="shared" si="4"/>
        <v>335.66755296069289</v>
      </c>
    </row>
    <row r="41" spans="1:9" ht="16.5" thickBot="1" x14ac:dyDescent="0.3">
      <c r="A41" s="4">
        <v>95</v>
      </c>
      <c r="B41" s="7">
        <v>15</v>
      </c>
      <c r="C41" s="8">
        <f t="shared" si="0"/>
        <v>1.9777236052888478</v>
      </c>
      <c r="D41" s="8">
        <f t="shared" si="1"/>
        <v>1.1760912590556813</v>
      </c>
      <c r="E41" s="8">
        <v>2.2228631144201798</v>
      </c>
      <c r="F41" s="8">
        <v>1.338172810795664E-3</v>
      </c>
      <c r="G41" s="8">
        <f t="shared" si="2"/>
        <v>24900.54500462638</v>
      </c>
      <c r="H41" s="8">
        <f t="shared" si="3"/>
        <v>33.321232299184814</v>
      </c>
      <c r="I41" s="8">
        <f t="shared" si="4"/>
        <v>335.66755296069289</v>
      </c>
    </row>
    <row r="42" spans="1:9" ht="16.5" thickBot="1" x14ac:dyDescent="0.3">
      <c r="A42" s="4">
        <v>95</v>
      </c>
      <c r="B42" s="7">
        <v>15</v>
      </c>
      <c r="C42" s="8">
        <f t="shared" si="0"/>
        <v>1.9777236052888478</v>
      </c>
      <c r="D42" s="8">
        <f t="shared" si="1"/>
        <v>1.1760912590556813</v>
      </c>
      <c r="E42" s="8">
        <v>2.2228631144201798</v>
      </c>
      <c r="F42" s="8">
        <v>1.338172810795664E-3</v>
      </c>
      <c r="G42" s="8">
        <f t="shared" si="2"/>
        <v>24900.54500462638</v>
      </c>
      <c r="H42" s="8">
        <f t="shared" si="3"/>
        <v>33.321232299184814</v>
      </c>
      <c r="I42" s="8">
        <f t="shared" si="4"/>
        <v>335.66755296069289</v>
      </c>
    </row>
    <row r="43" spans="1:9" ht="16.5" thickBot="1" x14ac:dyDescent="0.3">
      <c r="A43" s="4">
        <v>93</v>
      </c>
      <c r="B43" s="7">
        <v>15</v>
      </c>
      <c r="C43" s="8">
        <f t="shared" si="0"/>
        <v>1.968482948553935</v>
      </c>
      <c r="D43" s="8">
        <f t="shared" si="1"/>
        <v>1.1760912590556813</v>
      </c>
      <c r="E43" s="8">
        <v>2.2228631144201798</v>
      </c>
      <c r="F43" s="8">
        <v>1.338172810795664E-3</v>
      </c>
      <c r="G43" s="8">
        <f t="shared" si="2"/>
        <v>23750.247388584146</v>
      </c>
      <c r="H43" s="8">
        <f t="shared" si="3"/>
        <v>31.781935305074025</v>
      </c>
      <c r="I43" s="8">
        <f t="shared" si="4"/>
        <v>281.63335258369</v>
      </c>
    </row>
    <row r="44" spans="1:9" ht="16.5" thickBot="1" x14ac:dyDescent="0.3">
      <c r="A44" s="4">
        <v>94</v>
      </c>
      <c r="B44" s="7">
        <v>15</v>
      </c>
      <c r="C44" s="8">
        <f t="shared" si="0"/>
        <v>1.9731278535996986</v>
      </c>
      <c r="D44" s="8">
        <f t="shared" si="1"/>
        <v>1.1760912590556813</v>
      </c>
      <c r="E44" s="8">
        <v>2.2228631144201798</v>
      </c>
      <c r="F44" s="8">
        <v>1.338172810795664E-3</v>
      </c>
      <c r="G44" s="8">
        <f t="shared" si="2"/>
        <v>24321.655114167595</v>
      </c>
      <c r="H44" s="8">
        <f t="shared" si="3"/>
        <v>32.546577587328386</v>
      </c>
      <c r="I44" s="8">
        <f t="shared" si="4"/>
        <v>307.88238502813482</v>
      </c>
    </row>
    <row r="45" spans="1:9" ht="16.5" thickBot="1" x14ac:dyDescent="0.3">
      <c r="A45" s="4">
        <v>98</v>
      </c>
      <c r="B45" s="7">
        <v>16</v>
      </c>
      <c r="C45" s="8">
        <f t="shared" si="0"/>
        <v>1.9912260756924949</v>
      </c>
      <c r="D45" s="8">
        <f t="shared" si="1"/>
        <v>1.2041199826559248</v>
      </c>
      <c r="E45" s="8">
        <v>2.2228631144201798</v>
      </c>
      <c r="F45" s="8">
        <v>1.338172810795664E-3</v>
      </c>
      <c r="G45" s="8">
        <f t="shared" si="2"/>
        <v>26682.283615535853</v>
      </c>
      <c r="H45" s="8">
        <f t="shared" si="3"/>
        <v>35.705506464248707</v>
      </c>
      <c r="I45" s="8">
        <f t="shared" si="4"/>
        <v>388.30698501254756</v>
      </c>
    </row>
    <row r="46" spans="1:9" ht="16.5" thickBot="1" x14ac:dyDescent="0.3">
      <c r="A46" s="4">
        <v>92</v>
      </c>
      <c r="B46" s="7">
        <v>16</v>
      </c>
      <c r="C46" s="8">
        <f t="shared" si="0"/>
        <v>1.9637878273455553</v>
      </c>
      <c r="D46" s="8">
        <f t="shared" si="1"/>
        <v>1.2041199826559248</v>
      </c>
      <c r="E46" s="8">
        <v>2.2228631144201798</v>
      </c>
      <c r="F46" s="8">
        <v>1.338172810795664E-3</v>
      </c>
      <c r="G46" s="8">
        <f t="shared" si="2"/>
        <v>23186.304014471189</v>
      </c>
      <c r="H46" s="8">
        <f t="shared" si="3"/>
        <v>31.027281615007698</v>
      </c>
      <c r="I46" s="8">
        <f t="shared" si="4"/>
        <v>225.81919273674839</v>
      </c>
    </row>
    <row r="47" spans="1:9" ht="16.5" thickBot="1" x14ac:dyDescent="0.3">
      <c r="A47" s="4">
        <v>94</v>
      </c>
      <c r="B47" s="7">
        <v>16</v>
      </c>
      <c r="C47" s="8">
        <f t="shared" si="0"/>
        <v>1.9731278535996986</v>
      </c>
      <c r="D47" s="8">
        <f t="shared" si="1"/>
        <v>1.2041199826559248</v>
      </c>
      <c r="E47" s="8">
        <v>2.2228631144201798</v>
      </c>
      <c r="F47" s="8">
        <v>1.338172810795664E-3</v>
      </c>
      <c r="G47" s="8">
        <f t="shared" si="2"/>
        <v>24321.655114167595</v>
      </c>
      <c r="H47" s="8">
        <f t="shared" si="3"/>
        <v>32.546577587328386</v>
      </c>
      <c r="I47" s="8">
        <f t="shared" si="4"/>
        <v>273.78922985347805</v>
      </c>
    </row>
    <row r="48" spans="1:9" ht="16.5" thickBot="1" x14ac:dyDescent="0.3">
      <c r="A48" s="4">
        <v>96</v>
      </c>
      <c r="B48" s="7">
        <v>16</v>
      </c>
      <c r="C48" s="8">
        <f t="shared" si="0"/>
        <v>1.9822712330395684</v>
      </c>
      <c r="D48" s="8">
        <f t="shared" si="1"/>
        <v>1.2041199826559248</v>
      </c>
      <c r="E48" s="8">
        <v>2.2228631144201798</v>
      </c>
      <c r="F48" s="8">
        <v>1.338172810795664E-3</v>
      </c>
      <c r="G48" s="8">
        <f t="shared" si="2"/>
        <v>25486.934726693024</v>
      </c>
      <c r="H48" s="8">
        <f t="shared" si="3"/>
        <v>34.105923081784425</v>
      </c>
      <c r="I48" s="8">
        <f t="shared" si="4"/>
        <v>327.824450643494</v>
      </c>
    </row>
    <row r="49" spans="1:9" ht="16.5" thickBot="1" x14ac:dyDescent="0.3">
      <c r="A49" s="4">
        <v>94</v>
      </c>
      <c r="B49" s="7">
        <v>16</v>
      </c>
      <c r="C49" s="8">
        <f t="shared" si="0"/>
        <v>1.9731278535996986</v>
      </c>
      <c r="D49" s="8">
        <f t="shared" si="1"/>
        <v>1.2041199826559248</v>
      </c>
      <c r="E49" s="8">
        <v>2.2228631144201798</v>
      </c>
      <c r="F49" s="8">
        <v>1.338172810795664E-3</v>
      </c>
      <c r="G49" s="8">
        <f t="shared" si="2"/>
        <v>24321.655114167595</v>
      </c>
      <c r="H49" s="8">
        <f t="shared" si="3"/>
        <v>32.546577587328386</v>
      </c>
      <c r="I49" s="8">
        <f t="shared" si="4"/>
        <v>273.78922985347805</v>
      </c>
    </row>
    <row r="50" spans="1:9" ht="16.5" thickBot="1" x14ac:dyDescent="0.3">
      <c r="A50" s="4">
        <v>95</v>
      </c>
      <c r="B50" s="9">
        <v>16</v>
      </c>
      <c r="C50" s="8">
        <f t="shared" si="0"/>
        <v>1.9777236052888478</v>
      </c>
      <c r="D50" s="8">
        <f t="shared" si="1"/>
        <v>1.2041199826559248</v>
      </c>
      <c r="E50" s="8">
        <v>2.2228631144201798</v>
      </c>
      <c r="F50" s="8">
        <v>1.338172810795664E-3</v>
      </c>
      <c r="G50" s="8">
        <f t="shared" si="2"/>
        <v>24900.54500462638</v>
      </c>
      <c r="H50" s="8">
        <f t="shared" si="3"/>
        <v>33.321232299184814</v>
      </c>
      <c r="I50" s="8">
        <f t="shared" si="4"/>
        <v>300.02508836232323</v>
      </c>
    </row>
    <row r="51" spans="1:9" ht="16.5" thickBot="1" x14ac:dyDescent="0.3">
      <c r="A51" s="4">
        <v>93</v>
      </c>
      <c r="B51" s="9">
        <v>16</v>
      </c>
      <c r="C51" s="8">
        <f t="shared" si="0"/>
        <v>1.968482948553935</v>
      </c>
      <c r="D51" s="8">
        <f t="shared" si="1"/>
        <v>1.2041199826559248</v>
      </c>
      <c r="E51" s="8">
        <v>2.2228631144201798</v>
      </c>
      <c r="F51" s="8">
        <v>1.338172810795664E-3</v>
      </c>
      <c r="G51" s="8">
        <f t="shared" si="2"/>
        <v>23750.247388584146</v>
      </c>
      <c r="H51" s="8">
        <f t="shared" si="3"/>
        <v>31.781935305074025</v>
      </c>
      <c r="I51" s="8">
        <f t="shared" si="4"/>
        <v>249.06948197354197</v>
      </c>
    </row>
    <row r="52" spans="1:9" ht="16.5" thickBot="1" x14ac:dyDescent="0.3">
      <c r="A52" s="4">
        <v>98</v>
      </c>
      <c r="B52" s="9">
        <v>16</v>
      </c>
      <c r="C52" s="8">
        <f t="shared" si="0"/>
        <v>1.9912260756924949</v>
      </c>
      <c r="D52" s="8">
        <f t="shared" si="1"/>
        <v>1.2041199826559248</v>
      </c>
      <c r="E52" s="8">
        <v>2.2228631144201798</v>
      </c>
      <c r="F52" s="8">
        <v>1.338172810795664E-3</v>
      </c>
      <c r="G52" s="8">
        <f t="shared" si="2"/>
        <v>26682.283615535853</v>
      </c>
      <c r="H52" s="8">
        <f t="shared" si="3"/>
        <v>35.705506464248707</v>
      </c>
      <c r="I52" s="8">
        <f t="shared" si="4"/>
        <v>388.30698501254756</v>
      </c>
    </row>
    <row r="53" spans="1:9" ht="16.5" thickBot="1" x14ac:dyDescent="0.3">
      <c r="A53" s="4">
        <v>93</v>
      </c>
      <c r="B53" s="7">
        <v>16</v>
      </c>
      <c r="C53" s="8">
        <f t="shared" si="0"/>
        <v>1.968482948553935</v>
      </c>
      <c r="D53" s="8">
        <f t="shared" si="1"/>
        <v>1.2041199826559248</v>
      </c>
      <c r="E53" s="8">
        <v>2.2228631144201798</v>
      </c>
      <c r="F53" s="8">
        <v>1.338172810795664E-3</v>
      </c>
      <c r="G53" s="8">
        <f t="shared" si="2"/>
        <v>23750.247388584146</v>
      </c>
      <c r="H53" s="8">
        <f t="shared" si="3"/>
        <v>31.781935305074025</v>
      </c>
      <c r="I53" s="8">
        <f t="shared" si="4"/>
        <v>249.06948197354197</v>
      </c>
    </row>
    <row r="54" spans="1:9" ht="16.5" thickBot="1" x14ac:dyDescent="0.3">
      <c r="A54" s="4">
        <v>97</v>
      </c>
      <c r="B54" s="7">
        <v>16</v>
      </c>
      <c r="C54" s="8">
        <f t="shared" si="0"/>
        <v>1.9867717342662448</v>
      </c>
      <c r="D54" s="8">
        <f t="shared" si="1"/>
        <v>1.2041199826559248</v>
      </c>
      <c r="E54" s="8">
        <v>2.2228631144201798</v>
      </c>
      <c r="F54" s="8">
        <v>1.338172810795664E-3</v>
      </c>
      <c r="G54" s="8">
        <f t="shared" si="2"/>
        <v>26080.84180316042</v>
      </c>
      <c r="H54" s="8">
        <f t="shared" si="3"/>
        <v>34.900673383652233</v>
      </c>
      <c r="I54" s="8">
        <f t="shared" si="4"/>
        <v>357.23545435549994</v>
      </c>
    </row>
    <row r="55" spans="1:9" ht="16.5" thickBot="1" x14ac:dyDescent="0.3">
      <c r="A55" s="4">
        <v>95</v>
      </c>
      <c r="B55" s="7">
        <v>16</v>
      </c>
      <c r="C55" s="8">
        <f t="shared" si="0"/>
        <v>1.9777236052888478</v>
      </c>
      <c r="D55" s="8">
        <f t="shared" si="1"/>
        <v>1.2041199826559248</v>
      </c>
      <c r="E55" s="8">
        <v>2.2228631144201798</v>
      </c>
      <c r="F55" s="8">
        <v>1.338172810795664E-3</v>
      </c>
      <c r="G55" s="8">
        <f t="shared" si="2"/>
        <v>24900.54500462638</v>
      </c>
      <c r="H55" s="8">
        <f t="shared" si="3"/>
        <v>33.321232299184814</v>
      </c>
      <c r="I55" s="8">
        <f t="shared" si="4"/>
        <v>300.02508836232323</v>
      </c>
    </row>
    <row r="56" spans="1:9" ht="16.5" thickBot="1" x14ac:dyDescent="0.3">
      <c r="A56" s="4">
        <v>94</v>
      </c>
      <c r="B56" s="7">
        <v>16</v>
      </c>
      <c r="C56" s="8">
        <f t="shared" si="0"/>
        <v>1.9731278535996986</v>
      </c>
      <c r="D56" s="8">
        <f t="shared" si="1"/>
        <v>1.2041199826559248</v>
      </c>
      <c r="E56" s="8">
        <v>2.2228631144201798</v>
      </c>
      <c r="F56" s="8">
        <v>1.338172810795664E-3</v>
      </c>
      <c r="G56" s="8">
        <f t="shared" si="2"/>
        <v>24321.655114167595</v>
      </c>
      <c r="H56" s="8">
        <f t="shared" si="3"/>
        <v>32.546577587328386</v>
      </c>
      <c r="I56" s="8">
        <f t="shared" si="4"/>
        <v>273.78922985347805</v>
      </c>
    </row>
    <row r="57" spans="1:9" ht="16.5" thickBot="1" x14ac:dyDescent="0.3">
      <c r="A57" s="4">
        <v>97</v>
      </c>
      <c r="B57" s="10">
        <v>16</v>
      </c>
      <c r="C57" s="8">
        <f t="shared" si="0"/>
        <v>1.9867717342662448</v>
      </c>
      <c r="D57" s="8">
        <f t="shared" si="1"/>
        <v>1.2041199826559248</v>
      </c>
      <c r="E57" s="8">
        <v>2.2228631144201798</v>
      </c>
      <c r="F57" s="8">
        <v>1.338172810795664E-3</v>
      </c>
      <c r="G57" s="8">
        <f t="shared" si="2"/>
        <v>26080.84180316042</v>
      </c>
      <c r="H57" s="8">
        <f t="shared" si="3"/>
        <v>34.900673383652233</v>
      </c>
      <c r="I57" s="8">
        <f t="shared" si="4"/>
        <v>357.23545435549994</v>
      </c>
    </row>
    <row r="58" spans="1:9" ht="16.5" thickBot="1" x14ac:dyDescent="0.3">
      <c r="A58" s="4">
        <v>96</v>
      </c>
      <c r="B58" s="10">
        <v>16</v>
      </c>
      <c r="C58" s="8">
        <f t="shared" si="0"/>
        <v>1.9822712330395684</v>
      </c>
      <c r="D58" s="8">
        <f t="shared" si="1"/>
        <v>1.2041199826559248</v>
      </c>
      <c r="E58" s="8">
        <v>2.2228631144201798</v>
      </c>
      <c r="F58" s="8">
        <v>1.338172810795664E-3</v>
      </c>
      <c r="G58" s="8">
        <f t="shared" si="2"/>
        <v>25486.934726693024</v>
      </c>
      <c r="H58" s="8">
        <f t="shared" si="3"/>
        <v>34.105923081784425</v>
      </c>
      <c r="I58" s="8">
        <f t="shared" si="4"/>
        <v>327.824450643494</v>
      </c>
    </row>
    <row r="59" spans="1:9" ht="16.5" thickBot="1" x14ac:dyDescent="0.3">
      <c r="A59" s="4">
        <v>96</v>
      </c>
      <c r="B59" s="7">
        <v>16</v>
      </c>
      <c r="C59" s="8">
        <f t="shared" si="0"/>
        <v>1.9822712330395684</v>
      </c>
      <c r="D59" s="8">
        <f t="shared" si="1"/>
        <v>1.2041199826559248</v>
      </c>
      <c r="E59" s="8">
        <v>2.2228631144201798</v>
      </c>
      <c r="F59" s="8">
        <v>1.338172810795664E-3</v>
      </c>
      <c r="G59" s="8">
        <f t="shared" si="2"/>
        <v>25486.934726693024</v>
      </c>
      <c r="H59" s="8">
        <f t="shared" si="3"/>
        <v>34.105923081784425</v>
      </c>
      <c r="I59" s="8">
        <f t="shared" si="4"/>
        <v>327.824450643494</v>
      </c>
    </row>
    <row r="60" spans="1:9" ht="16.5" thickBot="1" x14ac:dyDescent="0.3">
      <c r="A60" s="4">
        <v>98</v>
      </c>
      <c r="B60" s="7">
        <v>16</v>
      </c>
      <c r="C60" s="8">
        <f t="shared" si="0"/>
        <v>1.9912260756924949</v>
      </c>
      <c r="D60" s="8">
        <f t="shared" si="1"/>
        <v>1.2041199826559248</v>
      </c>
      <c r="E60" s="8">
        <v>2.2228631144201798</v>
      </c>
      <c r="F60" s="8">
        <v>1.338172810795664E-3</v>
      </c>
      <c r="G60" s="8">
        <f t="shared" si="2"/>
        <v>26682.283615535853</v>
      </c>
      <c r="H60" s="8">
        <f t="shared" si="3"/>
        <v>35.705506464248707</v>
      </c>
      <c r="I60" s="8">
        <f t="shared" si="4"/>
        <v>388.30698501254756</v>
      </c>
    </row>
    <row r="61" spans="1:9" ht="16.5" thickBot="1" x14ac:dyDescent="0.3">
      <c r="A61" s="4">
        <v>96</v>
      </c>
      <c r="B61" s="7">
        <v>16</v>
      </c>
      <c r="C61" s="8">
        <f t="shared" si="0"/>
        <v>1.9822712330395684</v>
      </c>
      <c r="D61" s="8">
        <f t="shared" si="1"/>
        <v>1.2041199826559248</v>
      </c>
      <c r="E61" s="8">
        <v>2.2228631144201798</v>
      </c>
      <c r="F61" s="8">
        <v>1.338172810795664E-3</v>
      </c>
      <c r="G61" s="8">
        <f t="shared" si="2"/>
        <v>25486.934726693024</v>
      </c>
      <c r="H61" s="8">
        <f t="shared" si="3"/>
        <v>34.105923081784425</v>
      </c>
      <c r="I61" s="8">
        <f t="shared" si="4"/>
        <v>327.824450643494</v>
      </c>
    </row>
    <row r="62" spans="1:9" ht="16.5" thickBot="1" x14ac:dyDescent="0.3">
      <c r="A62" s="4">
        <v>95</v>
      </c>
      <c r="B62" s="7">
        <v>16</v>
      </c>
      <c r="C62" s="8">
        <f t="shared" si="0"/>
        <v>1.9777236052888478</v>
      </c>
      <c r="D62" s="8">
        <f t="shared" si="1"/>
        <v>1.2041199826559248</v>
      </c>
      <c r="E62" s="8">
        <v>2.2228631144201798</v>
      </c>
      <c r="F62" s="8">
        <v>1.338172810795664E-3</v>
      </c>
      <c r="G62" s="8">
        <f t="shared" si="2"/>
        <v>24900.54500462638</v>
      </c>
      <c r="H62" s="8">
        <f t="shared" si="3"/>
        <v>33.321232299184814</v>
      </c>
      <c r="I62" s="8">
        <f t="shared" si="4"/>
        <v>300.02508836232323</v>
      </c>
    </row>
    <row r="63" spans="1:9" ht="16.5" thickBot="1" x14ac:dyDescent="0.3">
      <c r="A63" s="4">
        <v>96</v>
      </c>
      <c r="B63" s="7">
        <v>16</v>
      </c>
      <c r="C63" s="8">
        <f t="shared" si="0"/>
        <v>1.9822712330395684</v>
      </c>
      <c r="D63" s="8">
        <f t="shared" si="1"/>
        <v>1.2041199826559248</v>
      </c>
      <c r="E63" s="8">
        <v>2.2228631144201798</v>
      </c>
      <c r="F63" s="8">
        <v>1.338172810795664E-3</v>
      </c>
      <c r="G63" s="8">
        <f t="shared" si="2"/>
        <v>25486.934726693024</v>
      </c>
      <c r="H63" s="8">
        <f t="shared" si="3"/>
        <v>34.105923081784425</v>
      </c>
      <c r="I63" s="8">
        <f t="shared" si="4"/>
        <v>327.824450643494</v>
      </c>
    </row>
    <row r="64" spans="1:9" ht="16.5" thickBot="1" x14ac:dyDescent="0.3">
      <c r="A64" s="4">
        <v>97</v>
      </c>
      <c r="B64" s="7">
        <v>16</v>
      </c>
      <c r="C64" s="8">
        <f t="shared" si="0"/>
        <v>1.9867717342662448</v>
      </c>
      <c r="D64" s="8">
        <f t="shared" si="1"/>
        <v>1.2041199826559248</v>
      </c>
      <c r="E64" s="8">
        <v>2.2228631144201798</v>
      </c>
      <c r="F64" s="8">
        <v>1.338172810795664E-3</v>
      </c>
      <c r="G64" s="8">
        <f t="shared" si="2"/>
        <v>26080.84180316042</v>
      </c>
      <c r="H64" s="8">
        <f t="shared" si="3"/>
        <v>34.900673383652233</v>
      </c>
      <c r="I64" s="8">
        <f t="shared" si="4"/>
        <v>357.23545435549994</v>
      </c>
    </row>
    <row r="65" spans="1:9" ht="16.5" thickBot="1" x14ac:dyDescent="0.3">
      <c r="A65" s="4">
        <v>96</v>
      </c>
      <c r="B65" s="7">
        <v>16</v>
      </c>
      <c r="C65" s="8">
        <f t="shared" si="0"/>
        <v>1.9822712330395684</v>
      </c>
      <c r="D65" s="8">
        <f t="shared" si="1"/>
        <v>1.2041199826559248</v>
      </c>
      <c r="E65" s="8">
        <v>2.2228631144201798</v>
      </c>
      <c r="F65" s="8">
        <v>1.338172810795664E-3</v>
      </c>
      <c r="G65" s="8">
        <f t="shared" si="2"/>
        <v>25486.934726693024</v>
      </c>
      <c r="H65" s="8">
        <f t="shared" si="3"/>
        <v>34.105923081784425</v>
      </c>
      <c r="I65" s="8">
        <f t="shared" si="4"/>
        <v>327.824450643494</v>
      </c>
    </row>
    <row r="66" spans="1:9" ht="16.5" thickBot="1" x14ac:dyDescent="0.3">
      <c r="A66" s="4">
        <v>94</v>
      </c>
      <c r="B66" s="7">
        <v>16</v>
      </c>
      <c r="C66" s="8">
        <f t="shared" ref="C66:C129" si="5">LOG(A66)</f>
        <v>1.9731278535996986</v>
      </c>
      <c r="D66" s="8">
        <f t="shared" ref="D66:D129" si="6">LOG(B66)</f>
        <v>1.2041199826559248</v>
      </c>
      <c r="E66" s="8">
        <v>2.2228631144201798</v>
      </c>
      <c r="F66" s="8">
        <v>1.338172810795664E-3</v>
      </c>
      <c r="G66" s="8">
        <f t="shared" ref="G66:G129" si="7">A66^E66</f>
        <v>24321.655114167595</v>
      </c>
      <c r="H66" s="8">
        <f t="shared" ref="H66:H129" si="8">F66*G66</f>
        <v>32.546577587328386</v>
      </c>
      <c r="I66" s="8">
        <f t="shared" ref="I66:I129" si="9">(H66-B66)^2</f>
        <v>273.78922985347805</v>
      </c>
    </row>
    <row r="67" spans="1:9" ht="16.5" thickBot="1" x14ac:dyDescent="0.3">
      <c r="A67" s="4">
        <v>95</v>
      </c>
      <c r="B67" s="7">
        <v>16</v>
      </c>
      <c r="C67" s="8">
        <f t="shared" si="5"/>
        <v>1.9777236052888478</v>
      </c>
      <c r="D67" s="8">
        <f t="shared" si="6"/>
        <v>1.2041199826559248</v>
      </c>
      <c r="E67" s="8">
        <v>2.2228631144201798</v>
      </c>
      <c r="F67" s="8">
        <v>1.338172810795664E-3</v>
      </c>
      <c r="G67" s="8">
        <f t="shared" si="7"/>
        <v>24900.54500462638</v>
      </c>
      <c r="H67" s="8">
        <f t="shared" si="8"/>
        <v>33.321232299184814</v>
      </c>
      <c r="I67" s="8">
        <f t="shared" si="9"/>
        <v>300.02508836232323</v>
      </c>
    </row>
    <row r="68" spans="1:9" ht="16.5" thickBot="1" x14ac:dyDescent="0.3">
      <c r="A68" s="4">
        <v>96</v>
      </c>
      <c r="B68" s="7">
        <v>16</v>
      </c>
      <c r="C68" s="8">
        <f t="shared" si="5"/>
        <v>1.9822712330395684</v>
      </c>
      <c r="D68" s="8">
        <f t="shared" si="6"/>
        <v>1.2041199826559248</v>
      </c>
      <c r="E68" s="8">
        <v>2.2228631144201798</v>
      </c>
      <c r="F68" s="8">
        <v>1.338172810795664E-3</v>
      </c>
      <c r="G68" s="8">
        <f t="shared" si="7"/>
        <v>25486.934726693024</v>
      </c>
      <c r="H68" s="8">
        <f t="shared" si="8"/>
        <v>34.105923081784425</v>
      </c>
      <c r="I68" s="8">
        <f t="shared" si="9"/>
        <v>327.824450643494</v>
      </c>
    </row>
    <row r="69" spans="1:9" ht="16.5" thickBot="1" x14ac:dyDescent="0.3">
      <c r="A69" s="4">
        <v>95</v>
      </c>
      <c r="B69" s="7">
        <v>16</v>
      </c>
      <c r="C69" s="8">
        <f t="shared" si="5"/>
        <v>1.9777236052888478</v>
      </c>
      <c r="D69" s="8">
        <f t="shared" si="6"/>
        <v>1.2041199826559248</v>
      </c>
      <c r="E69" s="8">
        <v>2.2228631144201798</v>
      </c>
      <c r="F69" s="8">
        <v>1.338172810795664E-3</v>
      </c>
      <c r="G69" s="8">
        <f t="shared" si="7"/>
        <v>24900.54500462638</v>
      </c>
      <c r="H69" s="8">
        <f t="shared" si="8"/>
        <v>33.321232299184814</v>
      </c>
      <c r="I69" s="8">
        <f t="shared" si="9"/>
        <v>300.02508836232323</v>
      </c>
    </row>
    <row r="70" spans="1:9" ht="16.5" thickBot="1" x14ac:dyDescent="0.3">
      <c r="A70" s="4">
        <v>96</v>
      </c>
      <c r="B70" s="7">
        <v>16</v>
      </c>
      <c r="C70" s="8">
        <f t="shared" si="5"/>
        <v>1.9822712330395684</v>
      </c>
      <c r="D70" s="8">
        <f t="shared" si="6"/>
        <v>1.2041199826559248</v>
      </c>
      <c r="E70" s="8">
        <v>2.2228631144201798</v>
      </c>
      <c r="F70" s="8">
        <v>1.338172810795664E-3</v>
      </c>
      <c r="G70" s="8">
        <f t="shared" si="7"/>
        <v>25486.934726693024</v>
      </c>
      <c r="H70" s="8">
        <f t="shared" si="8"/>
        <v>34.105923081784425</v>
      </c>
      <c r="I70" s="8">
        <f t="shared" si="9"/>
        <v>327.824450643494</v>
      </c>
    </row>
    <row r="71" spans="1:9" ht="16.5" thickBot="1" x14ac:dyDescent="0.3">
      <c r="A71" s="4">
        <v>95</v>
      </c>
      <c r="B71" s="7">
        <v>16</v>
      </c>
      <c r="C71" s="8">
        <f t="shared" si="5"/>
        <v>1.9777236052888478</v>
      </c>
      <c r="D71" s="8">
        <f t="shared" si="6"/>
        <v>1.2041199826559248</v>
      </c>
      <c r="E71" s="8">
        <v>2.2228631144201798</v>
      </c>
      <c r="F71" s="8">
        <v>1.338172810795664E-3</v>
      </c>
      <c r="G71" s="8">
        <f t="shared" si="7"/>
        <v>24900.54500462638</v>
      </c>
      <c r="H71" s="8">
        <f t="shared" si="8"/>
        <v>33.321232299184814</v>
      </c>
      <c r="I71" s="8">
        <f t="shared" si="9"/>
        <v>300.02508836232323</v>
      </c>
    </row>
    <row r="72" spans="1:9" ht="16.5" thickBot="1" x14ac:dyDescent="0.3">
      <c r="A72" s="4">
        <v>96</v>
      </c>
      <c r="B72" s="7">
        <v>16</v>
      </c>
      <c r="C72" s="8">
        <f t="shared" si="5"/>
        <v>1.9822712330395684</v>
      </c>
      <c r="D72" s="8">
        <f t="shared" si="6"/>
        <v>1.2041199826559248</v>
      </c>
      <c r="E72" s="8">
        <v>2.2228631144201798</v>
      </c>
      <c r="F72" s="8">
        <v>1.338172810795664E-3</v>
      </c>
      <c r="G72" s="8">
        <f t="shared" si="7"/>
        <v>25486.934726693024</v>
      </c>
      <c r="H72" s="8">
        <f t="shared" si="8"/>
        <v>34.105923081784425</v>
      </c>
      <c r="I72" s="8">
        <f t="shared" si="9"/>
        <v>327.824450643494</v>
      </c>
    </row>
    <row r="73" spans="1:9" ht="16.5" thickBot="1" x14ac:dyDescent="0.3">
      <c r="A73" s="4">
        <v>97</v>
      </c>
      <c r="B73" s="7">
        <v>16</v>
      </c>
      <c r="C73" s="8">
        <f t="shared" si="5"/>
        <v>1.9867717342662448</v>
      </c>
      <c r="D73" s="8">
        <f t="shared" si="6"/>
        <v>1.2041199826559248</v>
      </c>
      <c r="E73" s="8">
        <v>2.2228631144201798</v>
      </c>
      <c r="F73" s="8">
        <v>1.338172810795664E-3</v>
      </c>
      <c r="G73" s="8">
        <f t="shared" si="7"/>
        <v>26080.84180316042</v>
      </c>
      <c r="H73" s="8">
        <f t="shared" si="8"/>
        <v>34.900673383652233</v>
      </c>
      <c r="I73" s="8">
        <f t="shared" si="9"/>
        <v>357.23545435549994</v>
      </c>
    </row>
    <row r="74" spans="1:9" ht="16.5" thickBot="1" x14ac:dyDescent="0.3">
      <c r="A74" s="4">
        <v>96</v>
      </c>
      <c r="B74" s="7">
        <v>16</v>
      </c>
      <c r="C74" s="8">
        <f t="shared" si="5"/>
        <v>1.9822712330395684</v>
      </c>
      <c r="D74" s="8">
        <f t="shared" si="6"/>
        <v>1.2041199826559248</v>
      </c>
      <c r="E74" s="8">
        <v>2.2228631144201798</v>
      </c>
      <c r="F74" s="8">
        <v>1.338172810795664E-3</v>
      </c>
      <c r="G74" s="8">
        <f t="shared" si="7"/>
        <v>25486.934726693024</v>
      </c>
      <c r="H74" s="8">
        <f t="shared" si="8"/>
        <v>34.105923081784425</v>
      </c>
      <c r="I74" s="8">
        <f t="shared" si="9"/>
        <v>327.824450643494</v>
      </c>
    </row>
    <row r="75" spans="1:9" ht="16.5" thickBot="1" x14ac:dyDescent="0.3">
      <c r="A75" s="4">
        <v>96</v>
      </c>
      <c r="B75" s="7">
        <v>16</v>
      </c>
      <c r="C75" s="8">
        <f t="shared" si="5"/>
        <v>1.9822712330395684</v>
      </c>
      <c r="D75" s="8">
        <f t="shared" si="6"/>
        <v>1.2041199826559248</v>
      </c>
      <c r="E75" s="8">
        <v>2.2228631144201798</v>
      </c>
      <c r="F75" s="8">
        <v>1.338172810795664E-3</v>
      </c>
      <c r="G75" s="8">
        <f t="shared" si="7"/>
        <v>25486.934726693024</v>
      </c>
      <c r="H75" s="8">
        <f t="shared" si="8"/>
        <v>34.105923081784425</v>
      </c>
      <c r="I75" s="8">
        <f t="shared" si="9"/>
        <v>327.824450643494</v>
      </c>
    </row>
    <row r="76" spans="1:9" ht="16.5" thickBot="1" x14ac:dyDescent="0.3">
      <c r="A76" s="4">
        <v>96</v>
      </c>
      <c r="B76" s="7">
        <v>16</v>
      </c>
      <c r="C76" s="8">
        <f t="shared" si="5"/>
        <v>1.9822712330395684</v>
      </c>
      <c r="D76" s="8">
        <f t="shared" si="6"/>
        <v>1.2041199826559248</v>
      </c>
      <c r="E76" s="8">
        <v>2.2228631144201798</v>
      </c>
      <c r="F76" s="8">
        <v>1.338172810795664E-3</v>
      </c>
      <c r="G76" s="8">
        <f t="shared" si="7"/>
        <v>25486.934726693024</v>
      </c>
      <c r="H76" s="8">
        <f t="shared" si="8"/>
        <v>34.105923081784425</v>
      </c>
      <c r="I76" s="8">
        <f t="shared" si="9"/>
        <v>327.824450643494</v>
      </c>
    </row>
    <row r="77" spans="1:9" ht="16.5" thickBot="1" x14ac:dyDescent="0.3">
      <c r="A77" s="4">
        <v>98</v>
      </c>
      <c r="B77" s="7">
        <v>17</v>
      </c>
      <c r="C77" s="8">
        <f t="shared" si="5"/>
        <v>1.9912260756924949</v>
      </c>
      <c r="D77" s="8">
        <f t="shared" si="6"/>
        <v>1.2304489213782739</v>
      </c>
      <c r="E77" s="8">
        <v>2.2228631144201798</v>
      </c>
      <c r="F77" s="8">
        <v>1.338172810795664E-3</v>
      </c>
      <c r="G77" s="8">
        <f t="shared" si="7"/>
        <v>26682.283615535853</v>
      </c>
      <c r="H77" s="8">
        <f t="shared" si="8"/>
        <v>35.705506464248707</v>
      </c>
      <c r="I77" s="8">
        <f t="shared" si="9"/>
        <v>349.89597208405013</v>
      </c>
    </row>
    <row r="78" spans="1:9" ht="16.5" thickBot="1" x14ac:dyDescent="0.3">
      <c r="A78" s="4">
        <v>98</v>
      </c>
      <c r="B78" s="7">
        <v>17</v>
      </c>
      <c r="C78" s="8">
        <f t="shared" si="5"/>
        <v>1.9912260756924949</v>
      </c>
      <c r="D78" s="8">
        <f t="shared" si="6"/>
        <v>1.2304489213782739</v>
      </c>
      <c r="E78" s="8">
        <v>2.2228631144201798</v>
      </c>
      <c r="F78" s="8">
        <v>1.338172810795664E-3</v>
      </c>
      <c r="G78" s="8">
        <f t="shared" si="7"/>
        <v>26682.283615535853</v>
      </c>
      <c r="H78" s="8">
        <f t="shared" si="8"/>
        <v>35.705506464248707</v>
      </c>
      <c r="I78" s="8">
        <f t="shared" si="9"/>
        <v>349.89597208405013</v>
      </c>
    </row>
    <row r="79" spans="1:9" ht="16.5" thickBot="1" x14ac:dyDescent="0.3">
      <c r="A79" s="4">
        <v>98</v>
      </c>
      <c r="B79" s="7">
        <v>17</v>
      </c>
      <c r="C79" s="8">
        <f t="shared" si="5"/>
        <v>1.9912260756924949</v>
      </c>
      <c r="D79" s="8">
        <f t="shared" si="6"/>
        <v>1.2304489213782739</v>
      </c>
      <c r="E79" s="8">
        <v>2.2228631144201798</v>
      </c>
      <c r="F79" s="8">
        <v>1.338172810795664E-3</v>
      </c>
      <c r="G79" s="8">
        <f t="shared" si="7"/>
        <v>26682.283615535853</v>
      </c>
      <c r="H79" s="8">
        <f t="shared" si="8"/>
        <v>35.705506464248707</v>
      </c>
      <c r="I79" s="8">
        <f t="shared" si="9"/>
        <v>349.89597208405013</v>
      </c>
    </row>
    <row r="80" spans="1:9" ht="16.5" thickBot="1" x14ac:dyDescent="0.3">
      <c r="A80" s="4">
        <v>93</v>
      </c>
      <c r="B80" s="7">
        <v>17</v>
      </c>
      <c r="C80" s="8">
        <f t="shared" si="5"/>
        <v>1.968482948553935</v>
      </c>
      <c r="D80" s="8">
        <f t="shared" si="6"/>
        <v>1.2304489213782739</v>
      </c>
      <c r="E80" s="8">
        <v>2.2228631144201798</v>
      </c>
      <c r="F80" s="8">
        <v>1.338172810795664E-3</v>
      </c>
      <c r="G80" s="8">
        <f t="shared" si="7"/>
        <v>23750.247388584146</v>
      </c>
      <c r="H80" s="8">
        <f t="shared" si="8"/>
        <v>31.781935305074025</v>
      </c>
      <c r="I80" s="8">
        <f t="shared" si="9"/>
        <v>218.50561136339391</v>
      </c>
    </row>
    <row r="81" spans="1:9" ht="16.5" thickBot="1" x14ac:dyDescent="0.3">
      <c r="A81" s="4">
        <v>94</v>
      </c>
      <c r="B81" s="7">
        <v>17</v>
      </c>
      <c r="C81" s="8">
        <f t="shared" si="5"/>
        <v>1.9731278535996986</v>
      </c>
      <c r="D81" s="8">
        <f t="shared" si="6"/>
        <v>1.2304489213782739</v>
      </c>
      <c r="E81" s="8">
        <v>2.2228631144201798</v>
      </c>
      <c r="F81" s="8">
        <v>1.338172810795664E-3</v>
      </c>
      <c r="G81" s="8">
        <f t="shared" si="7"/>
        <v>24321.655114167595</v>
      </c>
      <c r="H81" s="8">
        <f t="shared" si="8"/>
        <v>32.546577587328386</v>
      </c>
      <c r="I81" s="8">
        <f t="shared" si="9"/>
        <v>241.6960746788213</v>
      </c>
    </row>
    <row r="82" spans="1:9" ht="16.5" thickBot="1" x14ac:dyDescent="0.3">
      <c r="A82" s="4">
        <v>95</v>
      </c>
      <c r="B82" s="7">
        <v>17</v>
      </c>
      <c r="C82" s="8">
        <f t="shared" si="5"/>
        <v>1.9777236052888478</v>
      </c>
      <c r="D82" s="8">
        <f t="shared" si="6"/>
        <v>1.2304489213782739</v>
      </c>
      <c r="E82" s="8">
        <v>2.2228631144201798</v>
      </c>
      <c r="F82" s="8">
        <v>1.338172810795664E-3</v>
      </c>
      <c r="G82" s="8">
        <f t="shared" si="7"/>
        <v>24900.54500462638</v>
      </c>
      <c r="H82" s="8">
        <f t="shared" si="8"/>
        <v>33.321232299184814</v>
      </c>
      <c r="I82" s="8">
        <f t="shared" si="9"/>
        <v>266.38262376395363</v>
      </c>
    </row>
    <row r="83" spans="1:9" ht="16.5" thickBot="1" x14ac:dyDescent="0.3">
      <c r="A83" s="4">
        <v>95</v>
      </c>
      <c r="B83" s="7">
        <v>17</v>
      </c>
      <c r="C83" s="8">
        <f t="shared" si="5"/>
        <v>1.9777236052888478</v>
      </c>
      <c r="D83" s="8">
        <f t="shared" si="6"/>
        <v>1.2304489213782739</v>
      </c>
      <c r="E83" s="8">
        <v>2.2228631144201798</v>
      </c>
      <c r="F83" s="8">
        <v>1.338172810795664E-3</v>
      </c>
      <c r="G83" s="8">
        <f t="shared" si="7"/>
        <v>24900.54500462638</v>
      </c>
      <c r="H83" s="8">
        <f t="shared" si="8"/>
        <v>33.321232299184814</v>
      </c>
      <c r="I83" s="8">
        <f t="shared" si="9"/>
        <v>266.38262376395363</v>
      </c>
    </row>
    <row r="84" spans="1:9" ht="16.5" thickBot="1" x14ac:dyDescent="0.3">
      <c r="A84" s="4">
        <v>98</v>
      </c>
      <c r="B84" s="7">
        <v>17</v>
      </c>
      <c r="C84" s="8">
        <f t="shared" si="5"/>
        <v>1.9912260756924949</v>
      </c>
      <c r="D84" s="8">
        <f t="shared" si="6"/>
        <v>1.2304489213782739</v>
      </c>
      <c r="E84" s="8">
        <v>2.2228631144201798</v>
      </c>
      <c r="F84" s="8">
        <v>1.338172810795664E-3</v>
      </c>
      <c r="G84" s="8">
        <f t="shared" si="7"/>
        <v>26682.283615535853</v>
      </c>
      <c r="H84" s="8">
        <f t="shared" si="8"/>
        <v>35.705506464248707</v>
      </c>
      <c r="I84" s="8">
        <f t="shared" si="9"/>
        <v>349.89597208405013</v>
      </c>
    </row>
    <row r="85" spans="1:9" ht="16.5" thickBot="1" x14ac:dyDescent="0.3">
      <c r="A85" s="4">
        <v>96</v>
      </c>
      <c r="B85" s="9">
        <v>17</v>
      </c>
      <c r="C85" s="8">
        <f t="shared" si="5"/>
        <v>1.9822712330395684</v>
      </c>
      <c r="D85" s="8">
        <f t="shared" si="6"/>
        <v>1.2304489213782739</v>
      </c>
      <c r="E85" s="8">
        <v>2.2228631144201798</v>
      </c>
      <c r="F85" s="8">
        <v>1.338172810795664E-3</v>
      </c>
      <c r="G85" s="8">
        <f t="shared" si="7"/>
        <v>25486.934726693024</v>
      </c>
      <c r="H85" s="8">
        <f t="shared" si="8"/>
        <v>34.105923081784425</v>
      </c>
      <c r="I85" s="8">
        <f t="shared" si="9"/>
        <v>292.61260447992515</v>
      </c>
    </row>
    <row r="86" spans="1:9" ht="16.5" thickBot="1" x14ac:dyDescent="0.3">
      <c r="A86" s="4">
        <v>100</v>
      </c>
      <c r="B86" s="9">
        <v>17</v>
      </c>
      <c r="C86" s="8">
        <f t="shared" si="5"/>
        <v>2</v>
      </c>
      <c r="D86" s="8">
        <f t="shared" si="6"/>
        <v>1.2304489213782739</v>
      </c>
      <c r="E86" s="8">
        <v>2.2228631144201798</v>
      </c>
      <c r="F86" s="8">
        <v>1.338172810795664E-3</v>
      </c>
      <c r="G86" s="8">
        <f t="shared" si="7"/>
        <v>27907.8402830099</v>
      </c>
      <c r="H86" s="8">
        <f t="shared" si="8"/>
        <v>37.345513074751814</v>
      </c>
      <c r="I86" s="8">
        <f t="shared" si="9"/>
        <v>413.93990227489701</v>
      </c>
    </row>
    <row r="87" spans="1:9" ht="16.5" thickBot="1" x14ac:dyDescent="0.3">
      <c r="A87" s="4">
        <v>97</v>
      </c>
      <c r="B87" s="10">
        <v>17</v>
      </c>
      <c r="C87" s="8">
        <f t="shared" si="5"/>
        <v>1.9867717342662448</v>
      </c>
      <c r="D87" s="8">
        <f t="shared" si="6"/>
        <v>1.2304489213782739</v>
      </c>
      <c r="E87" s="8">
        <v>2.2228631144201798</v>
      </c>
      <c r="F87" s="8">
        <v>1.338172810795664E-3</v>
      </c>
      <c r="G87" s="8">
        <f t="shared" si="7"/>
        <v>26080.84180316042</v>
      </c>
      <c r="H87" s="8">
        <f t="shared" si="8"/>
        <v>34.900673383652233</v>
      </c>
      <c r="I87" s="8">
        <f t="shared" si="9"/>
        <v>320.4341075881955</v>
      </c>
    </row>
    <row r="88" spans="1:9" ht="16.5" thickBot="1" x14ac:dyDescent="0.3">
      <c r="A88" s="4">
        <v>98</v>
      </c>
      <c r="B88" s="7">
        <v>17</v>
      </c>
      <c r="C88" s="8">
        <f t="shared" si="5"/>
        <v>1.9912260756924949</v>
      </c>
      <c r="D88" s="8">
        <f t="shared" si="6"/>
        <v>1.2304489213782739</v>
      </c>
      <c r="E88" s="8">
        <v>2.2228631144201798</v>
      </c>
      <c r="F88" s="8">
        <v>1.338172810795664E-3</v>
      </c>
      <c r="G88" s="8">
        <f t="shared" si="7"/>
        <v>26682.283615535853</v>
      </c>
      <c r="H88" s="8">
        <f t="shared" si="8"/>
        <v>35.705506464248707</v>
      </c>
      <c r="I88" s="8">
        <f t="shared" si="9"/>
        <v>349.89597208405013</v>
      </c>
    </row>
    <row r="89" spans="1:9" ht="16.5" thickBot="1" x14ac:dyDescent="0.3">
      <c r="A89" s="4">
        <v>94</v>
      </c>
      <c r="B89" s="7">
        <v>17</v>
      </c>
      <c r="C89" s="8">
        <f t="shared" si="5"/>
        <v>1.9731278535996986</v>
      </c>
      <c r="D89" s="8">
        <f t="shared" si="6"/>
        <v>1.2304489213782739</v>
      </c>
      <c r="E89" s="8">
        <v>2.2228631144201798</v>
      </c>
      <c r="F89" s="8">
        <v>1.338172810795664E-3</v>
      </c>
      <c r="G89" s="8">
        <f t="shared" si="7"/>
        <v>24321.655114167595</v>
      </c>
      <c r="H89" s="8">
        <f t="shared" si="8"/>
        <v>32.546577587328386</v>
      </c>
      <c r="I89" s="8">
        <f t="shared" si="9"/>
        <v>241.6960746788213</v>
      </c>
    </row>
    <row r="90" spans="1:9" ht="16.5" thickBot="1" x14ac:dyDescent="0.3">
      <c r="A90" s="4">
        <v>94</v>
      </c>
      <c r="B90" s="7">
        <v>17</v>
      </c>
      <c r="C90" s="8">
        <f t="shared" si="5"/>
        <v>1.9731278535996986</v>
      </c>
      <c r="D90" s="8">
        <f t="shared" si="6"/>
        <v>1.2304489213782739</v>
      </c>
      <c r="E90" s="8">
        <v>2.2228631144201798</v>
      </c>
      <c r="F90" s="8">
        <v>1.338172810795664E-3</v>
      </c>
      <c r="G90" s="8">
        <f t="shared" si="7"/>
        <v>24321.655114167595</v>
      </c>
      <c r="H90" s="8">
        <f t="shared" si="8"/>
        <v>32.546577587328386</v>
      </c>
      <c r="I90" s="8">
        <f t="shared" si="9"/>
        <v>241.6960746788213</v>
      </c>
    </row>
    <row r="91" spans="1:9" ht="16.5" thickBot="1" x14ac:dyDescent="0.3">
      <c r="A91" s="4">
        <v>96</v>
      </c>
      <c r="B91" s="7">
        <v>17</v>
      </c>
      <c r="C91" s="8">
        <f t="shared" si="5"/>
        <v>1.9822712330395684</v>
      </c>
      <c r="D91" s="8">
        <f t="shared" si="6"/>
        <v>1.2304489213782739</v>
      </c>
      <c r="E91" s="8">
        <v>2.2228631144201798</v>
      </c>
      <c r="F91" s="8">
        <v>1.338172810795664E-3</v>
      </c>
      <c r="G91" s="8">
        <f t="shared" si="7"/>
        <v>25486.934726693024</v>
      </c>
      <c r="H91" s="8">
        <f t="shared" si="8"/>
        <v>34.105923081784425</v>
      </c>
      <c r="I91" s="8">
        <f t="shared" si="9"/>
        <v>292.61260447992515</v>
      </c>
    </row>
    <row r="92" spans="1:9" ht="16.5" thickBot="1" x14ac:dyDescent="0.3">
      <c r="A92" s="4">
        <v>97</v>
      </c>
      <c r="B92" s="7">
        <v>17</v>
      </c>
      <c r="C92" s="8">
        <f t="shared" si="5"/>
        <v>1.9867717342662448</v>
      </c>
      <c r="D92" s="8">
        <f t="shared" si="6"/>
        <v>1.2304489213782739</v>
      </c>
      <c r="E92" s="8">
        <v>2.2228631144201798</v>
      </c>
      <c r="F92" s="8">
        <v>1.338172810795664E-3</v>
      </c>
      <c r="G92" s="8">
        <f t="shared" si="7"/>
        <v>26080.84180316042</v>
      </c>
      <c r="H92" s="8">
        <f t="shared" si="8"/>
        <v>34.900673383652233</v>
      </c>
      <c r="I92" s="8">
        <f t="shared" si="9"/>
        <v>320.4341075881955</v>
      </c>
    </row>
    <row r="93" spans="1:9" ht="16.5" thickBot="1" x14ac:dyDescent="0.3">
      <c r="A93" s="4">
        <v>95</v>
      </c>
      <c r="B93" s="7">
        <v>17</v>
      </c>
      <c r="C93" s="8">
        <f t="shared" si="5"/>
        <v>1.9777236052888478</v>
      </c>
      <c r="D93" s="8">
        <f t="shared" si="6"/>
        <v>1.2304489213782739</v>
      </c>
      <c r="E93" s="8">
        <v>2.2228631144201798</v>
      </c>
      <c r="F93" s="8">
        <v>1.338172810795664E-3</v>
      </c>
      <c r="G93" s="8">
        <f t="shared" si="7"/>
        <v>24900.54500462638</v>
      </c>
      <c r="H93" s="8">
        <f t="shared" si="8"/>
        <v>33.321232299184814</v>
      </c>
      <c r="I93" s="8">
        <f t="shared" si="9"/>
        <v>266.38262376395363</v>
      </c>
    </row>
    <row r="94" spans="1:9" ht="16.5" thickBot="1" x14ac:dyDescent="0.3">
      <c r="A94" s="4">
        <v>98</v>
      </c>
      <c r="B94" s="7">
        <v>17</v>
      </c>
      <c r="C94" s="8">
        <f t="shared" si="5"/>
        <v>1.9912260756924949</v>
      </c>
      <c r="D94" s="8">
        <f t="shared" si="6"/>
        <v>1.2304489213782739</v>
      </c>
      <c r="E94" s="8">
        <v>2.2228631144201798</v>
      </c>
      <c r="F94" s="8">
        <v>1.338172810795664E-3</v>
      </c>
      <c r="G94" s="8">
        <f t="shared" si="7"/>
        <v>26682.283615535853</v>
      </c>
      <c r="H94" s="8">
        <f t="shared" si="8"/>
        <v>35.705506464248707</v>
      </c>
      <c r="I94" s="8">
        <f t="shared" si="9"/>
        <v>349.89597208405013</v>
      </c>
    </row>
    <row r="95" spans="1:9" ht="16.5" thickBot="1" x14ac:dyDescent="0.3">
      <c r="A95" s="4">
        <v>97</v>
      </c>
      <c r="B95" s="7">
        <v>17</v>
      </c>
      <c r="C95" s="8">
        <f t="shared" si="5"/>
        <v>1.9867717342662448</v>
      </c>
      <c r="D95" s="8">
        <f t="shared" si="6"/>
        <v>1.2304489213782739</v>
      </c>
      <c r="E95" s="8">
        <v>2.2228631144201798</v>
      </c>
      <c r="F95" s="8">
        <v>1.338172810795664E-3</v>
      </c>
      <c r="G95" s="8">
        <f t="shared" si="7"/>
        <v>26080.84180316042</v>
      </c>
      <c r="H95" s="8">
        <f t="shared" si="8"/>
        <v>34.900673383652233</v>
      </c>
      <c r="I95" s="8">
        <f t="shared" si="9"/>
        <v>320.4341075881955</v>
      </c>
    </row>
    <row r="96" spans="1:9" ht="16.5" thickBot="1" x14ac:dyDescent="0.3">
      <c r="A96" s="4">
        <v>98</v>
      </c>
      <c r="B96" s="7">
        <v>17</v>
      </c>
      <c r="C96" s="8">
        <f t="shared" si="5"/>
        <v>1.9912260756924949</v>
      </c>
      <c r="D96" s="8">
        <f t="shared" si="6"/>
        <v>1.2304489213782739</v>
      </c>
      <c r="E96" s="8">
        <v>2.2228631144201798</v>
      </c>
      <c r="F96" s="8">
        <v>1.338172810795664E-3</v>
      </c>
      <c r="G96" s="8">
        <f t="shared" si="7"/>
        <v>26682.283615535853</v>
      </c>
      <c r="H96" s="8">
        <f t="shared" si="8"/>
        <v>35.705506464248707</v>
      </c>
      <c r="I96" s="8">
        <f t="shared" si="9"/>
        <v>349.89597208405013</v>
      </c>
    </row>
    <row r="97" spans="1:9" ht="16.5" thickBot="1" x14ac:dyDescent="0.3">
      <c r="A97" s="4">
        <v>98</v>
      </c>
      <c r="B97" s="7">
        <v>17</v>
      </c>
      <c r="C97" s="8">
        <f t="shared" si="5"/>
        <v>1.9912260756924949</v>
      </c>
      <c r="D97" s="8">
        <f t="shared" si="6"/>
        <v>1.2304489213782739</v>
      </c>
      <c r="E97" s="8">
        <v>2.2228631144201798</v>
      </c>
      <c r="F97" s="8">
        <v>1.338172810795664E-3</v>
      </c>
      <c r="G97" s="8">
        <f t="shared" si="7"/>
        <v>26682.283615535853</v>
      </c>
      <c r="H97" s="8">
        <f t="shared" si="8"/>
        <v>35.705506464248707</v>
      </c>
      <c r="I97" s="8">
        <f t="shared" si="9"/>
        <v>349.89597208405013</v>
      </c>
    </row>
    <row r="98" spans="1:9" ht="16.5" thickBot="1" x14ac:dyDescent="0.3">
      <c r="A98" s="4">
        <v>96</v>
      </c>
      <c r="B98" s="10">
        <v>17</v>
      </c>
      <c r="C98" s="8">
        <f t="shared" si="5"/>
        <v>1.9822712330395684</v>
      </c>
      <c r="D98" s="8">
        <f t="shared" si="6"/>
        <v>1.2304489213782739</v>
      </c>
      <c r="E98" s="8">
        <v>2.2228631144201798</v>
      </c>
      <c r="F98" s="8">
        <v>1.338172810795664E-3</v>
      </c>
      <c r="G98" s="8">
        <f t="shared" si="7"/>
        <v>25486.934726693024</v>
      </c>
      <c r="H98" s="8">
        <f t="shared" si="8"/>
        <v>34.105923081784425</v>
      </c>
      <c r="I98" s="8">
        <f t="shared" si="9"/>
        <v>292.61260447992515</v>
      </c>
    </row>
    <row r="99" spans="1:9" ht="16.5" thickBot="1" x14ac:dyDescent="0.3">
      <c r="A99" s="4">
        <v>97</v>
      </c>
      <c r="B99" s="7">
        <v>17</v>
      </c>
      <c r="C99" s="8">
        <f t="shared" si="5"/>
        <v>1.9867717342662448</v>
      </c>
      <c r="D99" s="8">
        <f t="shared" si="6"/>
        <v>1.2304489213782739</v>
      </c>
      <c r="E99" s="8">
        <v>2.2228631144201798</v>
      </c>
      <c r="F99" s="8">
        <v>1.338172810795664E-3</v>
      </c>
      <c r="G99" s="8">
        <f t="shared" si="7"/>
        <v>26080.84180316042</v>
      </c>
      <c r="H99" s="8">
        <f t="shared" si="8"/>
        <v>34.900673383652233</v>
      </c>
      <c r="I99" s="8">
        <f t="shared" si="9"/>
        <v>320.4341075881955</v>
      </c>
    </row>
    <row r="100" spans="1:9" ht="16.5" thickBot="1" x14ac:dyDescent="0.3">
      <c r="A100" s="4">
        <v>96</v>
      </c>
      <c r="B100" s="7">
        <v>17</v>
      </c>
      <c r="C100" s="8">
        <f t="shared" si="5"/>
        <v>1.9822712330395684</v>
      </c>
      <c r="D100" s="8">
        <f t="shared" si="6"/>
        <v>1.2304489213782739</v>
      </c>
      <c r="E100" s="8">
        <v>2.2228631144201798</v>
      </c>
      <c r="F100" s="8">
        <v>1.338172810795664E-3</v>
      </c>
      <c r="G100" s="8">
        <f t="shared" si="7"/>
        <v>25486.934726693024</v>
      </c>
      <c r="H100" s="8">
        <f t="shared" si="8"/>
        <v>34.105923081784425</v>
      </c>
      <c r="I100" s="8">
        <f t="shared" si="9"/>
        <v>292.61260447992515</v>
      </c>
    </row>
    <row r="101" spans="1:9" ht="16.5" thickBot="1" x14ac:dyDescent="0.3">
      <c r="A101" s="4">
        <v>97</v>
      </c>
      <c r="B101" s="7">
        <v>17</v>
      </c>
      <c r="C101" s="8">
        <f t="shared" si="5"/>
        <v>1.9867717342662448</v>
      </c>
      <c r="D101" s="8">
        <f t="shared" si="6"/>
        <v>1.2304489213782739</v>
      </c>
      <c r="E101" s="8">
        <v>2.2228631144201798</v>
      </c>
      <c r="F101" s="8">
        <v>1.338172810795664E-3</v>
      </c>
      <c r="G101" s="8">
        <f t="shared" si="7"/>
        <v>26080.84180316042</v>
      </c>
      <c r="H101" s="8">
        <f t="shared" si="8"/>
        <v>34.900673383652233</v>
      </c>
      <c r="I101" s="8">
        <f t="shared" si="9"/>
        <v>320.4341075881955</v>
      </c>
    </row>
    <row r="102" spans="1:9" ht="16.5" thickBot="1" x14ac:dyDescent="0.3">
      <c r="A102" s="4">
        <v>96</v>
      </c>
      <c r="B102" s="7">
        <v>17</v>
      </c>
      <c r="C102" s="8">
        <f t="shared" si="5"/>
        <v>1.9822712330395684</v>
      </c>
      <c r="D102" s="8">
        <f t="shared" si="6"/>
        <v>1.2304489213782739</v>
      </c>
      <c r="E102" s="8">
        <v>2.2228631144201798</v>
      </c>
      <c r="F102" s="8">
        <v>1.338172810795664E-3</v>
      </c>
      <c r="G102" s="8">
        <f t="shared" si="7"/>
        <v>25486.934726693024</v>
      </c>
      <c r="H102" s="8">
        <f t="shared" si="8"/>
        <v>34.105923081784425</v>
      </c>
      <c r="I102" s="8">
        <f t="shared" si="9"/>
        <v>292.61260447992515</v>
      </c>
    </row>
    <row r="103" spans="1:9" ht="16.5" thickBot="1" x14ac:dyDescent="0.3">
      <c r="A103" s="4">
        <v>97</v>
      </c>
      <c r="B103" s="7">
        <v>17</v>
      </c>
      <c r="C103" s="8">
        <f t="shared" si="5"/>
        <v>1.9867717342662448</v>
      </c>
      <c r="D103" s="8">
        <f t="shared" si="6"/>
        <v>1.2304489213782739</v>
      </c>
      <c r="E103" s="8">
        <v>2.2228631144201798</v>
      </c>
      <c r="F103" s="8">
        <v>1.338172810795664E-3</v>
      </c>
      <c r="G103" s="8">
        <f t="shared" si="7"/>
        <v>26080.84180316042</v>
      </c>
      <c r="H103" s="8">
        <f t="shared" si="8"/>
        <v>34.900673383652233</v>
      </c>
      <c r="I103" s="8">
        <f t="shared" si="9"/>
        <v>320.4341075881955</v>
      </c>
    </row>
    <row r="104" spans="1:9" ht="16.5" thickBot="1" x14ac:dyDescent="0.3">
      <c r="A104" s="4">
        <v>97</v>
      </c>
      <c r="B104" s="7">
        <v>17</v>
      </c>
      <c r="C104" s="8">
        <f t="shared" si="5"/>
        <v>1.9867717342662448</v>
      </c>
      <c r="D104" s="8">
        <f t="shared" si="6"/>
        <v>1.2304489213782739</v>
      </c>
      <c r="E104" s="8">
        <v>2.2228631144201798</v>
      </c>
      <c r="F104" s="8">
        <v>1.338172810795664E-3</v>
      </c>
      <c r="G104" s="8">
        <f t="shared" si="7"/>
        <v>26080.84180316042</v>
      </c>
      <c r="H104" s="8">
        <f t="shared" si="8"/>
        <v>34.900673383652233</v>
      </c>
      <c r="I104" s="8">
        <f t="shared" si="9"/>
        <v>320.4341075881955</v>
      </c>
    </row>
    <row r="105" spans="1:9" ht="16.5" thickBot="1" x14ac:dyDescent="0.3">
      <c r="A105" s="4">
        <v>96</v>
      </c>
      <c r="B105" s="10">
        <v>17</v>
      </c>
      <c r="C105" s="8">
        <f t="shared" si="5"/>
        <v>1.9822712330395684</v>
      </c>
      <c r="D105" s="8">
        <f t="shared" si="6"/>
        <v>1.2304489213782739</v>
      </c>
      <c r="E105" s="8">
        <v>2.2228631144201798</v>
      </c>
      <c r="F105" s="8">
        <v>1.338172810795664E-3</v>
      </c>
      <c r="G105" s="8">
        <f t="shared" si="7"/>
        <v>25486.934726693024</v>
      </c>
      <c r="H105" s="8">
        <f t="shared" si="8"/>
        <v>34.105923081784425</v>
      </c>
      <c r="I105" s="8">
        <f t="shared" si="9"/>
        <v>292.61260447992515</v>
      </c>
    </row>
    <row r="106" spans="1:9" ht="16.5" thickBot="1" x14ac:dyDescent="0.3">
      <c r="A106" s="4">
        <v>95</v>
      </c>
      <c r="B106" s="7">
        <v>17</v>
      </c>
      <c r="C106" s="8">
        <f t="shared" si="5"/>
        <v>1.9777236052888478</v>
      </c>
      <c r="D106" s="8">
        <f t="shared" si="6"/>
        <v>1.2304489213782739</v>
      </c>
      <c r="E106" s="8">
        <v>2.2228631144201798</v>
      </c>
      <c r="F106" s="8">
        <v>1.338172810795664E-3</v>
      </c>
      <c r="G106" s="8">
        <f t="shared" si="7"/>
        <v>24900.54500462638</v>
      </c>
      <c r="H106" s="8">
        <f t="shared" si="8"/>
        <v>33.321232299184814</v>
      </c>
      <c r="I106" s="8">
        <f t="shared" si="9"/>
        <v>266.38262376395363</v>
      </c>
    </row>
    <row r="107" spans="1:9" ht="16.5" thickBot="1" x14ac:dyDescent="0.3">
      <c r="A107" s="4">
        <v>96</v>
      </c>
      <c r="B107" s="7">
        <v>17</v>
      </c>
      <c r="C107" s="8">
        <f t="shared" si="5"/>
        <v>1.9822712330395684</v>
      </c>
      <c r="D107" s="8">
        <f t="shared" si="6"/>
        <v>1.2304489213782739</v>
      </c>
      <c r="E107" s="8">
        <v>2.2228631144201798</v>
      </c>
      <c r="F107" s="8">
        <v>1.338172810795664E-3</v>
      </c>
      <c r="G107" s="8">
        <f t="shared" si="7"/>
        <v>25486.934726693024</v>
      </c>
      <c r="H107" s="8">
        <f t="shared" si="8"/>
        <v>34.105923081784425</v>
      </c>
      <c r="I107" s="8">
        <f t="shared" si="9"/>
        <v>292.61260447992515</v>
      </c>
    </row>
    <row r="108" spans="1:9" ht="16.5" thickBot="1" x14ac:dyDescent="0.3">
      <c r="A108" s="4">
        <v>98</v>
      </c>
      <c r="B108" s="7">
        <v>17</v>
      </c>
      <c r="C108" s="8">
        <f t="shared" si="5"/>
        <v>1.9912260756924949</v>
      </c>
      <c r="D108" s="8">
        <f t="shared" si="6"/>
        <v>1.2304489213782739</v>
      </c>
      <c r="E108" s="8">
        <v>2.2228631144201798</v>
      </c>
      <c r="F108" s="8">
        <v>1.338172810795664E-3</v>
      </c>
      <c r="G108" s="8">
        <f t="shared" si="7"/>
        <v>26682.283615535853</v>
      </c>
      <c r="H108" s="8">
        <f t="shared" si="8"/>
        <v>35.705506464248707</v>
      </c>
      <c r="I108" s="8">
        <f t="shared" si="9"/>
        <v>349.89597208405013</v>
      </c>
    </row>
    <row r="109" spans="1:9" ht="16.5" thickBot="1" x14ac:dyDescent="0.3">
      <c r="A109" s="4">
        <v>96</v>
      </c>
      <c r="B109" s="7">
        <v>17</v>
      </c>
      <c r="C109" s="8">
        <f t="shared" si="5"/>
        <v>1.9822712330395684</v>
      </c>
      <c r="D109" s="8">
        <f t="shared" si="6"/>
        <v>1.2304489213782739</v>
      </c>
      <c r="E109" s="8">
        <v>2.2228631144201798</v>
      </c>
      <c r="F109" s="8">
        <v>1.338172810795664E-3</v>
      </c>
      <c r="G109" s="8">
        <f t="shared" si="7"/>
        <v>25486.934726693024</v>
      </c>
      <c r="H109" s="8">
        <f t="shared" si="8"/>
        <v>34.105923081784425</v>
      </c>
      <c r="I109" s="8">
        <f t="shared" si="9"/>
        <v>292.61260447992515</v>
      </c>
    </row>
    <row r="110" spans="1:9" ht="16.5" thickBot="1" x14ac:dyDescent="0.3">
      <c r="A110" s="4">
        <v>97</v>
      </c>
      <c r="B110" s="7">
        <v>17</v>
      </c>
      <c r="C110" s="8">
        <f t="shared" si="5"/>
        <v>1.9867717342662448</v>
      </c>
      <c r="D110" s="8">
        <f t="shared" si="6"/>
        <v>1.2304489213782739</v>
      </c>
      <c r="E110" s="8">
        <v>2.2228631144201798</v>
      </c>
      <c r="F110" s="8">
        <v>1.338172810795664E-3</v>
      </c>
      <c r="G110" s="8">
        <f t="shared" si="7"/>
        <v>26080.84180316042</v>
      </c>
      <c r="H110" s="8">
        <f t="shared" si="8"/>
        <v>34.900673383652233</v>
      </c>
      <c r="I110" s="8">
        <f t="shared" si="9"/>
        <v>320.4341075881955</v>
      </c>
    </row>
    <row r="111" spans="1:9" ht="16.5" thickBot="1" x14ac:dyDescent="0.3">
      <c r="A111" s="4">
        <v>96</v>
      </c>
      <c r="B111" s="7">
        <v>17</v>
      </c>
      <c r="C111" s="8">
        <f t="shared" si="5"/>
        <v>1.9822712330395684</v>
      </c>
      <c r="D111" s="8">
        <f t="shared" si="6"/>
        <v>1.2304489213782739</v>
      </c>
      <c r="E111" s="8">
        <v>2.2228631144201798</v>
      </c>
      <c r="F111" s="8">
        <v>1.338172810795664E-3</v>
      </c>
      <c r="G111" s="8">
        <f t="shared" si="7"/>
        <v>25486.934726693024</v>
      </c>
      <c r="H111" s="8">
        <f t="shared" si="8"/>
        <v>34.105923081784425</v>
      </c>
      <c r="I111" s="8">
        <f t="shared" si="9"/>
        <v>292.61260447992515</v>
      </c>
    </row>
    <row r="112" spans="1:9" ht="16.5" thickBot="1" x14ac:dyDescent="0.3">
      <c r="A112" s="4">
        <v>96</v>
      </c>
      <c r="B112" s="7">
        <v>17</v>
      </c>
      <c r="C112" s="8">
        <f t="shared" si="5"/>
        <v>1.9822712330395684</v>
      </c>
      <c r="D112" s="8">
        <f t="shared" si="6"/>
        <v>1.2304489213782739</v>
      </c>
      <c r="E112" s="8">
        <v>2.2228631144201798</v>
      </c>
      <c r="F112" s="8">
        <v>1.338172810795664E-3</v>
      </c>
      <c r="G112" s="8">
        <f t="shared" si="7"/>
        <v>25486.934726693024</v>
      </c>
      <c r="H112" s="8">
        <f t="shared" si="8"/>
        <v>34.105923081784425</v>
      </c>
      <c r="I112" s="8">
        <f t="shared" si="9"/>
        <v>292.61260447992515</v>
      </c>
    </row>
    <row r="113" spans="1:9" ht="16.5" thickBot="1" x14ac:dyDescent="0.3">
      <c r="A113" s="4">
        <v>96</v>
      </c>
      <c r="B113" s="7">
        <v>17</v>
      </c>
      <c r="C113" s="8">
        <f t="shared" si="5"/>
        <v>1.9822712330395684</v>
      </c>
      <c r="D113" s="8">
        <f t="shared" si="6"/>
        <v>1.2304489213782739</v>
      </c>
      <c r="E113" s="8">
        <v>2.2228631144201798</v>
      </c>
      <c r="F113" s="8">
        <v>1.338172810795664E-3</v>
      </c>
      <c r="G113" s="8">
        <f t="shared" si="7"/>
        <v>25486.934726693024</v>
      </c>
      <c r="H113" s="8">
        <f t="shared" si="8"/>
        <v>34.105923081784425</v>
      </c>
      <c r="I113" s="8">
        <f t="shared" si="9"/>
        <v>292.61260447992515</v>
      </c>
    </row>
    <row r="114" spans="1:9" ht="16.5" thickBot="1" x14ac:dyDescent="0.3">
      <c r="A114" s="4">
        <v>97</v>
      </c>
      <c r="B114" s="7">
        <v>17</v>
      </c>
      <c r="C114" s="8">
        <f t="shared" si="5"/>
        <v>1.9867717342662448</v>
      </c>
      <c r="D114" s="8">
        <f t="shared" si="6"/>
        <v>1.2304489213782739</v>
      </c>
      <c r="E114" s="8">
        <v>2.2228631144201798</v>
      </c>
      <c r="F114" s="8">
        <v>1.338172810795664E-3</v>
      </c>
      <c r="G114" s="8">
        <f t="shared" si="7"/>
        <v>26080.84180316042</v>
      </c>
      <c r="H114" s="8">
        <f t="shared" si="8"/>
        <v>34.900673383652233</v>
      </c>
      <c r="I114" s="8">
        <f t="shared" si="9"/>
        <v>320.4341075881955</v>
      </c>
    </row>
    <row r="115" spans="1:9" ht="16.5" thickBot="1" x14ac:dyDescent="0.3">
      <c r="A115" s="4">
        <v>98</v>
      </c>
      <c r="B115" s="7">
        <v>17</v>
      </c>
      <c r="C115" s="8">
        <f t="shared" si="5"/>
        <v>1.9912260756924949</v>
      </c>
      <c r="D115" s="8">
        <f t="shared" si="6"/>
        <v>1.2304489213782739</v>
      </c>
      <c r="E115" s="8">
        <v>2.2228631144201798</v>
      </c>
      <c r="F115" s="8">
        <v>1.338172810795664E-3</v>
      </c>
      <c r="G115" s="8">
        <f t="shared" si="7"/>
        <v>26682.283615535853</v>
      </c>
      <c r="H115" s="8">
        <f t="shared" si="8"/>
        <v>35.705506464248707</v>
      </c>
      <c r="I115" s="8">
        <f t="shared" si="9"/>
        <v>349.89597208405013</v>
      </c>
    </row>
    <row r="116" spans="1:9" ht="16.5" thickBot="1" x14ac:dyDescent="0.3">
      <c r="A116" s="4">
        <v>96</v>
      </c>
      <c r="B116" s="7">
        <v>17</v>
      </c>
      <c r="C116" s="8">
        <f t="shared" si="5"/>
        <v>1.9822712330395684</v>
      </c>
      <c r="D116" s="8">
        <f t="shared" si="6"/>
        <v>1.2304489213782739</v>
      </c>
      <c r="E116" s="8">
        <v>2.2228631144201798</v>
      </c>
      <c r="F116" s="8">
        <v>1.338172810795664E-3</v>
      </c>
      <c r="G116" s="8">
        <f t="shared" si="7"/>
        <v>25486.934726693024</v>
      </c>
      <c r="H116" s="8">
        <f t="shared" si="8"/>
        <v>34.105923081784425</v>
      </c>
      <c r="I116" s="8">
        <f t="shared" si="9"/>
        <v>292.61260447992515</v>
      </c>
    </row>
    <row r="117" spans="1:9" ht="16.5" thickBot="1" x14ac:dyDescent="0.3">
      <c r="A117" s="4">
        <v>96</v>
      </c>
      <c r="B117" s="7">
        <v>17</v>
      </c>
      <c r="C117" s="8">
        <f t="shared" si="5"/>
        <v>1.9822712330395684</v>
      </c>
      <c r="D117" s="8">
        <f t="shared" si="6"/>
        <v>1.2304489213782739</v>
      </c>
      <c r="E117" s="8">
        <v>2.2228631144201798</v>
      </c>
      <c r="F117" s="8">
        <v>1.338172810795664E-3</v>
      </c>
      <c r="G117" s="8">
        <f t="shared" si="7"/>
        <v>25486.934726693024</v>
      </c>
      <c r="H117" s="8">
        <f t="shared" si="8"/>
        <v>34.105923081784425</v>
      </c>
      <c r="I117" s="8">
        <f t="shared" si="9"/>
        <v>292.61260447992515</v>
      </c>
    </row>
    <row r="118" spans="1:9" ht="16.5" thickBot="1" x14ac:dyDescent="0.3">
      <c r="A118" s="4">
        <v>97</v>
      </c>
      <c r="B118" s="10">
        <v>17</v>
      </c>
      <c r="C118" s="8">
        <f t="shared" si="5"/>
        <v>1.9867717342662448</v>
      </c>
      <c r="D118" s="8">
        <f t="shared" si="6"/>
        <v>1.2304489213782739</v>
      </c>
      <c r="E118" s="8">
        <v>2.2228631144201798</v>
      </c>
      <c r="F118" s="8">
        <v>1.338172810795664E-3</v>
      </c>
      <c r="G118" s="8">
        <f t="shared" si="7"/>
        <v>26080.84180316042</v>
      </c>
      <c r="H118" s="8">
        <f t="shared" si="8"/>
        <v>34.900673383652233</v>
      </c>
      <c r="I118" s="8">
        <f t="shared" si="9"/>
        <v>320.4341075881955</v>
      </c>
    </row>
    <row r="119" spans="1:9" ht="16.5" thickBot="1" x14ac:dyDescent="0.3">
      <c r="A119" s="4">
        <v>96</v>
      </c>
      <c r="B119" s="7">
        <v>17</v>
      </c>
      <c r="C119" s="8">
        <f t="shared" si="5"/>
        <v>1.9822712330395684</v>
      </c>
      <c r="D119" s="8">
        <f t="shared" si="6"/>
        <v>1.2304489213782739</v>
      </c>
      <c r="E119" s="8">
        <v>2.2228631144201798</v>
      </c>
      <c r="F119" s="8">
        <v>1.338172810795664E-3</v>
      </c>
      <c r="G119" s="8">
        <f t="shared" si="7"/>
        <v>25486.934726693024</v>
      </c>
      <c r="H119" s="8">
        <f t="shared" si="8"/>
        <v>34.105923081784425</v>
      </c>
      <c r="I119" s="8">
        <f t="shared" si="9"/>
        <v>292.61260447992515</v>
      </c>
    </row>
    <row r="120" spans="1:9" ht="16.5" thickBot="1" x14ac:dyDescent="0.3">
      <c r="A120" s="4">
        <v>98</v>
      </c>
      <c r="B120" s="7">
        <v>17</v>
      </c>
      <c r="C120" s="8">
        <f t="shared" si="5"/>
        <v>1.9912260756924949</v>
      </c>
      <c r="D120" s="8">
        <f t="shared" si="6"/>
        <v>1.2304489213782739</v>
      </c>
      <c r="E120" s="8">
        <v>2.2228631144201798</v>
      </c>
      <c r="F120" s="8">
        <v>1.338172810795664E-3</v>
      </c>
      <c r="G120" s="8">
        <f t="shared" si="7"/>
        <v>26682.283615535853</v>
      </c>
      <c r="H120" s="8">
        <f t="shared" si="8"/>
        <v>35.705506464248707</v>
      </c>
      <c r="I120" s="8">
        <f t="shared" si="9"/>
        <v>349.89597208405013</v>
      </c>
    </row>
    <row r="121" spans="1:9" ht="16.5" thickBot="1" x14ac:dyDescent="0.3">
      <c r="A121" s="4">
        <v>97</v>
      </c>
      <c r="B121" s="7">
        <v>17</v>
      </c>
      <c r="C121" s="8">
        <f t="shared" si="5"/>
        <v>1.9867717342662448</v>
      </c>
      <c r="D121" s="8">
        <f t="shared" si="6"/>
        <v>1.2304489213782739</v>
      </c>
      <c r="E121" s="8">
        <v>2.2228631144201798</v>
      </c>
      <c r="F121" s="8">
        <v>1.338172810795664E-3</v>
      </c>
      <c r="G121" s="8">
        <f t="shared" si="7"/>
        <v>26080.84180316042</v>
      </c>
      <c r="H121" s="8">
        <f t="shared" si="8"/>
        <v>34.900673383652233</v>
      </c>
      <c r="I121" s="8">
        <f t="shared" si="9"/>
        <v>320.4341075881955</v>
      </c>
    </row>
    <row r="122" spans="1:9" ht="16.5" thickBot="1" x14ac:dyDescent="0.3">
      <c r="A122" s="4">
        <v>97</v>
      </c>
      <c r="B122" s="7">
        <v>17</v>
      </c>
      <c r="C122" s="8">
        <f t="shared" si="5"/>
        <v>1.9867717342662448</v>
      </c>
      <c r="D122" s="8">
        <f t="shared" si="6"/>
        <v>1.2304489213782739</v>
      </c>
      <c r="E122" s="8">
        <v>2.2228631144201798</v>
      </c>
      <c r="F122" s="8">
        <v>1.338172810795664E-3</v>
      </c>
      <c r="G122" s="8">
        <f t="shared" si="7"/>
        <v>26080.84180316042</v>
      </c>
      <c r="H122" s="8">
        <f t="shared" si="8"/>
        <v>34.900673383652233</v>
      </c>
      <c r="I122" s="8">
        <f t="shared" si="9"/>
        <v>320.4341075881955</v>
      </c>
    </row>
    <row r="123" spans="1:9" ht="16.5" thickBot="1" x14ac:dyDescent="0.3">
      <c r="A123" s="4">
        <v>97</v>
      </c>
      <c r="B123" s="10">
        <v>17</v>
      </c>
      <c r="C123" s="8">
        <f t="shared" si="5"/>
        <v>1.9867717342662448</v>
      </c>
      <c r="D123" s="8">
        <f t="shared" si="6"/>
        <v>1.2304489213782739</v>
      </c>
      <c r="E123" s="8">
        <v>2.2228631144201798</v>
      </c>
      <c r="F123" s="8">
        <v>1.338172810795664E-3</v>
      </c>
      <c r="G123" s="8">
        <f t="shared" si="7"/>
        <v>26080.84180316042</v>
      </c>
      <c r="H123" s="8">
        <f t="shared" si="8"/>
        <v>34.900673383652233</v>
      </c>
      <c r="I123" s="8">
        <f t="shared" si="9"/>
        <v>320.4341075881955</v>
      </c>
    </row>
    <row r="124" spans="1:9" ht="16.5" thickBot="1" x14ac:dyDescent="0.3">
      <c r="A124" s="4">
        <v>96</v>
      </c>
      <c r="B124" s="7">
        <v>17</v>
      </c>
      <c r="C124" s="8">
        <f t="shared" si="5"/>
        <v>1.9822712330395684</v>
      </c>
      <c r="D124" s="8">
        <f t="shared" si="6"/>
        <v>1.2304489213782739</v>
      </c>
      <c r="E124" s="8">
        <v>2.2228631144201798</v>
      </c>
      <c r="F124" s="8">
        <v>1.338172810795664E-3</v>
      </c>
      <c r="G124" s="8">
        <f t="shared" si="7"/>
        <v>25486.934726693024</v>
      </c>
      <c r="H124" s="8">
        <f t="shared" si="8"/>
        <v>34.105923081784425</v>
      </c>
      <c r="I124" s="8">
        <f t="shared" si="9"/>
        <v>292.61260447992515</v>
      </c>
    </row>
    <row r="125" spans="1:9" ht="16.5" thickBot="1" x14ac:dyDescent="0.3">
      <c r="A125" s="4">
        <v>96</v>
      </c>
      <c r="B125" s="7">
        <v>17</v>
      </c>
      <c r="C125" s="8">
        <f t="shared" si="5"/>
        <v>1.9822712330395684</v>
      </c>
      <c r="D125" s="8">
        <f t="shared" si="6"/>
        <v>1.2304489213782739</v>
      </c>
      <c r="E125" s="8">
        <v>2.2228631144201798</v>
      </c>
      <c r="F125" s="8">
        <v>1.338172810795664E-3</v>
      </c>
      <c r="G125" s="8">
        <f t="shared" si="7"/>
        <v>25486.934726693024</v>
      </c>
      <c r="H125" s="8">
        <f t="shared" si="8"/>
        <v>34.105923081784425</v>
      </c>
      <c r="I125" s="8">
        <f t="shared" si="9"/>
        <v>292.61260447992515</v>
      </c>
    </row>
    <row r="126" spans="1:9" ht="16.5" thickBot="1" x14ac:dyDescent="0.3">
      <c r="A126" s="4">
        <v>97</v>
      </c>
      <c r="B126" s="7">
        <v>17</v>
      </c>
      <c r="C126" s="8">
        <f t="shared" si="5"/>
        <v>1.9867717342662448</v>
      </c>
      <c r="D126" s="8">
        <f t="shared" si="6"/>
        <v>1.2304489213782739</v>
      </c>
      <c r="E126" s="8">
        <v>2.2228631144201798</v>
      </c>
      <c r="F126" s="8">
        <v>1.338172810795664E-3</v>
      </c>
      <c r="G126" s="8">
        <f t="shared" si="7"/>
        <v>26080.84180316042</v>
      </c>
      <c r="H126" s="8">
        <f t="shared" si="8"/>
        <v>34.900673383652233</v>
      </c>
      <c r="I126" s="8">
        <f t="shared" si="9"/>
        <v>320.4341075881955</v>
      </c>
    </row>
    <row r="127" spans="1:9" ht="16.5" thickBot="1" x14ac:dyDescent="0.3">
      <c r="A127" s="4">
        <v>96</v>
      </c>
      <c r="B127" s="7">
        <v>17</v>
      </c>
      <c r="C127" s="8">
        <f t="shared" si="5"/>
        <v>1.9822712330395684</v>
      </c>
      <c r="D127" s="8">
        <f t="shared" si="6"/>
        <v>1.2304489213782739</v>
      </c>
      <c r="E127" s="8">
        <v>2.2228631144201798</v>
      </c>
      <c r="F127" s="8">
        <v>1.338172810795664E-3</v>
      </c>
      <c r="G127" s="8">
        <f t="shared" si="7"/>
        <v>25486.934726693024</v>
      </c>
      <c r="H127" s="8">
        <f t="shared" si="8"/>
        <v>34.105923081784425</v>
      </c>
      <c r="I127" s="8">
        <f t="shared" si="9"/>
        <v>292.61260447992515</v>
      </c>
    </row>
    <row r="128" spans="1:9" ht="16.5" thickBot="1" x14ac:dyDescent="0.3">
      <c r="A128" s="4">
        <v>97</v>
      </c>
      <c r="B128" s="7">
        <v>17</v>
      </c>
      <c r="C128" s="8">
        <f t="shared" si="5"/>
        <v>1.9867717342662448</v>
      </c>
      <c r="D128" s="8">
        <f t="shared" si="6"/>
        <v>1.2304489213782739</v>
      </c>
      <c r="E128" s="8">
        <v>2.2228631144201798</v>
      </c>
      <c r="F128" s="8">
        <v>1.338172810795664E-3</v>
      </c>
      <c r="G128" s="8">
        <f t="shared" si="7"/>
        <v>26080.84180316042</v>
      </c>
      <c r="H128" s="8">
        <f t="shared" si="8"/>
        <v>34.900673383652233</v>
      </c>
      <c r="I128" s="8">
        <f t="shared" si="9"/>
        <v>320.4341075881955</v>
      </c>
    </row>
    <row r="129" spans="1:9" ht="16.5" thickBot="1" x14ac:dyDescent="0.3">
      <c r="A129" s="5">
        <v>97</v>
      </c>
      <c r="B129" s="7">
        <v>17</v>
      </c>
      <c r="C129" s="8">
        <f t="shared" si="5"/>
        <v>1.9867717342662448</v>
      </c>
      <c r="D129" s="8">
        <f t="shared" si="6"/>
        <v>1.2304489213782739</v>
      </c>
      <c r="E129" s="8">
        <v>2.2228631144201798</v>
      </c>
      <c r="F129" s="8">
        <v>1.338172810795664E-3</v>
      </c>
      <c r="G129" s="8">
        <f t="shared" si="7"/>
        <v>26080.84180316042</v>
      </c>
      <c r="H129" s="8">
        <f t="shared" si="8"/>
        <v>34.900673383652233</v>
      </c>
      <c r="I129" s="8">
        <f t="shared" si="9"/>
        <v>320.4341075881955</v>
      </c>
    </row>
    <row r="130" spans="1:9" ht="16.5" thickBot="1" x14ac:dyDescent="0.3">
      <c r="A130" s="4">
        <v>98</v>
      </c>
      <c r="B130" s="7">
        <v>17</v>
      </c>
      <c r="C130" s="8">
        <f t="shared" ref="C130:C193" si="10">LOG(A130)</f>
        <v>1.9912260756924949</v>
      </c>
      <c r="D130" s="8">
        <f t="shared" ref="D130:D193" si="11">LOG(B130)</f>
        <v>1.2304489213782739</v>
      </c>
      <c r="E130" s="8">
        <v>2.2228631144201798</v>
      </c>
      <c r="F130" s="8">
        <v>1.338172810795664E-3</v>
      </c>
      <c r="G130" s="8">
        <f t="shared" ref="G130:G193" si="12">A130^E130</f>
        <v>26682.283615535853</v>
      </c>
      <c r="H130" s="8">
        <f t="shared" ref="H130:H193" si="13">F130*G130</f>
        <v>35.705506464248707</v>
      </c>
      <c r="I130" s="8">
        <f t="shared" ref="I130:I193" si="14">(H130-B130)^2</f>
        <v>349.89597208405013</v>
      </c>
    </row>
    <row r="131" spans="1:9" ht="16.5" thickBot="1" x14ac:dyDescent="0.3">
      <c r="A131" s="4">
        <v>97</v>
      </c>
      <c r="B131" s="7">
        <v>18</v>
      </c>
      <c r="C131" s="8">
        <f t="shared" si="10"/>
        <v>1.9867717342662448</v>
      </c>
      <c r="D131" s="8">
        <f t="shared" si="11"/>
        <v>1.255272505103306</v>
      </c>
      <c r="E131" s="8">
        <v>2.2228631144201798</v>
      </c>
      <c r="F131" s="8">
        <v>1.338172810795664E-3</v>
      </c>
      <c r="G131" s="8">
        <f t="shared" si="12"/>
        <v>26080.84180316042</v>
      </c>
      <c r="H131" s="8">
        <f t="shared" si="13"/>
        <v>34.900673383652233</v>
      </c>
      <c r="I131" s="8">
        <f t="shared" si="14"/>
        <v>285.63276082089101</v>
      </c>
    </row>
    <row r="132" spans="1:9" ht="16.5" thickBot="1" x14ac:dyDescent="0.3">
      <c r="A132" s="4">
        <v>102</v>
      </c>
      <c r="B132" s="7">
        <v>18</v>
      </c>
      <c r="C132" s="8">
        <f t="shared" si="10"/>
        <v>2.0086001717619175</v>
      </c>
      <c r="D132" s="8">
        <f t="shared" si="11"/>
        <v>1.255272505103306</v>
      </c>
      <c r="E132" s="8">
        <v>2.2228631144201798</v>
      </c>
      <c r="F132" s="8">
        <v>1.338172810795664E-3</v>
      </c>
      <c r="G132" s="8">
        <f t="shared" si="12"/>
        <v>29163.741051643414</v>
      </c>
      <c r="H132" s="8">
        <f t="shared" si="13"/>
        <v>39.026125336394564</v>
      </c>
      <c r="I132" s="8">
        <f t="shared" si="14"/>
        <v>442.09794666177345</v>
      </c>
    </row>
    <row r="133" spans="1:9" ht="16.5" thickBot="1" x14ac:dyDescent="0.3">
      <c r="A133" s="4">
        <v>100</v>
      </c>
      <c r="B133" s="7">
        <v>18</v>
      </c>
      <c r="C133" s="8">
        <f t="shared" si="10"/>
        <v>2</v>
      </c>
      <c r="D133" s="8">
        <f t="shared" si="11"/>
        <v>1.255272505103306</v>
      </c>
      <c r="E133" s="8">
        <v>2.2228631144201798</v>
      </c>
      <c r="F133" s="8">
        <v>1.338172810795664E-3</v>
      </c>
      <c r="G133" s="8">
        <f t="shared" si="12"/>
        <v>27907.8402830099</v>
      </c>
      <c r="H133" s="8">
        <f t="shared" si="13"/>
        <v>37.345513074751814</v>
      </c>
      <c r="I133" s="8">
        <f t="shared" si="14"/>
        <v>374.24887612539339</v>
      </c>
    </row>
    <row r="134" spans="1:9" ht="16.5" thickBot="1" x14ac:dyDescent="0.3">
      <c r="A134" s="4">
        <v>100</v>
      </c>
      <c r="B134" s="7">
        <v>18</v>
      </c>
      <c r="C134" s="8">
        <f t="shared" si="10"/>
        <v>2</v>
      </c>
      <c r="D134" s="8">
        <f t="shared" si="11"/>
        <v>1.255272505103306</v>
      </c>
      <c r="E134" s="8">
        <v>2.2228631144201798</v>
      </c>
      <c r="F134" s="8">
        <v>1.338172810795664E-3</v>
      </c>
      <c r="G134" s="8">
        <f t="shared" si="12"/>
        <v>27907.8402830099</v>
      </c>
      <c r="H134" s="8">
        <f t="shared" si="13"/>
        <v>37.345513074751814</v>
      </c>
      <c r="I134" s="8">
        <f t="shared" si="14"/>
        <v>374.24887612539339</v>
      </c>
    </row>
    <row r="135" spans="1:9" ht="16.5" thickBot="1" x14ac:dyDescent="0.3">
      <c r="A135" s="4">
        <v>100</v>
      </c>
      <c r="B135" s="7">
        <v>18</v>
      </c>
      <c r="C135" s="8">
        <f t="shared" si="10"/>
        <v>2</v>
      </c>
      <c r="D135" s="8">
        <f t="shared" si="11"/>
        <v>1.255272505103306</v>
      </c>
      <c r="E135" s="8">
        <v>2.2228631144201798</v>
      </c>
      <c r="F135" s="8">
        <v>1.338172810795664E-3</v>
      </c>
      <c r="G135" s="8">
        <f t="shared" si="12"/>
        <v>27907.8402830099</v>
      </c>
      <c r="H135" s="8">
        <f t="shared" si="13"/>
        <v>37.345513074751814</v>
      </c>
      <c r="I135" s="8">
        <f t="shared" si="14"/>
        <v>374.24887612539339</v>
      </c>
    </row>
    <row r="136" spans="1:9" ht="16.5" thickBot="1" x14ac:dyDescent="0.3">
      <c r="A136" s="4">
        <v>100</v>
      </c>
      <c r="B136" s="7">
        <v>18</v>
      </c>
      <c r="C136" s="8">
        <f t="shared" si="10"/>
        <v>2</v>
      </c>
      <c r="D136" s="8">
        <f t="shared" si="11"/>
        <v>1.255272505103306</v>
      </c>
      <c r="E136" s="8">
        <v>2.2228631144201798</v>
      </c>
      <c r="F136" s="8">
        <v>1.338172810795664E-3</v>
      </c>
      <c r="G136" s="8">
        <f t="shared" si="12"/>
        <v>27907.8402830099</v>
      </c>
      <c r="H136" s="8">
        <f t="shared" si="13"/>
        <v>37.345513074751814</v>
      </c>
      <c r="I136" s="8">
        <f t="shared" si="14"/>
        <v>374.24887612539339</v>
      </c>
    </row>
    <row r="137" spans="1:9" ht="16.5" thickBot="1" x14ac:dyDescent="0.3">
      <c r="A137" s="4">
        <v>98</v>
      </c>
      <c r="B137" s="7">
        <v>18</v>
      </c>
      <c r="C137" s="8">
        <f t="shared" si="10"/>
        <v>1.9912260756924949</v>
      </c>
      <c r="D137" s="8">
        <f t="shared" si="11"/>
        <v>1.255272505103306</v>
      </c>
      <c r="E137" s="8">
        <v>2.2228631144201798</v>
      </c>
      <c r="F137" s="8">
        <v>1.338172810795664E-3</v>
      </c>
      <c r="G137" s="8">
        <f t="shared" si="12"/>
        <v>26682.283615535853</v>
      </c>
      <c r="H137" s="8">
        <f t="shared" si="13"/>
        <v>35.705506464248707</v>
      </c>
      <c r="I137" s="8">
        <f t="shared" si="14"/>
        <v>313.48495915555276</v>
      </c>
    </row>
    <row r="138" spans="1:9" ht="16.5" thickBot="1" x14ac:dyDescent="0.3">
      <c r="A138" s="4">
        <v>92</v>
      </c>
      <c r="B138" s="7">
        <v>18</v>
      </c>
      <c r="C138" s="8">
        <f t="shared" si="10"/>
        <v>1.9637878273455553</v>
      </c>
      <c r="D138" s="8">
        <f t="shared" si="11"/>
        <v>1.255272505103306</v>
      </c>
      <c r="E138" s="8">
        <v>2.2228631144201798</v>
      </c>
      <c r="F138" s="8">
        <v>1.338172810795664E-3</v>
      </c>
      <c r="G138" s="8">
        <f t="shared" si="12"/>
        <v>23186.304014471189</v>
      </c>
      <c r="H138" s="8">
        <f t="shared" si="13"/>
        <v>31.027281615007698</v>
      </c>
      <c r="I138" s="8">
        <f t="shared" si="14"/>
        <v>169.71006627671758</v>
      </c>
    </row>
    <row r="139" spans="1:9" ht="16.5" thickBot="1" x14ac:dyDescent="0.3">
      <c r="A139" s="4">
        <v>98</v>
      </c>
      <c r="B139" s="7">
        <v>18</v>
      </c>
      <c r="C139" s="8">
        <f t="shared" si="10"/>
        <v>1.9912260756924949</v>
      </c>
      <c r="D139" s="8">
        <f t="shared" si="11"/>
        <v>1.255272505103306</v>
      </c>
      <c r="E139" s="8">
        <v>2.2228631144201798</v>
      </c>
      <c r="F139" s="8">
        <v>1.338172810795664E-3</v>
      </c>
      <c r="G139" s="8">
        <f t="shared" si="12"/>
        <v>26682.283615535853</v>
      </c>
      <c r="H139" s="8">
        <f t="shared" si="13"/>
        <v>35.705506464248707</v>
      </c>
      <c r="I139" s="8">
        <f t="shared" si="14"/>
        <v>313.48495915555276</v>
      </c>
    </row>
    <row r="140" spans="1:9" ht="16.5" thickBot="1" x14ac:dyDescent="0.3">
      <c r="A140" s="4">
        <v>102</v>
      </c>
      <c r="B140" s="7">
        <v>18</v>
      </c>
      <c r="C140" s="8">
        <f t="shared" si="10"/>
        <v>2.0086001717619175</v>
      </c>
      <c r="D140" s="8">
        <f t="shared" si="11"/>
        <v>1.255272505103306</v>
      </c>
      <c r="E140" s="8">
        <v>2.2228631144201798</v>
      </c>
      <c r="F140" s="8">
        <v>1.338172810795664E-3</v>
      </c>
      <c r="G140" s="8">
        <f t="shared" si="12"/>
        <v>29163.741051643414</v>
      </c>
      <c r="H140" s="8">
        <f t="shared" si="13"/>
        <v>39.026125336394564</v>
      </c>
      <c r="I140" s="8">
        <f t="shared" si="14"/>
        <v>442.09794666177345</v>
      </c>
    </row>
    <row r="141" spans="1:9" ht="16.5" thickBot="1" x14ac:dyDescent="0.3">
      <c r="A141" s="4">
        <v>103</v>
      </c>
      <c r="B141" s="7">
        <v>18</v>
      </c>
      <c r="C141" s="8">
        <f t="shared" si="10"/>
        <v>2.012837224705172</v>
      </c>
      <c r="D141" s="8">
        <f t="shared" si="11"/>
        <v>1.255272505103306</v>
      </c>
      <c r="E141" s="8">
        <v>2.2228631144201798</v>
      </c>
      <c r="F141" s="8">
        <v>1.338172810795664E-3</v>
      </c>
      <c r="G141" s="8">
        <f t="shared" si="12"/>
        <v>29803.112497661423</v>
      </c>
      <c r="H141" s="8">
        <f t="shared" si="13"/>
        <v>39.88171482145497</v>
      </c>
      <c r="I141" s="8">
        <f t="shared" si="14"/>
        <v>478.80944352748213</v>
      </c>
    </row>
    <row r="142" spans="1:9" ht="16.5" thickBot="1" x14ac:dyDescent="0.3">
      <c r="A142" s="4">
        <v>97</v>
      </c>
      <c r="B142" s="7">
        <v>18</v>
      </c>
      <c r="C142" s="8">
        <f t="shared" si="10"/>
        <v>1.9867717342662448</v>
      </c>
      <c r="D142" s="8">
        <f t="shared" si="11"/>
        <v>1.255272505103306</v>
      </c>
      <c r="E142" s="8">
        <v>2.2228631144201798</v>
      </c>
      <c r="F142" s="8">
        <v>1.338172810795664E-3</v>
      </c>
      <c r="G142" s="8">
        <f t="shared" si="12"/>
        <v>26080.84180316042</v>
      </c>
      <c r="H142" s="8">
        <f t="shared" si="13"/>
        <v>34.900673383652233</v>
      </c>
      <c r="I142" s="8">
        <f t="shared" si="14"/>
        <v>285.63276082089101</v>
      </c>
    </row>
    <row r="143" spans="1:9" ht="16.5" thickBot="1" x14ac:dyDescent="0.3">
      <c r="A143" s="4">
        <v>98</v>
      </c>
      <c r="B143" s="7">
        <v>18</v>
      </c>
      <c r="C143" s="8">
        <f t="shared" si="10"/>
        <v>1.9912260756924949</v>
      </c>
      <c r="D143" s="8">
        <f t="shared" si="11"/>
        <v>1.255272505103306</v>
      </c>
      <c r="E143" s="8">
        <v>2.2228631144201798</v>
      </c>
      <c r="F143" s="8">
        <v>1.338172810795664E-3</v>
      </c>
      <c r="G143" s="8">
        <f t="shared" si="12"/>
        <v>26682.283615535853</v>
      </c>
      <c r="H143" s="8">
        <f t="shared" si="13"/>
        <v>35.705506464248707</v>
      </c>
      <c r="I143" s="8">
        <f t="shared" si="14"/>
        <v>313.48495915555276</v>
      </c>
    </row>
    <row r="144" spans="1:9" ht="16.5" thickBot="1" x14ac:dyDescent="0.3">
      <c r="A144" s="4">
        <v>103</v>
      </c>
      <c r="B144" s="7">
        <v>18</v>
      </c>
      <c r="C144" s="8">
        <f t="shared" si="10"/>
        <v>2.012837224705172</v>
      </c>
      <c r="D144" s="8">
        <f t="shared" si="11"/>
        <v>1.255272505103306</v>
      </c>
      <c r="E144" s="8">
        <v>2.2228631144201798</v>
      </c>
      <c r="F144" s="8">
        <v>1.338172810795664E-3</v>
      </c>
      <c r="G144" s="8">
        <f t="shared" si="12"/>
        <v>29803.112497661423</v>
      </c>
      <c r="H144" s="8">
        <f t="shared" si="13"/>
        <v>39.88171482145497</v>
      </c>
      <c r="I144" s="8">
        <f t="shared" si="14"/>
        <v>478.80944352748213</v>
      </c>
    </row>
    <row r="145" spans="1:9" ht="16.5" thickBot="1" x14ac:dyDescent="0.3">
      <c r="A145" s="4">
        <v>95</v>
      </c>
      <c r="B145" s="9">
        <v>18</v>
      </c>
      <c r="C145" s="8">
        <f t="shared" si="10"/>
        <v>1.9777236052888478</v>
      </c>
      <c r="D145" s="8">
        <f t="shared" si="11"/>
        <v>1.255272505103306</v>
      </c>
      <c r="E145" s="8">
        <v>2.2228631144201798</v>
      </c>
      <c r="F145" s="8">
        <v>1.338172810795664E-3</v>
      </c>
      <c r="G145" s="8">
        <f t="shared" si="12"/>
        <v>24900.54500462638</v>
      </c>
      <c r="H145" s="8">
        <f t="shared" si="13"/>
        <v>33.321232299184814</v>
      </c>
      <c r="I145" s="8">
        <f t="shared" si="14"/>
        <v>234.74015916558398</v>
      </c>
    </row>
    <row r="146" spans="1:9" ht="16.5" thickBot="1" x14ac:dyDescent="0.3">
      <c r="A146" s="4">
        <v>98</v>
      </c>
      <c r="B146" s="7">
        <v>18</v>
      </c>
      <c r="C146" s="8">
        <f t="shared" si="10"/>
        <v>1.9912260756924949</v>
      </c>
      <c r="D146" s="8">
        <f t="shared" si="11"/>
        <v>1.255272505103306</v>
      </c>
      <c r="E146" s="8">
        <v>2.2228631144201798</v>
      </c>
      <c r="F146" s="8">
        <v>1.338172810795664E-3</v>
      </c>
      <c r="G146" s="8">
        <f t="shared" si="12"/>
        <v>26682.283615535853</v>
      </c>
      <c r="H146" s="8">
        <f t="shared" si="13"/>
        <v>35.705506464248707</v>
      </c>
      <c r="I146" s="8">
        <f t="shared" si="14"/>
        <v>313.48495915555276</v>
      </c>
    </row>
    <row r="147" spans="1:9" ht="16.5" thickBot="1" x14ac:dyDescent="0.3">
      <c r="A147" s="4">
        <v>96</v>
      </c>
      <c r="B147" s="7">
        <v>18</v>
      </c>
      <c r="C147" s="8">
        <f t="shared" si="10"/>
        <v>1.9822712330395684</v>
      </c>
      <c r="D147" s="8">
        <f t="shared" si="11"/>
        <v>1.255272505103306</v>
      </c>
      <c r="E147" s="8">
        <v>2.2228631144201798</v>
      </c>
      <c r="F147" s="8">
        <v>1.338172810795664E-3</v>
      </c>
      <c r="G147" s="8">
        <f t="shared" si="12"/>
        <v>25486.934726693024</v>
      </c>
      <c r="H147" s="8">
        <f t="shared" si="13"/>
        <v>34.105923081784425</v>
      </c>
      <c r="I147" s="8">
        <f t="shared" si="14"/>
        <v>259.4007583163563</v>
      </c>
    </row>
    <row r="148" spans="1:9" ht="16.5" thickBot="1" x14ac:dyDescent="0.3">
      <c r="A148" s="4">
        <v>100</v>
      </c>
      <c r="B148" s="7">
        <v>18</v>
      </c>
      <c r="C148" s="8">
        <f t="shared" si="10"/>
        <v>2</v>
      </c>
      <c r="D148" s="8">
        <f t="shared" si="11"/>
        <v>1.255272505103306</v>
      </c>
      <c r="E148" s="8">
        <v>2.2228631144201798</v>
      </c>
      <c r="F148" s="8">
        <v>1.338172810795664E-3</v>
      </c>
      <c r="G148" s="8">
        <f t="shared" si="12"/>
        <v>27907.8402830099</v>
      </c>
      <c r="H148" s="8">
        <f t="shared" si="13"/>
        <v>37.345513074751814</v>
      </c>
      <c r="I148" s="8">
        <f t="shared" si="14"/>
        <v>374.24887612539339</v>
      </c>
    </row>
    <row r="149" spans="1:9" ht="16.5" thickBot="1" x14ac:dyDescent="0.3">
      <c r="A149" s="4">
        <v>100</v>
      </c>
      <c r="B149" s="7">
        <v>18</v>
      </c>
      <c r="C149" s="8">
        <f t="shared" si="10"/>
        <v>2</v>
      </c>
      <c r="D149" s="8">
        <f t="shared" si="11"/>
        <v>1.255272505103306</v>
      </c>
      <c r="E149" s="8">
        <v>2.2228631144201798</v>
      </c>
      <c r="F149" s="8">
        <v>1.338172810795664E-3</v>
      </c>
      <c r="G149" s="8">
        <f t="shared" si="12"/>
        <v>27907.8402830099</v>
      </c>
      <c r="H149" s="8">
        <f t="shared" si="13"/>
        <v>37.345513074751814</v>
      </c>
      <c r="I149" s="8">
        <f t="shared" si="14"/>
        <v>374.24887612539339</v>
      </c>
    </row>
    <row r="150" spans="1:9" ht="16.5" thickBot="1" x14ac:dyDescent="0.3">
      <c r="A150" s="4">
        <v>98</v>
      </c>
      <c r="B150" s="7">
        <v>18</v>
      </c>
      <c r="C150" s="8">
        <f t="shared" si="10"/>
        <v>1.9912260756924949</v>
      </c>
      <c r="D150" s="8">
        <f t="shared" si="11"/>
        <v>1.255272505103306</v>
      </c>
      <c r="E150" s="8">
        <v>2.2228631144201798</v>
      </c>
      <c r="F150" s="8">
        <v>1.338172810795664E-3</v>
      </c>
      <c r="G150" s="8">
        <f t="shared" si="12"/>
        <v>26682.283615535853</v>
      </c>
      <c r="H150" s="8">
        <f t="shared" si="13"/>
        <v>35.705506464248707</v>
      </c>
      <c r="I150" s="8">
        <f t="shared" si="14"/>
        <v>313.48495915555276</v>
      </c>
    </row>
    <row r="151" spans="1:9" ht="16.5" thickBot="1" x14ac:dyDescent="0.3">
      <c r="A151" s="4">
        <v>99</v>
      </c>
      <c r="B151" s="7">
        <v>18</v>
      </c>
      <c r="C151" s="8">
        <f t="shared" si="10"/>
        <v>1.9956351945975499</v>
      </c>
      <c r="D151" s="8">
        <f t="shared" si="11"/>
        <v>1.255272505103306</v>
      </c>
      <c r="E151" s="8">
        <v>2.2228631144201798</v>
      </c>
      <c r="F151" s="8">
        <v>1.338172810795664E-3</v>
      </c>
      <c r="G151" s="8">
        <f t="shared" si="12"/>
        <v>27291.277406619447</v>
      </c>
      <c r="H151" s="8">
        <f t="shared" si="13"/>
        <v>36.520445397420147</v>
      </c>
      <c r="I151" s="8">
        <f t="shared" si="14"/>
        <v>343.00689771882111</v>
      </c>
    </row>
    <row r="152" spans="1:9" ht="16.5" thickBot="1" x14ac:dyDescent="0.3">
      <c r="A152" s="4">
        <v>98</v>
      </c>
      <c r="B152" s="7">
        <v>18</v>
      </c>
      <c r="C152" s="8">
        <f t="shared" si="10"/>
        <v>1.9912260756924949</v>
      </c>
      <c r="D152" s="8">
        <f t="shared" si="11"/>
        <v>1.255272505103306</v>
      </c>
      <c r="E152" s="8">
        <v>2.2228631144201798</v>
      </c>
      <c r="F152" s="8">
        <v>1.338172810795664E-3</v>
      </c>
      <c r="G152" s="8">
        <f t="shared" si="12"/>
        <v>26682.283615535853</v>
      </c>
      <c r="H152" s="8">
        <f t="shared" si="13"/>
        <v>35.705506464248707</v>
      </c>
      <c r="I152" s="8">
        <f t="shared" si="14"/>
        <v>313.48495915555276</v>
      </c>
    </row>
    <row r="153" spans="1:9" ht="16.5" thickBot="1" x14ac:dyDescent="0.3">
      <c r="A153" s="4">
        <v>99</v>
      </c>
      <c r="B153" s="7">
        <v>18</v>
      </c>
      <c r="C153" s="8">
        <f t="shared" si="10"/>
        <v>1.9956351945975499</v>
      </c>
      <c r="D153" s="8">
        <f t="shared" si="11"/>
        <v>1.255272505103306</v>
      </c>
      <c r="E153" s="8">
        <v>2.2228631144201798</v>
      </c>
      <c r="F153" s="8">
        <v>1.338172810795664E-3</v>
      </c>
      <c r="G153" s="8">
        <f t="shared" si="12"/>
        <v>27291.277406619447</v>
      </c>
      <c r="H153" s="8">
        <f t="shared" si="13"/>
        <v>36.520445397420147</v>
      </c>
      <c r="I153" s="8">
        <f t="shared" si="14"/>
        <v>343.00689771882111</v>
      </c>
    </row>
    <row r="154" spans="1:9" ht="16.5" thickBot="1" x14ac:dyDescent="0.3">
      <c r="A154" s="4">
        <v>98</v>
      </c>
      <c r="B154" s="7">
        <v>18</v>
      </c>
      <c r="C154" s="8">
        <f t="shared" si="10"/>
        <v>1.9912260756924949</v>
      </c>
      <c r="D154" s="8">
        <f t="shared" si="11"/>
        <v>1.255272505103306</v>
      </c>
      <c r="E154" s="8">
        <v>2.2228631144201798</v>
      </c>
      <c r="F154" s="8">
        <v>1.338172810795664E-3</v>
      </c>
      <c r="G154" s="8">
        <f t="shared" si="12"/>
        <v>26682.283615535853</v>
      </c>
      <c r="H154" s="8">
        <f t="shared" si="13"/>
        <v>35.705506464248707</v>
      </c>
      <c r="I154" s="8">
        <f t="shared" si="14"/>
        <v>313.48495915555276</v>
      </c>
    </row>
    <row r="155" spans="1:9" ht="16.5" thickBot="1" x14ac:dyDescent="0.3">
      <c r="A155" s="4">
        <v>98</v>
      </c>
      <c r="B155" s="10">
        <v>18</v>
      </c>
      <c r="C155" s="8">
        <f t="shared" si="10"/>
        <v>1.9912260756924949</v>
      </c>
      <c r="D155" s="8">
        <f t="shared" si="11"/>
        <v>1.255272505103306</v>
      </c>
      <c r="E155" s="8">
        <v>2.2228631144201798</v>
      </c>
      <c r="F155" s="8">
        <v>1.338172810795664E-3</v>
      </c>
      <c r="G155" s="8">
        <f t="shared" si="12"/>
        <v>26682.283615535853</v>
      </c>
      <c r="H155" s="8">
        <f t="shared" si="13"/>
        <v>35.705506464248707</v>
      </c>
      <c r="I155" s="8">
        <f t="shared" si="14"/>
        <v>313.48495915555276</v>
      </c>
    </row>
    <row r="156" spans="1:9" ht="16.5" thickBot="1" x14ac:dyDescent="0.3">
      <c r="A156" s="4">
        <v>99</v>
      </c>
      <c r="B156" s="7">
        <v>18</v>
      </c>
      <c r="C156" s="8">
        <f t="shared" si="10"/>
        <v>1.9956351945975499</v>
      </c>
      <c r="D156" s="8">
        <f t="shared" si="11"/>
        <v>1.255272505103306</v>
      </c>
      <c r="E156" s="8">
        <v>2.2228631144201798</v>
      </c>
      <c r="F156" s="8">
        <v>1.338172810795664E-3</v>
      </c>
      <c r="G156" s="8">
        <f t="shared" si="12"/>
        <v>27291.277406619447</v>
      </c>
      <c r="H156" s="8">
        <f t="shared" si="13"/>
        <v>36.520445397420147</v>
      </c>
      <c r="I156" s="8">
        <f t="shared" si="14"/>
        <v>343.00689771882111</v>
      </c>
    </row>
    <row r="157" spans="1:9" ht="16.5" thickBot="1" x14ac:dyDescent="0.3">
      <c r="A157" s="4">
        <v>98</v>
      </c>
      <c r="B157" s="7">
        <v>18</v>
      </c>
      <c r="C157" s="8">
        <f t="shared" si="10"/>
        <v>1.9912260756924949</v>
      </c>
      <c r="D157" s="8">
        <f t="shared" si="11"/>
        <v>1.255272505103306</v>
      </c>
      <c r="E157" s="8">
        <v>2.2228631144201798</v>
      </c>
      <c r="F157" s="8">
        <v>1.338172810795664E-3</v>
      </c>
      <c r="G157" s="8">
        <f t="shared" si="12"/>
        <v>26682.283615535853</v>
      </c>
      <c r="H157" s="8">
        <f t="shared" si="13"/>
        <v>35.705506464248707</v>
      </c>
      <c r="I157" s="8">
        <f t="shared" si="14"/>
        <v>313.48495915555276</v>
      </c>
    </row>
    <row r="158" spans="1:9" ht="16.5" thickBot="1" x14ac:dyDescent="0.3">
      <c r="A158" s="4">
        <v>99</v>
      </c>
      <c r="B158" s="7">
        <v>18</v>
      </c>
      <c r="C158" s="8">
        <f t="shared" si="10"/>
        <v>1.9956351945975499</v>
      </c>
      <c r="D158" s="8">
        <f t="shared" si="11"/>
        <v>1.255272505103306</v>
      </c>
      <c r="E158" s="8">
        <v>2.2228631144201798</v>
      </c>
      <c r="F158" s="8">
        <v>1.338172810795664E-3</v>
      </c>
      <c r="G158" s="8">
        <f t="shared" si="12"/>
        <v>27291.277406619447</v>
      </c>
      <c r="H158" s="8">
        <f t="shared" si="13"/>
        <v>36.520445397420147</v>
      </c>
      <c r="I158" s="8">
        <f t="shared" si="14"/>
        <v>343.00689771882111</v>
      </c>
    </row>
    <row r="159" spans="1:9" ht="16.5" thickBot="1" x14ac:dyDescent="0.3">
      <c r="A159" s="4">
        <v>98</v>
      </c>
      <c r="B159" s="7">
        <v>18</v>
      </c>
      <c r="C159" s="8">
        <f t="shared" si="10"/>
        <v>1.9912260756924949</v>
      </c>
      <c r="D159" s="8">
        <f t="shared" si="11"/>
        <v>1.255272505103306</v>
      </c>
      <c r="E159" s="8">
        <v>2.2228631144201798</v>
      </c>
      <c r="F159" s="8">
        <v>1.338172810795664E-3</v>
      </c>
      <c r="G159" s="8">
        <f t="shared" si="12"/>
        <v>26682.283615535853</v>
      </c>
      <c r="H159" s="8">
        <f t="shared" si="13"/>
        <v>35.705506464248707</v>
      </c>
      <c r="I159" s="8">
        <f t="shared" si="14"/>
        <v>313.48495915555276</v>
      </c>
    </row>
    <row r="160" spans="1:9" ht="16.5" thickBot="1" x14ac:dyDescent="0.3">
      <c r="A160" s="4">
        <v>98</v>
      </c>
      <c r="B160" s="7">
        <v>18</v>
      </c>
      <c r="C160" s="8">
        <f t="shared" si="10"/>
        <v>1.9912260756924949</v>
      </c>
      <c r="D160" s="8">
        <f t="shared" si="11"/>
        <v>1.255272505103306</v>
      </c>
      <c r="E160" s="8">
        <v>2.2228631144201798</v>
      </c>
      <c r="F160" s="8">
        <v>1.338172810795664E-3</v>
      </c>
      <c r="G160" s="8">
        <f t="shared" si="12"/>
        <v>26682.283615535853</v>
      </c>
      <c r="H160" s="8">
        <f t="shared" si="13"/>
        <v>35.705506464248707</v>
      </c>
      <c r="I160" s="8">
        <f t="shared" si="14"/>
        <v>313.48495915555276</v>
      </c>
    </row>
    <row r="161" spans="1:9" ht="16.5" thickBot="1" x14ac:dyDescent="0.3">
      <c r="A161" s="4">
        <v>99</v>
      </c>
      <c r="B161" s="7">
        <v>18</v>
      </c>
      <c r="C161" s="8">
        <f t="shared" si="10"/>
        <v>1.9956351945975499</v>
      </c>
      <c r="D161" s="8">
        <f t="shared" si="11"/>
        <v>1.255272505103306</v>
      </c>
      <c r="E161" s="8">
        <v>2.2228631144201798</v>
      </c>
      <c r="F161" s="8">
        <v>1.338172810795664E-3</v>
      </c>
      <c r="G161" s="8">
        <f t="shared" si="12"/>
        <v>27291.277406619447</v>
      </c>
      <c r="H161" s="8">
        <f t="shared" si="13"/>
        <v>36.520445397420147</v>
      </c>
      <c r="I161" s="8">
        <f t="shared" si="14"/>
        <v>343.00689771882111</v>
      </c>
    </row>
    <row r="162" spans="1:9" ht="16.5" thickBot="1" x14ac:dyDescent="0.3">
      <c r="A162" s="4">
        <v>98</v>
      </c>
      <c r="B162" s="10">
        <v>18</v>
      </c>
      <c r="C162" s="8">
        <f t="shared" si="10"/>
        <v>1.9912260756924949</v>
      </c>
      <c r="D162" s="8">
        <f t="shared" si="11"/>
        <v>1.255272505103306</v>
      </c>
      <c r="E162" s="8">
        <v>2.2228631144201798</v>
      </c>
      <c r="F162" s="8">
        <v>1.338172810795664E-3</v>
      </c>
      <c r="G162" s="8">
        <f t="shared" si="12"/>
        <v>26682.283615535853</v>
      </c>
      <c r="H162" s="8">
        <f t="shared" si="13"/>
        <v>35.705506464248707</v>
      </c>
      <c r="I162" s="8">
        <f t="shared" si="14"/>
        <v>313.48495915555276</v>
      </c>
    </row>
    <row r="163" spans="1:9" ht="16.5" thickBot="1" x14ac:dyDescent="0.3">
      <c r="A163" s="4">
        <v>98</v>
      </c>
      <c r="B163" s="7">
        <v>18</v>
      </c>
      <c r="C163" s="8">
        <f t="shared" si="10"/>
        <v>1.9912260756924949</v>
      </c>
      <c r="D163" s="8">
        <f t="shared" si="11"/>
        <v>1.255272505103306</v>
      </c>
      <c r="E163" s="8">
        <v>2.2228631144201798</v>
      </c>
      <c r="F163" s="8">
        <v>1.338172810795664E-3</v>
      </c>
      <c r="G163" s="8">
        <f t="shared" si="12"/>
        <v>26682.283615535853</v>
      </c>
      <c r="H163" s="8">
        <f t="shared" si="13"/>
        <v>35.705506464248707</v>
      </c>
      <c r="I163" s="8">
        <f t="shared" si="14"/>
        <v>313.48495915555276</v>
      </c>
    </row>
    <row r="164" spans="1:9" ht="16.5" thickBot="1" x14ac:dyDescent="0.3">
      <c r="A164" s="4">
        <v>98</v>
      </c>
      <c r="B164" s="7">
        <v>18</v>
      </c>
      <c r="C164" s="8">
        <f t="shared" si="10"/>
        <v>1.9912260756924949</v>
      </c>
      <c r="D164" s="8">
        <f t="shared" si="11"/>
        <v>1.255272505103306</v>
      </c>
      <c r="E164" s="8">
        <v>2.2228631144201798</v>
      </c>
      <c r="F164" s="8">
        <v>1.338172810795664E-3</v>
      </c>
      <c r="G164" s="8">
        <f t="shared" si="12"/>
        <v>26682.283615535853</v>
      </c>
      <c r="H164" s="8">
        <f t="shared" si="13"/>
        <v>35.705506464248707</v>
      </c>
      <c r="I164" s="8">
        <f t="shared" si="14"/>
        <v>313.48495915555276</v>
      </c>
    </row>
    <row r="165" spans="1:9" ht="16.5" thickBot="1" x14ac:dyDescent="0.3">
      <c r="A165" s="4">
        <v>98</v>
      </c>
      <c r="B165" s="7">
        <v>18</v>
      </c>
      <c r="C165" s="8">
        <f t="shared" si="10"/>
        <v>1.9912260756924949</v>
      </c>
      <c r="D165" s="8">
        <f t="shared" si="11"/>
        <v>1.255272505103306</v>
      </c>
      <c r="E165" s="8">
        <v>2.2228631144201798</v>
      </c>
      <c r="F165" s="8">
        <v>1.338172810795664E-3</v>
      </c>
      <c r="G165" s="8">
        <f t="shared" si="12"/>
        <v>26682.283615535853</v>
      </c>
      <c r="H165" s="8">
        <f t="shared" si="13"/>
        <v>35.705506464248707</v>
      </c>
      <c r="I165" s="8">
        <f t="shared" si="14"/>
        <v>313.48495915555276</v>
      </c>
    </row>
    <row r="166" spans="1:9" ht="16.5" thickBot="1" x14ac:dyDescent="0.3">
      <c r="A166" s="4">
        <v>97</v>
      </c>
      <c r="B166" s="7">
        <v>18</v>
      </c>
      <c r="C166" s="8">
        <f t="shared" si="10"/>
        <v>1.9867717342662448</v>
      </c>
      <c r="D166" s="8">
        <f t="shared" si="11"/>
        <v>1.255272505103306</v>
      </c>
      <c r="E166" s="8">
        <v>2.2228631144201798</v>
      </c>
      <c r="F166" s="8">
        <v>1.338172810795664E-3</v>
      </c>
      <c r="G166" s="8">
        <f t="shared" si="12"/>
        <v>26080.84180316042</v>
      </c>
      <c r="H166" s="8">
        <f t="shared" si="13"/>
        <v>34.900673383652233</v>
      </c>
      <c r="I166" s="8">
        <f t="shared" si="14"/>
        <v>285.63276082089101</v>
      </c>
    </row>
    <row r="167" spans="1:9" ht="16.5" thickBot="1" x14ac:dyDescent="0.3">
      <c r="A167" s="4">
        <v>96</v>
      </c>
      <c r="B167" s="7">
        <v>18</v>
      </c>
      <c r="C167" s="8">
        <f t="shared" si="10"/>
        <v>1.9822712330395684</v>
      </c>
      <c r="D167" s="8">
        <f t="shared" si="11"/>
        <v>1.255272505103306</v>
      </c>
      <c r="E167" s="8">
        <v>2.2228631144201798</v>
      </c>
      <c r="F167" s="8">
        <v>1.338172810795664E-3</v>
      </c>
      <c r="G167" s="8">
        <f t="shared" si="12"/>
        <v>25486.934726693024</v>
      </c>
      <c r="H167" s="8">
        <f t="shared" si="13"/>
        <v>34.105923081784425</v>
      </c>
      <c r="I167" s="8">
        <f t="shared" si="14"/>
        <v>259.4007583163563</v>
      </c>
    </row>
    <row r="168" spans="1:9" ht="16.5" thickBot="1" x14ac:dyDescent="0.3">
      <c r="A168" s="4">
        <v>97</v>
      </c>
      <c r="B168" s="7">
        <v>18</v>
      </c>
      <c r="C168" s="8">
        <f t="shared" si="10"/>
        <v>1.9867717342662448</v>
      </c>
      <c r="D168" s="8">
        <f t="shared" si="11"/>
        <v>1.255272505103306</v>
      </c>
      <c r="E168" s="8">
        <v>2.2228631144201798</v>
      </c>
      <c r="F168" s="8">
        <v>1.338172810795664E-3</v>
      </c>
      <c r="G168" s="8">
        <f t="shared" si="12"/>
        <v>26080.84180316042</v>
      </c>
      <c r="H168" s="8">
        <f t="shared" si="13"/>
        <v>34.900673383652233</v>
      </c>
      <c r="I168" s="8">
        <f t="shared" si="14"/>
        <v>285.63276082089101</v>
      </c>
    </row>
    <row r="169" spans="1:9" ht="16.5" thickBot="1" x14ac:dyDescent="0.3">
      <c r="A169" s="4">
        <v>98</v>
      </c>
      <c r="B169" s="7">
        <v>18</v>
      </c>
      <c r="C169" s="8">
        <f t="shared" si="10"/>
        <v>1.9912260756924949</v>
      </c>
      <c r="D169" s="8">
        <f t="shared" si="11"/>
        <v>1.255272505103306</v>
      </c>
      <c r="E169" s="8">
        <v>2.2228631144201798</v>
      </c>
      <c r="F169" s="8">
        <v>1.338172810795664E-3</v>
      </c>
      <c r="G169" s="8">
        <f t="shared" si="12"/>
        <v>26682.283615535853</v>
      </c>
      <c r="H169" s="8">
        <f t="shared" si="13"/>
        <v>35.705506464248707</v>
      </c>
      <c r="I169" s="8">
        <f t="shared" si="14"/>
        <v>313.48495915555276</v>
      </c>
    </row>
    <row r="170" spans="1:9" ht="16.5" thickBot="1" x14ac:dyDescent="0.3">
      <c r="A170" s="4">
        <v>98</v>
      </c>
      <c r="B170" s="7">
        <v>18</v>
      </c>
      <c r="C170" s="8">
        <f t="shared" si="10"/>
        <v>1.9912260756924949</v>
      </c>
      <c r="D170" s="8">
        <f t="shared" si="11"/>
        <v>1.255272505103306</v>
      </c>
      <c r="E170" s="8">
        <v>2.2228631144201798</v>
      </c>
      <c r="F170" s="8">
        <v>1.338172810795664E-3</v>
      </c>
      <c r="G170" s="8">
        <f t="shared" si="12"/>
        <v>26682.283615535853</v>
      </c>
      <c r="H170" s="8">
        <f t="shared" si="13"/>
        <v>35.705506464248707</v>
      </c>
      <c r="I170" s="8">
        <f t="shared" si="14"/>
        <v>313.48495915555276</v>
      </c>
    </row>
    <row r="171" spans="1:9" ht="16.5" thickBot="1" x14ac:dyDescent="0.3">
      <c r="A171" s="4">
        <v>99</v>
      </c>
      <c r="B171" s="7">
        <v>18</v>
      </c>
      <c r="C171" s="8">
        <f t="shared" si="10"/>
        <v>1.9956351945975499</v>
      </c>
      <c r="D171" s="8">
        <f t="shared" si="11"/>
        <v>1.255272505103306</v>
      </c>
      <c r="E171" s="8">
        <v>2.2228631144201798</v>
      </c>
      <c r="F171" s="8">
        <v>1.338172810795664E-3</v>
      </c>
      <c r="G171" s="8">
        <f t="shared" si="12"/>
        <v>27291.277406619447</v>
      </c>
      <c r="H171" s="8">
        <f t="shared" si="13"/>
        <v>36.520445397420147</v>
      </c>
      <c r="I171" s="8">
        <f t="shared" si="14"/>
        <v>343.00689771882111</v>
      </c>
    </row>
    <row r="172" spans="1:9" ht="16.5" thickBot="1" x14ac:dyDescent="0.3">
      <c r="A172" s="4">
        <v>98</v>
      </c>
      <c r="B172" s="7">
        <v>18</v>
      </c>
      <c r="C172" s="8">
        <f t="shared" si="10"/>
        <v>1.9912260756924949</v>
      </c>
      <c r="D172" s="8">
        <f t="shared" si="11"/>
        <v>1.255272505103306</v>
      </c>
      <c r="E172" s="8">
        <v>2.2228631144201798</v>
      </c>
      <c r="F172" s="8">
        <v>1.338172810795664E-3</v>
      </c>
      <c r="G172" s="8">
        <f t="shared" si="12"/>
        <v>26682.283615535853</v>
      </c>
      <c r="H172" s="8">
        <f t="shared" si="13"/>
        <v>35.705506464248707</v>
      </c>
      <c r="I172" s="8">
        <f t="shared" si="14"/>
        <v>313.48495915555276</v>
      </c>
    </row>
    <row r="173" spans="1:9" ht="16.5" thickBot="1" x14ac:dyDescent="0.3">
      <c r="A173" s="4">
        <v>98</v>
      </c>
      <c r="B173" s="7">
        <v>18</v>
      </c>
      <c r="C173" s="8">
        <f t="shared" si="10"/>
        <v>1.9912260756924949</v>
      </c>
      <c r="D173" s="8">
        <f t="shared" si="11"/>
        <v>1.255272505103306</v>
      </c>
      <c r="E173" s="8">
        <v>2.2228631144201798</v>
      </c>
      <c r="F173" s="8">
        <v>1.338172810795664E-3</v>
      </c>
      <c r="G173" s="8">
        <f t="shared" si="12"/>
        <v>26682.283615535853</v>
      </c>
      <c r="H173" s="8">
        <f t="shared" si="13"/>
        <v>35.705506464248707</v>
      </c>
      <c r="I173" s="8">
        <f t="shared" si="14"/>
        <v>313.48495915555276</v>
      </c>
    </row>
    <row r="174" spans="1:9" ht="16.5" thickBot="1" x14ac:dyDescent="0.3">
      <c r="A174" s="4">
        <v>97</v>
      </c>
      <c r="B174" s="7">
        <v>18</v>
      </c>
      <c r="C174" s="8">
        <f t="shared" si="10"/>
        <v>1.9867717342662448</v>
      </c>
      <c r="D174" s="8">
        <f t="shared" si="11"/>
        <v>1.255272505103306</v>
      </c>
      <c r="E174" s="8">
        <v>2.2228631144201798</v>
      </c>
      <c r="F174" s="8">
        <v>1.338172810795664E-3</v>
      </c>
      <c r="G174" s="8">
        <f t="shared" si="12"/>
        <v>26080.84180316042</v>
      </c>
      <c r="H174" s="8">
        <f t="shared" si="13"/>
        <v>34.900673383652233</v>
      </c>
      <c r="I174" s="8">
        <f t="shared" si="14"/>
        <v>285.63276082089101</v>
      </c>
    </row>
    <row r="175" spans="1:9" ht="16.5" thickBot="1" x14ac:dyDescent="0.3">
      <c r="A175" s="4">
        <v>98</v>
      </c>
      <c r="B175" s="7">
        <v>18</v>
      </c>
      <c r="C175" s="8">
        <f t="shared" si="10"/>
        <v>1.9912260756924949</v>
      </c>
      <c r="D175" s="8">
        <f t="shared" si="11"/>
        <v>1.255272505103306</v>
      </c>
      <c r="E175" s="8">
        <v>2.2228631144201798</v>
      </c>
      <c r="F175" s="8">
        <v>1.338172810795664E-3</v>
      </c>
      <c r="G175" s="8">
        <f t="shared" si="12"/>
        <v>26682.283615535853</v>
      </c>
      <c r="H175" s="8">
        <f t="shared" si="13"/>
        <v>35.705506464248707</v>
      </c>
      <c r="I175" s="8">
        <f t="shared" si="14"/>
        <v>313.48495915555276</v>
      </c>
    </row>
    <row r="176" spans="1:9" ht="16.5" thickBot="1" x14ac:dyDescent="0.3">
      <c r="A176" s="4">
        <v>99</v>
      </c>
      <c r="B176" s="7">
        <v>18</v>
      </c>
      <c r="C176" s="8">
        <f t="shared" si="10"/>
        <v>1.9956351945975499</v>
      </c>
      <c r="D176" s="8">
        <f t="shared" si="11"/>
        <v>1.255272505103306</v>
      </c>
      <c r="E176" s="8">
        <v>2.2228631144201798</v>
      </c>
      <c r="F176" s="8">
        <v>1.338172810795664E-3</v>
      </c>
      <c r="G176" s="8">
        <f t="shared" si="12"/>
        <v>27291.277406619447</v>
      </c>
      <c r="H176" s="8">
        <f t="shared" si="13"/>
        <v>36.520445397420147</v>
      </c>
      <c r="I176" s="8">
        <f t="shared" si="14"/>
        <v>343.00689771882111</v>
      </c>
    </row>
    <row r="177" spans="1:9" ht="16.5" thickBot="1" x14ac:dyDescent="0.3">
      <c r="A177" s="4">
        <v>97</v>
      </c>
      <c r="B177" s="10">
        <v>18</v>
      </c>
      <c r="C177" s="8">
        <f t="shared" si="10"/>
        <v>1.9867717342662448</v>
      </c>
      <c r="D177" s="8">
        <f t="shared" si="11"/>
        <v>1.255272505103306</v>
      </c>
      <c r="E177" s="8">
        <v>2.2228631144201798</v>
      </c>
      <c r="F177" s="8">
        <v>1.338172810795664E-3</v>
      </c>
      <c r="G177" s="8">
        <f t="shared" si="12"/>
        <v>26080.84180316042</v>
      </c>
      <c r="H177" s="8">
        <f t="shared" si="13"/>
        <v>34.900673383652233</v>
      </c>
      <c r="I177" s="8">
        <f t="shared" si="14"/>
        <v>285.63276082089101</v>
      </c>
    </row>
    <row r="178" spans="1:9" ht="16.5" thickBot="1" x14ac:dyDescent="0.3">
      <c r="A178" s="4">
        <v>97</v>
      </c>
      <c r="B178" s="7">
        <v>18</v>
      </c>
      <c r="C178" s="8">
        <f t="shared" si="10"/>
        <v>1.9867717342662448</v>
      </c>
      <c r="D178" s="8">
        <f t="shared" si="11"/>
        <v>1.255272505103306</v>
      </c>
      <c r="E178" s="8">
        <v>2.2228631144201798</v>
      </c>
      <c r="F178" s="8">
        <v>1.338172810795664E-3</v>
      </c>
      <c r="G178" s="8">
        <f t="shared" si="12"/>
        <v>26080.84180316042</v>
      </c>
      <c r="H178" s="8">
        <f t="shared" si="13"/>
        <v>34.900673383652233</v>
      </c>
      <c r="I178" s="8">
        <f t="shared" si="14"/>
        <v>285.63276082089101</v>
      </c>
    </row>
    <row r="179" spans="1:9" ht="16.5" thickBot="1" x14ac:dyDescent="0.3">
      <c r="A179" s="4">
        <v>98</v>
      </c>
      <c r="B179" s="7">
        <v>18</v>
      </c>
      <c r="C179" s="8">
        <f t="shared" si="10"/>
        <v>1.9912260756924949</v>
      </c>
      <c r="D179" s="8">
        <f t="shared" si="11"/>
        <v>1.255272505103306</v>
      </c>
      <c r="E179" s="8">
        <v>2.2228631144201798</v>
      </c>
      <c r="F179" s="8">
        <v>1.338172810795664E-3</v>
      </c>
      <c r="G179" s="8">
        <f t="shared" si="12"/>
        <v>26682.283615535853</v>
      </c>
      <c r="H179" s="8">
        <f t="shared" si="13"/>
        <v>35.705506464248707</v>
      </c>
      <c r="I179" s="8">
        <f t="shared" si="14"/>
        <v>313.48495915555276</v>
      </c>
    </row>
    <row r="180" spans="1:9" ht="16.5" thickBot="1" x14ac:dyDescent="0.3">
      <c r="A180" s="4">
        <v>98</v>
      </c>
      <c r="B180" s="7">
        <v>18</v>
      </c>
      <c r="C180" s="8">
        <f t="shared" si="10"/>
        <v>1.9912260756924949</v>
      </c>
      <c r="D180" s="8">
        <f t="shared" si="11"/>
        <v>1.255272505103306</v>
      </c>
      <c r="E180" s="8">
        <v>2.2228631144201798</v>
      </c>
      <c r="F180" s="8">
        <v>1.338172810795664E-3</v>
      </c>
      <c r="G180" s="8">
        <f t="shared" si="12"/>
        <v>26682.283615535853</v>
      </c>
      <c r="H180" s="8">
        <f t="shared" si="13"/>
        <v>35.705506464248707</v>
      </c>
      <c r="I180" s="8">
        <f t="shared" si="14"/>
        <v>313.48495915555276</v>
      </c>
    </row>
    <row r="181" spans="1:9" ht="16.5" thickBot="1" x14ac:dyDescent="0.3">
      <c r="A181" s="4">
        <v>102</v>
      </c>
      <c r="B181" s="7">
        <v>19</v>
      </c>
      <c r="C181" s="8">
        <f t="shared" si="10"/>
        <v>2.0086001717619175</v>
      </c>
      <c r="D181" s="8">
        <f t="shared" si="11"/>
        <v>1.2787536009528289</v>
      </c>
      <c r="E181" s="8">
        <v>2.2228631144201798</v>
      </c>
      <c r="F181" s="8">
        <v>1.338172810795664E-3</v>
      </c>
      <c r="G181" s="8">
        <f t="shared" si="12"/>
        <v>29163.741051643414</v>
      </c>
      <c r="H181" s="8">
        <f t="shared" si="13"/>
        <v>39.026125336394564</v>
      </c>
      <c r="I181" s="8">
        <f t="shared" si="14"/>
        <v>401.04569598898428</v>
      </c>
    </row>
    <row r="182" spans="1:9" ht="16.5" thickBot="1" x14ac:dyDescent="0.3">
      <c r="A182" s="4">
        <v>105</v>
      </c>
      <c r="B182" s="7">
        <v>19</v>
      </c>
      <c r="C182" s="8">
        <f t="shared" si="10"/>
        <v>2.0211892990699383</v>
      </c>
      <c r="D182" s="8">
        <f t="shared" si="11"/>
        <v>1.2787536009528289</v>
      </c>
      <c r="E182" s="8">
        <v>2.2228631144201798</v>
      </c>
      <c r="F182" s="8">
        <v>1.338172810795664E-3</v>
      </c>
      <c r="G182" s="8">
        <f t="shared" si="12"/>
        <v>31104.78044271277</v>
      </c>
      <c r="H182" s="8">
        <f t="shared" si="13"/>
        <v>41.623571474206948</v>
      </c>
      <c r="I182" s="8">
        <f t="shared" si="14"/>
        <v>511.82598624855029</v>
      </c>
    </row>
    <row r="183" spans="1:9" ht="16.5" thickBot="1" x14ac:dyDescent="0.3">
      <c r="A183" s="4">
        <v>100</v>
      </c>
      <c r="B183" s="7">
        <v>19</v>
      </c>
      <c r="C183" s="8">
        <f t="shared" si="10"/>
        <v>2</v>
      </c>
      <c r="D183" s="8">
        <f t="shared" si="11"/>
        <v>1.2787536009528289</v>
      </c>
      <c r="E183" s="8">
        <v>2.2228631144201798</v>
      </c>
      <c r="F183" s="8">
        <v>1.338172810795664E-3</v>
      </c>
      <c r="G183" s="8">
        <f t="shared" si="12"/>
        <v>27907.8402830099</v>
      </c>
      <c r="H183" s="8">
        <f t="shared" si="13"/>
        <v>37.345513074751814</v>
      </c>
      <c r="I183" s="8">
        <f t="shared" si="14"/>
        <v>336.55784997588978</v>
      </c>
    </row>
    <row r="184" spans="1:9" ht="16.5" thickBot="1" x14ac:dyDescent="0.3">
      <c r="A184" s="4">
        <v>98</v>
      </c>
      <c r="B184" s="7">
        <v>19</v>
      </c>
      <c r="C184" s="8">
        <f t="shared" si="10"/>
        <v>1.9912260756924949</v>
      </c>
      <c r="D184" s="8">
        <f t="shared" si="11"/>
        <v>1.2787536009528289</v>
      </c>
      <c r="E184" s="8">
        <v>2.2228631144201798</v>
      </c>
      <c r="F184" s="8">
        <v>1.338172810795664E-3</v>
      </c>
      <c r="G184" s="8">
        <f t="shared" si="12"/>
        <v>26682.283615535853</v>
      </c>
      <c r="H184" s="8">
        <f t="shared" si="13"/>
        <v>35.705506464248707</v>
      </c>
      <c r="I184" s="8">
        <f t="shared" si="14"/>
        <v>279.07394622705533</v>
      </c>
    </row>
    <row r="185" spans="1:9" ht="16.5" thickBot="1" x14ac:dyDescent="0.3">
      <c r="A185" s="4">
        <v>96</v>
      </c>
      <c r="B185" s="7">
        <v>19</v>
      </c>
      <c r="C185" s="8">
        <f t="shared" si="10"/>
        <v>1.9822712330395684</v>
      </c>
      <c r="D185" s="8">
        <f t="shared" si="11"/>
        <v>1.2787536009528289</v>
      </c>
      <c r="E185" s="8">
        <v>2.2228631144201798</v>
      </c>
      <c r="F185" s="8">
        <v>1.338172810795664E-3</v>
      </c>
      <c r="G185" s="8">
        <f t="shared" si="12"/>
        <v>25486.934726693024</v>
      </c>
      <c r="H185" s="8">
        <f t="shared" si="13"/>
        <v>34.105923081784425</v>
      </c>
      <c r="I185" s="8">
        <f t="shared" si="14"/>
        <v>228.18891215278748</v>
      </c>
    </row>
    <row r="186" spans="1:9" ht="16.5" thickBot="1" x14ac:dyDescent="0.3">
      <c r="A186" s="4">
        <v>98</v>
      </c>
      <c r="B186" s="7">
        <v>19</v>
      </c>
      <c r="C186" s="8">
        <f t="shared" si="10"/>
        <v>1.9912260756924949</v>
      </c>
      <c r="D186" s="8">
        <f t="shared" si="11"/>
        <v>1.2787536009528289</v>
      </c>
      <c r="E186" s="8">
        <v>2.2228631144201798</v>
      </c>
      <c r="F186" s="8">
        <v>1.338172810795664E-3</v>
      </c>
      <c r="G186" s="8">
        <f t="shared" si="12"/>
        <v>26682.283615535853</v>
      </c>
      <c r="H186" s="8">
        <f t="shared" si="13"/>
        <v>35.705506464248707</v>
      </c>
      <c r="I186" s="8">
        <f t="shared" si="14"/>
        <v>279.07394622705533</v>
      </c>
    </row>
    <row r="187" spans="1:9" ht="16.5" thickBot="1" x14ac:dyDescent="0.3">
      <c r="A187" s="4">
        <v>100</v>
      </c>
      <c r="B187" s="7">
        <v>19</v>
      </c>
      <c r="C187" s="8">
        <f t="shared" si="10"/>
        <v>2</v>
      </c>
      <c r="D187" s="8">
        <f t="shared" si="11"/>
        <v>1.2787536009528289</v>
      </c>
      <c r="E187" s="8">
        <v>2.2228631144201798</v>
      </c>
      <c r="F187" s="8">
        <v>1.338172810795664E-3</v>
      </c>
      <c r="G187" s="8">
        <f t="shared" si="12"/>
        <v>27907.8402830099</v>
      </c>
      <c r="H187" s="8">
        <f t="shared" si="13"/>
        <v>37.345513074751814</v>
      </c>
      <c r="I187" s="8">
        <f t="shared" si="14"/>
        <v>336.55784997588978</v>
      </c>
    </row>
    <row r="188" spans="1:9" ht="16.5" thickBot="1" x14ac:dyDescent="0.3">
      <c r="A188" s="4">
        <v>103</v>
      </c>
      <c r="B188" s="7">
        <v>19</v>
      </c>
      <c r="C188" s="8">
        <f t="shared" si="10"/>
        <v>2.012837224705172</v>
      </c>
      <c r="D188" s="8">
        <f t="shared" si="11"/>
        <v>1.2787536009528289</v>
      </c>
      <c r="E188" s="8">
        <v>2.2228631144201798</v>
      </c>
      <c r="F188" s="8">
        <v>1.338172810795664E-3</v>
      </c>
      <c r="G188" s="8">
        <f t="shared" si="12"/>
        <v>29803.112497661423</v>
      </c>
      <c r="H188" s="8">
        <f t="shared" si="13"/>
        <v>39.88171482145497</v>
      </c>
      <c r="I188" s="8">
        <f t="shared" si="14"/>
        <v>436.04601388457218</v>
      </c>
    </row>
    <row r="189" spans="1:9" ht="16.5" thickBot="1" x14ac:dyDescent="0.3">
      <c r="A189" s="4">
        <v>95</v>
      </c>
      <c r="B189" s="7">
        <v>19</v>
      </c>
      <c r="C189" s="8">
        <f t="shared" si="10"/>
        <v>1.9777236052888478</v>
      </c>
      <c r="D189" s="8">
        <f t="shared" si="11"/>
        <v>1.2787536009528289</v>
      </c>
      <c r="E189" s="8">
        <v>2.2228631144201798</v>
      </c>
      <c r="F189" s="8">
        <v>1.338172810795664E-3</v>
      </c>
      <c r="G189" s="8">
        <f t="shared" si="12"/>
        <v>24900.54500462638</v>
      </c>
      <c r="H189" s="8">
        <f t="shared" si="13"/>
        <v>33.321232299184814</v>
      </c>
      <c r="I189" s="8">
        <f t="shared" si="14"/>
        <v>205.09769456721435</v>
      </c>
    </row>
    <row r="190" spans="1:9" ht="16.5" thickBot="1" x14ac:dyDescent="0.3">
      <c r="A190" s="4">
        <v>95</v>
      </c>
      <c r="B190" s="7">
        <v>19</v>
      </c>
      <c r="C190" s="8">
        <f t="shared" si="10"/>
        <v>1.9777236052888478</v>
      </c>
      <c r="D190" s="8">
        <f t="shared" si="11"/>
        <v>1.2787536009528289</v>
      </c>
      <c r="E190" s="8">
        <v>2.2228631144201798</v>
      </c>
      <c r="F190" s="8">
        <v>1.338172810795664E-3</v>
      </c>
      <c r="G190" s="8">
        <f t="shared" si="12"/>
        <v>24900.54500462638</v>
      </c>
      <c r="H190" s="8">
        <f t="shared" si="13"/>
        <v>33.321232299184814</v>
      </c>
      <c r="I190" s="8">
        <f t="shared" si="14"/>
        <v>205.09769456721435</v>
      </c>
    </row>
    <row r="191" spans="1:9" ht="16.5" thickBot="1" x14ac:dyDescent="0.3">
      <c r="A191" s="4">
        <v>97</v>
      </c>
      <c r="B191" s="7">
        <v>19</v>
      </c>
      <c r="C191" s="8">
        <f t="shared" si="10"/>
        <v>1.9867717342662448</v>
      </c>
      <c r="D191" s="8">
        <f t="shared" si="11"/>
        <v>1.2787536009528289</v>
      </c>
      <c r="E191" s="8">
        <v>2.2228631144201798</v>
      </c>
      <c r="F191" s="8">
        <v>1.338172810795664E-3</v>
      </c>
      <c r="G191" s="8">
        <f t="shared" si="12"/>
        <v>26080.84180316042</v>
      </c>
      <c r="H191" s="8">
        <f t="shared" si="13"/>
        <v>34.900673383652233</v>
      </c>
      <c r="I191" s="8">
        <f t="shared" si="14"/>
        <v>252.83141405358654</v>
      </c>
    </row>
    <row r="192" spans="1:9" ht="16.5" thickBot="1" x14ac:dyDescent="0.3">
      <c r="A192" s="4">
        <v>100</v>
      </c>
      <c r="B192" s="7">
        <v>19</v>
      </c>
      <c r="C192" s="8">
        <f t="shared" si="10"/>
        <v>2</v>
      </c>
      <c r="D192" s="8">
        <f t="shared" si="11"/>
        <v>1.2787536009528289</v>
      </c>
      <c r="E192" s="8">
        <v>2.2228631144201798</v>
      </c>
      <c r="F192" s="8">
        <v>1.338172810795664E-3</v>
      </c>
      <c r="G192" s="8">
        <f t="shared" si="12"/>
        <v>27907.8402830099</v>
      </c>
      <c r="H192" s="8">
        <f t="shared" si="13"/>
        <v>37.345513074751814</v>
      </c>
      <c r="I192" s="8">
        <f t="shared" si="14"/>
        <v>336.55784997588978</v>
      </c>
    </row>
    <row r="193" spans="1:9" ht="16.5" thickBot="1" x14ac:dyDescent="0.3">
      <c r="A193" s="4">
        <v>100</v>
      </c>
      <c r="B193" s="7">
        <v>19</v>
      </c>
      <c r="C193" s="8">
        <f t="shared" si="10"/>
        <v>2</v>
      </c>
      <c r="D193" s="8">
        <f t="shared" si="11"/>
        <v>1.2787536009528289</v>
      </c>
      <c r="E193" s="8">
        <v>2.2228631144201798</v>
      </c>
      <c r="F193" s="8">
        <v>1.338172810795664E-3</v>
      </c>
      <c r="G193" s="8">
        <f t="shared" si="12"/>
        <v>27907.8402830099</v>
      </c>
      <c r="H193" s="8">
        <f t="shared" si="13"/>
        <v>37.345513074751814</v>
      </c>
      <c r="I193" s="8">
        <f t="shared" si="14"/>
        <v>336.55784997588978</v>
      </c>
    </row>
    <row r="194" spans="1:9" ht="16.5" thickBot="1" x14ac:dyDescent="0.3">
      <c r="A194" s="4">
        <v>100</v>
      </c>
      <c r="B194" s="7">
        <v>19</v>
      </c>
      <c r="C194" s="8">
        <f t="shared" ref="C194:C257" si="15">LOG(A194)</f>
        <v>2</v>
      </c>
      <c r="D194" s="8">
        <f t="shared" ref="D194:D257" si="16">LOG(B194)</f>
        <v>1.2787536009528289</v>
      </c>
      <c r="E194" s="8">
        <v>2.2228631144201798</v>
      </c>
      <c r="F194" s="8">
        <v>1.338172810795664E-3</v>
      </c>
      <c r="G194" s="8">
        <f t="shared" ref="G194:G257" si="17">A194^E194</f>
        <v>27907.8402830099</v>
      </c>
      <c r="H194" s="8">
        <f t="shared" ref="H194:H257" si="18">F194*G194</f>
        <v>37.345513074751814</v>
      </c>
      <c r="I194" s="8">
        <f t="shared" ref="I194:I257" si="19">(H194-B194)^2</f>
        <v>336.55784997588978</v>
      </c>
    </row>
    <row r="195" spans="1:9" ht="16.5" thickBot="1" x14ac:dyDescent="0.3">
      <c r="A195" s="4">
        <v>100</v>
      </c>
      <c r="B195" s="7">
        <v>19</v>
      </c>
      <c r="C195" s="8">
        <f t="shared" si="15"/>
        <v>2</v>
      </c>
      <c r="D195" s="8">
        <f t="shared" si="16"/>
        <v>1.2787536009528289</v>
      </c>
      <c r="E195" s="8">
        <v>2.2228631144201798</v>
      </c>
      <c r="F195" s="8">
        <v>1.338172810795664E-3</v>
      </c>
      <c r="G195" s="8">
        <f t="shared" si="17"/>
        <v>27907.8402830099</v>
      </c>
      <c r="H195" s="8">
        <f t="shared" si="18"/>
        <v>37.345513074751814</v>
      </c>
      <c r="I195" s="8">
        <f t="shared" si="19"/>
        <v>336.55784997588978</v>
      </c>
    </row>
    <row r="196" spans="1:9" ht="16.5" thickBot="1" x14ac:dyDescent="0.3">
      <c r="A196" s="4">
        <v>100</v>
      </c>
      <c r="B196" s="7">
        <v>19</v>
      </c>
      <c r="C196" s="8">
        <f t="shared" si="15"/>
        <v>2</v>
      </c>
      <c r="D196" s="8">
        <f t="shared" si="16"/>
        <v>1.2787536009528289</v>
      </c>
      <c r="E196" s="8">
        <v>2.2228631144201798</v>
      </c>
      <c r="F196" s="8">
        <v>1.338172810795664E-3</v>
      </c>
      <c r="G196" s="8">
        <f t="shared" si="17"/>
        <v>27907.8402830099</v>
      </c>
      <c r="H196" s="8">
        <f t="shared" si="18"/>
        <v>37.345513074751814</v>
      </c>
      <c r="I196" s="8">
        <f t="shared" si="19"/>
        <v>336.55784997588978</v>
      </c>
    </row>
    <row r="197" spans="1:9" ht="16.5" thickBot="1" x14ac:dyDescent="0.3">
      <c r="A197" s="4">
        <v>100</v>
      </c>
      <c r="B197" s="10">
        <v>19</v>
      </c>
      <c r="C197" s="8">
        <f t="shared" si="15"/>
        <v>2</v>
      </c>
      <c r="D197" s="8">
        <f t="shared" si="16"/>
        <v>1.2787536009528289</v>
      </c>
      <c r="E197" s="8">
        <v>2.2228631144201798</v>
      </c>
      <c r="F197" s="8">
        <v>1.338172810795664E-3</v>
      </c>
      <c r="G197" s="8">
        <f t="shared" si="17"/>
        <v>27907.8402830099</v>
      </c>
      <c r="H197" s="8">
        <f t="shared" si="18"/>
        <v>37.345513074751814</v>
      </c>
      <c r="I197" s="8">
        <f t="shared" si="19"/>
        <v>336.55784997588978</v>
      </c>
    </row>
    <row r="198" spans="1:9" ht="16.5" thickBot="1" x14ac:dyDescent="0.3">
      <c r="A198" s="4">
        <v>100</v>
      </c>
      <c r="B198" s="7">
        <v>19</v>
      </c>
      <c r="C198" s="8">
        <f t="shared" si="15"/>
        <v>2</v>
      </c>
      <c r="D198" s="8">
        <f t="shared" si="16"/>
        <v>1.2787536009528289</v>
      </c>
      <c r="E198" s="8">
        <v>2.2228631144201798</v>
      </c>
      <c r="F198" s="8">
        <v>1.338172810795664E-3</v>
      </c>
      <c r="G198" s="8">
        <f t="shared" si="17"/>
        <v>27907.8402830099</v>
      </c>
      <c r="H198" s="8">
        <f t="shared" si="18"/>
        <v>37.345513074751814</v>
      </c>
      <c r="I198" s="8">
        <f t="shared" si="19"/>
        <v>336.55784997588978</v>
      </c>
    </row>
    <row r="199" spans="1:9" ht="16.5" thickBot="1" x14ac:dyDescent="0.3">
      <c r="A199" s="4">
        <v>98</v>
      </c>
      <c r="B199" s="7">
        <v>19</v>
      </c>
      <c r="C199" s="8">
        <f t="shared" si="15"/>
        <v>1.9912260756924949</v>
      </c>
      <c r="D199" s="8">
        <f t="shared" si="16"/>
        <v>1.2787536009528289</v>
      </c>
      <c r="E199" s="8">
        <v>2.2228631144201798</v>
      </c>
      <c r="F199" s="8">
        <v>1.338172810795664E-3</v>
      </c>
      <c r="G199" s="8">
        <f t="shared" si="17"/>
        <v>26682.283615535853</v>
      </c>
      <c r="H199" s="8">
        <f t="shared" si="18"/>
        <v>35.705506464248707</v>
      </c>
      <c r="I199" s="8">
        <f t="shared" si="19"/>
        <v>279.07394622705533</v>
      </c>
    </row>
    <row r="200" spans="1:9" ht="16.5" thickBot="1" x14ac:dyDescent="0.3">
      <c r="A200" s="4">
        <v>98</v>
      </c>
      <c r="B200" s="7">
        <v>19</v>
      </c>
      <c r="C200" s="8">
        <f t="shared" si="15"/>
        <v>1.9912260756924949</v>
      </c>
      <c r="D200" s="8">
        <f t="shared" si="16"/>
        <v>1.2787536009528289</v>
      </c>
      <c r="E200" s="8">
        <v>2.2228631144201798</v>
      </c>
      <c r="F200" s="8">
        <v>1.338172810795664E-3</v>
      </c>
      <c r="G200" s="8">
        <f t="shared" si="17"/>
        <v>26682.283615535853</v>
      </c>
      <c r="H200" s="8">
        <f t="shared" si="18"/>
        <v>35.705506464248707</v>
      </c>
      <c r="I200" s="8">
        <f t="shared" si="19"/>
        <v>279.07394622705533</v>
      </c>
    </row>
    <row r="201" spans="1:9" ht="16.5" thickBot="1" x14ac:dyDescent="0.3">
      <c r="A201" s="4">
        <v>98</v>
      </c>
      <c r="B201" s="10">
        <v>19</v>
      </c>
      <c r="C201" s="8">
        <f t="shared" si="15"/>
        <v>1.9912260756924949</v>
      </c>
      <c r="D201" s="8">
        <f t="shared" si="16"/>
        <v>1.2787536009528289</v>
      </c>
      <c r="E201" s="8">
        <v>2.2228631144201798</v>
      </c>
      <c r="F201" s="8">
        <v>1.338172810795664E-3</v>
      </c>
      <c r="G201" s="8">
        <f t="shared" si="17"/>
        <v>26682.283615535853</v>
      </c>
      <c r="H201" s="8">
        <f t="shared" si="18"/>
        <v>35.705506464248707</v>
      </c>
      <c r="I201" s="8">
        <f t="shared" si="19"/>
        <v>279.07394622705533</v>
      </c>
    </row>
    <row r="202" spans="1:9" ht="16.5" thickBot="1" x14ac:dyDescent="0.3">
      <c r="A202" s="4">
        <v>98</v>
      </c>
      <c r="B202" s="7">
        <v>19</v>
      </c>
      <c r="C202" s="8">
        <f t="shared" si="15"/>
        <v>1.9912260756924949</v>
      </c>
      <c r="D202" s="8">
        <f t="shared" si="16"/>
        <v>1.2787536009528289</v>
      </c>
      <c r="E202" s="8">
        <v>2.2228631144201798</v>
      </c>
      <c r="F202" s="8">
        <v>1.338172810795664E-3</v>
      </c>
      <c r="G202" s="8">
        <f t="shared" si="17"/>
        <v>26682.283615535853</v>
      </c>
      <c r="H202" s="8">
        <f t="shared" si="18"/>
        <v>35.705506464248707</v>
      </c>
      <c r="I202" s="8">
        <f t="shared" si="19"/>
        <v>279.07394622705533</v>
      </c>
    </row>
    <row r="203" spans="1:9" ht="16.5" thickBot="1" x14ac:dyDescent="0.3">
      <c r="A203" s="4">
        <v>100</v>
      </c>
      <c r="B203" s="7">
        <v>19</v>
      </c>
      <c r="C203" s="8">
        <f t="shared" si="15"/>
        <v>2</v>
      </c>
      <c r="D203" s="8">
        <f t="shared" si="16"/>
        <v>1.2787536009528289</v>
      </c>
      <c r="E203" s="8">
        <v>2.2228631144201798</v>
      </c>
      <c r="F203" s="8">
        <v>1.338172810795664E-3</v>
      </c>
      <c r="G203" s="8">
        <f t="shared" si="17"/>
        <v>27907.8402830099</v>
      </c>
      <c r="H203" s="8">
        <f t="shared" si="18"/>
        <v>37.345513074751814</v>
      </c>
      <c r="I203" s="8">
        <f t="shared" si="19"/>
        <v>336.55784997588978</v>
      </c>
    </row>
    <row r="204" spans="1:9" ht="16.5" thickBot="1" x14ac:dyDescent="0.3">
      <c r="A204" s="4">
        <v>100</v>
      </c>
      <c r="B204" s="7">
        <v>19</v>
      </c>
      <c r="C204" s="8">
        <f t="shared" si="15"/>
        <v>2</v>
      </c>
      <c r="D204" s="8">
        <f t="shared" si="16"/>
        <v>1.2787536009528289</v>
      </c>
      <c r="E204" s="8">
        <v>2.2228631144201798</v>
      </c>
      <c r="F204" s="8">
        <v>1.338172810795664E-3</v>
      </c>
      <c r="G204" s="8">
        <f t="shared" si="17"/>
        <v>27907.8402830099</v>
      </c>
      <c r="H204" s="8">
        <f t="shared" si="18"/>
        <v>37.345513074751814</v>
      </c>
      <c r="I204" s="8">
        <f t="shared" si="19"/>
        <v>336.55784997588978</v>
      </c>
    </row>
    <row r="205" spans="1:9" ht="16.5" thickBot="1" x14ac:dyDescent="0.3">
      <c r="A205" s="4">
        <v>100</v>
      </c>
      <c r="B205" s="7">
        <v>19</v>
      </c>
      <c r="C205" s="8">
        <f t="shared" si="15"/>
        <v>2</v>
      </c>
      <c r="D205" s="8">
        <f t="shared" si="16"/>
        <v>1.2787536009528289</v>
      </c>
      <c r="E205" s="8">
        <v>2.2228631144201798</v>
      </c>
      <c r="F205" s="8">
        <v>1.338172810795664E-3</v>
      </c>
      <c r="G205" s="8">
        <f t="shared" si="17"/>
        <v>27907.8402830099</v>
      </c>
      <c r="H205" s="8">
        <f t="shared" si="18"/>
        <v>37.345513074751814</v>
      </c>
      <c r="I205" s="8">
        <f t="shared" si="19"/>
        <v>336.55784997588978</v>
      </c>
    </row>
    <row r="206" spans="1:9" ht="16.5" thickBot="1" x14ac:dyDescent="0.3">
      <c r="A206" s="4">
        <v>100</v>
      </c>
      <c r="B206" s="7">
        <v>19</v>
      </c>
      <c r="C206" s="8">
        <f t="shared" si="15"/>
        <v>2</v>
      </c>
      <c r="D206" s="8">
        <f t="shared" si="16"/>
        <v>1.2787536009528289</v>
      </c>
      <c r="E206" s="8">
        <v>2.2228631144201798</v>
      </c>
      <c r="F206" s="8">
        <v>1.338172810795664E-3</v>
      </c>
      <c r="G206" s="8">
        <f t="shared" si="17"/>
        <v>27907.8402830099</v>
      </c>
      <c r="H206" s="8">
        <f t="shared" si="18"/>
        <v>37.345513074751814</v>
      </c>
      <c r="I206" s="8">
        <f t="shared" si="19"/>
        <v>336.55784997588978</v>
      </c>
    </row>
    <row r="207" spans="1:9" ht="16.5" thickBot="1" x14ac:dyDescent="0.3">
      <c r="A207" s="4">
        <v>100</v>
      </c>
      <c r="B207" s="7">
        <v>19</v>
      </c>
      <c r="C207" s="8">
        <f t="shared" si="15"/>
        <v>2</v>
      </c>
      <c r="D207" s="8">
        <f t="shared" si="16"/>
        <v>1.2787536009528289</v>
      </c>
      <c r="E207" s="8">
        <v>2.2228631144201798</v>
      </c>
      <c r="F207" s="8">
        <v>1.338172810795664E-3</v>
      </c>
      <c r="G207" s="8">
        <f t="shared" si="17"/>
        <v>27907.8402830099</v>
      </c>
      <c r="H207" s="8">
        <f t="shared" si="18"/>
        <v>37.345513074751814</v>
      </c>
      <c r="I207" s="8">
        <f t="shared" si="19"/>
        <v>336.55784997588978</v>
      </c>
    </row>
    <row r="208" spans="1:9" ht="16.5" thickBot="1" x14ac:dyDescent="0.3">
      <c r="A208" s="4">
        <v>100</v>
      </c>
      <c r="B208" s="7">
        <v>19</v>
      </c>
      <c r="C208" s="8">
        <f t="shared" si="15"/>
        <v>2</v>
      </c>
      <c r="D208" s="8">
        <f t="shared" si="16"/>
        <v>1.2787536009528289</v>
      </c>
      <c r="E208" s="8">
        <v>2.2228631144201798</v>
      </c>
      <c r="F208" s="8">
        <v>1.338172810795664E-3</v>
      </c>
      <c r="G208" s="8">
        <f t="shared" si="17"/>
        <v>27907.8402830099</v>
      </c>
      <c r="H208" s="8">
        <f t="shared" si="18"/>
        <v>37.345513074751814</v>
      </c>
      <c r="I208" s="8">
        <f t="shared" si="19"/>
        <v>336.55784997588978</v>
      </c>
    </row>
    <row r="209" spans="1:9" ht="16.5" thickBot="1" x14ac:dyDescent="0.3">
      <c r="A209" s="4">
        <v>99</v>
      </c>
      <c r="B209" s="7">
        <v>19</v>
      </c>
      <c r="C209" s="8">
        <f t="shared" si="15"/>
        <v>1.9956351945975499</v>
      </c>
      <c r="D209" s="8">
        <f t="shared" si="16"/>
        <v>1.2787536009528289</v>
      </c>
      <c r="E209" s="8">
        <v>2.2228631144201798</v>
      </c>
      <c r="F209" s="8">
        <v>1.338172810795664E-3</v>
      </c>
      <c r="G209" s="8">
        <f t="shared" si="17"/>
        <v>27291.277406619447</v>
      </c>
      <c r="H209" s="8">
        <f t="shared" si="18"/>
        <v>36.520445397420147</v>
      </c>
      <c r="I209" s="8">
        <f t="shared" si="19"/>
        <v>306.96600692398084</v>
      </c>
    </row>
    <row r="210" spans="1:9" ht="16.5" thickBot="1" x14ac:dyDescent="0.3">
      <c r="A210" s="4">
        <v>99</v>
      </c>
      <c r="B210" s="7">
        <v>19</v>
      </c>
      <c r="C210" s="8">
        <f t="shared" si="15"/>
        <v>1.9956351945975499</v>
      </c>
      <c r="D210" s="8">
        <f t="shared" si="16"/>
        <v>1.2787536009528289</v>
      </c>
      <c r="E210" s="8">
        <v>2.2228631144201798</v>
      </c>
      <c r="F210" s="8">
        <v>1.338172810795664E-3</v>
      </c>
      <c r="G210" s="8">
        <f t="shared" si="17"/>
        <v>27291.277406619447</v>
      </c>
      <c r="H210" s="8">
        <f t="shared" si="18"/>
        <v>36.520445397420147</v>
      </c>
      <c r="I210" s="8">
        <f t="shared" si="19"/>
        <v>306.96600692398084</v>
      </c>
    </row>
    <row r="211" spans="1:9" ht="16.5" thickBot="1" x14ac:dyDescent="0.3">
      <c r="A211" s="4">
        <v>98</v>
      </c>
      <c r="B211" s="7">
        <v>19</v>
      </c>
      <c r="C211" s="8">
        <f t="shared" si="15"/>
        <v>1.9912260756924949</v>
      </c>
      <c r="D211" s="8">
        <f t="shared" si="16"/>
        <v>1.2787536009528289</v>
      </c>
      <c r="E211" s="8">
        <v>2.2228631144201798</v>
      </c>
      <c r="F211" s="8">
        <v>1.338172810795664E-3</v>
      </c>
      <c r="G211" s="8">
        <f t="shared" si="17"/>
        <v>26682.283615535853</v>
      </c>
      <c r="H211" s="8">
        <f t="shared" si="18"/>
        <v>35.705506464248707</v>
      </c>
      <c r="I211" s="8">
        <f t="shared" si="19"/>
        <v>279.07394622705533</v>
      </c>
    </row>
    <row r="212" spans="1:9" ht="16.5" thickBot="1" x14ac:dyDescent="0.3">
      <c r="A212" s="4">
        <v>103</v>
      </c>
      <c r="B212" s="7">
        <v>20</v>
      </c>
      <c r="C212" s="8">
        <f t="shared" si="15"/>
        <v>2.012837224705172</v>
      </c>
      <c r="D212" s="8">
        <f t="shared" si="16"/>
        <v>1.3010299956639813</v>
      </c>
      <c r="E212" s="8">
        <v>2.2228631144201798</v>
      </c>
      <c r="F212" s="8">
        <v>1.338172810795664E-3</v>
      </c>
      <c r="G212" s="8">
        <f t="shared" si="17"/>
        <v>29803.112497661423</v>
      </c>
      <c r="H212" s="8">
        <f t="shared" si="18"/>
        <v>39.88171482145497</v>
      </c>
      <c r="I212" s="8">
        <f t="shared" si="19"/>
        <v>395.28258424166222</v>
      </c>
    </row>
    <row r="213" spans="1:9" ht="16.5" thickBot="1" x14ac:dyDescent="0.3">
      <c r="A213" s="4">
        <v>100</v>
      </c>
      <c r="B213" s="7">
        <v>20</v>
      </c>
      <c r="C213" s="8">
        <f t="shared" si="15"/>
        <v>2</v>
      </c>
      <c r="D213" s="8">
        <f t="shared" si="16"/>
        <v>1.3010299956639813</v>
      </c>
      <c r="E213" s="8">
        <v>2.2228631144201798</v>
      </c>
      <c r="F213" s="8">
        <v>1.338172810795664E-3</v>
      </c>
      <c r="G213" s="8">
        <f t="shared" si="17"/>
        <v>27907.8402830099</v>
      </c>
      <c r="H213" s="8">
        <f t="shared" si="18"/>
        <v>37.345513074751814</v>
      </c>
      <c r="I213" s="8">
        <f t="shared" si="19"/>
        <v>300.86682382638611</v>
      </c>
    </row>
    <row r="214" spans="1:9" ht="16.5" thickBot="1" x14ac:dyDescent="0.3">
      <c r="A214" s="4">
        <v>106</v>
      </c>
      <c r="B214" s="7">
        <v>20</v>
      </c>
      <c r="C214" s="8">
        <f t="shared" si="15"/>
        <v>2.0253058652647704</v>
      </c>
      <c r="D214" s="8">
        <f t="shared" si="16"/>
        <v>1.3010299956639813</v>
      </c>
      <c r="E214" s="8">
        <v>2.2228631144201798</v>
      </c>
      <c r="F214" s="8">
        <v>1.338172810795664E-3</v>
      </c>
      <c r="G214" s="8">
        <f t="shared" si="17"/>
        <v>31767.109740822416</v>
      </c>
      <c r="H214" s="8">
        <f t="shared" si="18"/>
        <v>42.50988253273065</v>
      </c>
      <c r="I214" s="8">
        <f t="shared" si="19"/>
        <v>506.69481163733241</v>
      </c>
    </row>
    <row r="215" spans="1:9" ht="16.5" thickBot="1" x14ac:dyDescent="0.3">
      <c r="A215" s="4">
        <v>102</v>
      </c>
      <c r="B215" s="7">
        <v>20</v>
      </c>
      <c r="C215" s="8">
        <f t="shared" si="15"/>
        <v>2.0086001717619175</v>
      </c>
      <c r="D215" s="8">
        <f t="shared" si="16"/>
        <v>1.3010299956639813</v>
      </c>
      <c r="E215" s="8">
        <v>2.2228631144201798</v>
      </c>
      <c r="F215" s="8">
        <v>1.338172810795664E-3</v>
      </c>
      <c r="G215" s="8">
        <f t="shared" si="17"/>
        <v>29163.741051643414</v>
      </c>
      <c r="H215" s="8">
        <f t="shared" si="18"/>
        <v>39.026125336394564</v>
      </c>
      <c r="I215" s="8">
        <f t="shared" si="19"/>
        <v>361.99344531619516</v>
      </c>
    </row>
    <row r="216" spans="1:9" ht="16.5" thickBot="1" x14ac:dyDescent="0.3">
      <c r="A216" s="4">
        <v>98</v>
      </c>
      <c r="B216" s="7">
        <v>20</v>
      </c>
      <c r="C216" s="8">
        <f t="shared" si="15"/>
        <v>1.9912260756924949</v>
      </c>
      <c r="D216" s="8">
        <f t="shared" si="16"/>
        <v>1.3010299956639813</v>
      </c>
      <c r="E216" s="8">
        <v>2.2228631144201798</v>
      </c>
      <c r="F216" s="8">
        <v>1.338172810795664E-3</v>
      </c>
      <c r="G216" s="8">
        <f t="shared" si="17"/>
        <v>26682.283615535853</v>
      </c>
      <c r="H216" s="8">
        <f t="shared" si="18"/>
        <v>35.705506464248707</v>
      </c>
      <c r="I216" s="8">
        <f t="shared" si="19"/>
        <v>246.6629332985579</v>
      </c>
    </row>
    <row r="217" spans="1:9" ht="16.5" thickBot="1" x14ac:dyDescent="0.3">
      <c r="A217" s="4">
        <v>106</v>
      </c>
      <c r="B217" s="7">
        <v>20</v>
      </c>
      <c r="C217" s="8">
        <f t="shared" si="15"/>
        <v>2.0253058652647704</v>
      </c>
      <c r="D217" s="8">
        <f t="shared" si="16"/>
        <v>1.3010299956639813</v>
      </c>
      <c r="E217" s="8">
        <v>2.2228631144201798</v>
      </c>
      <c r="F217" s="8">
        <v>1.338172810795664E-3</v>
      </c>
      <c r="G217" s="8">
        <f t="shared" si="17"/>
        <v>31767.109740822416</v>
      </c>
      <c r="H217" s="8">
        <f t="shared" si="18"/>
        <v>42.50988253273065</v>
      </c>
      <c r="I217" s="8">
        <f t="shared" si="19"/>
        <v>506.69481163733241</v>
      </c>
    </row>
    <row r="218" spans="1:9" ht="16.5" thickBot="1" x14ac:dyDescent="0.3">
      <c r="A218" s="4">
        <v>101</v>
      </c>
      <c r="B218" s="10">
        <v>20</v>
      </c>
      <c r="C218" s="8">
        <f t="shared" si="15"/>
        <v>2.0043213737826426</v>
      </c>
      <c r="D218" s="8">
        <f t="shared" si="16"/>
        <v>1.3010299956639813</v>
      </c>
      <c r="E218" s="8">
        <v>2.2228631144201798</v>
      </c>
      <c r="F218" s="8">
        <v>1.338172810795664E-3</v>
      </c>
      <c r="G218" s="8">
        <f t="shared" si="17"/>
        <v>28531.989217539638</v>
      </c>
      <c r="H218" s="8">
        <f t="shared" si="18"/>
        <v>38.180732208826598</v>
      </c>
      <c r="I218" s="8">
        <f t="shared" si="19"/>
        <v>330.53902364906486</v>
      </c>
    </row>
    <row r="219" spans="1:9" ht="16.5" thickBot="1" x14ac:dyDescent="0.3">
      <c r="A219" s="4">
        <v>103</v>
      </c>
      <c r="B219" s="7">
        <v>20</v>
      </c>
      <c r="C219" s="8">
        <f t="shared" si="15"/>
        <v>2.012837224705172</v>
      </c>
      <c r="D219" s="8">
        <f t="shared" si="16"/>
        <v>1.3010299956639813</v>
      </c>
      <c r="E219" s="8">
        <v>2.2228631144201798</v>
      </c>
      <c r="F219" s="8">
        <v>1.338172810795664E-3</v>
      </c>
      <c r="G219" s="8">
        <f t="shared" si="17"/>
        <v>29803.112497661423</v>
      </c>
      <c r="H219" s="8">
        <f t="shared" si="18"/>
        <v>39.88171482145497</v>
      </c>
      <c r="I219" s="8">
        <f t="shared" si="19"/>
        <v>395.28258424166222</v>
      </c>
    </row>
    <row r="220" spans="1:9" ht="16.5" thickBot="1" x14ac:dyDescent="0.3">
      <c r="A220" s="4">
        <v>99</v>
      </c>
      <c r="B220" s="7">
        <v>20</v>
      </c>
      <c r="C220" s="8">
        <f t="shared" si="15"/>
        <v>1.9956351945975499</v>
      </c>
      <c r="D220" s="8">
        <f t="shared" si="16"/>
        <v>1.3010299956639813</v>
      </c>
      <c r="E220" s="8">
        <v>2.2228631144201798</v>
      </c>
      <c r="F220" s="8">
        <v>1.338172810795664E-3</v>
      </c>
      <c r="G220" s="8">
        <f t="shared" si="17"/>
        <v>27291.277406619447</v>
      </c>
      <c r="H220" s="8">
        <f t="shared" si="18"/>
        <v>36.520445397420147</v>
      </c>
      <c r="I220" s="8">
        <f t="shared" si="19"/>
        <v>272.92511612914052</v>
      </c>
    </row>
    <row r="221" spans="1:9" ht="16.5" thickBot="1" x14ac:dyDescent="0.3">
      <c r="A221" s="4">
        <v>100</v>
      </c>
      <c r="B221" s="7">
        <v>20</v>
      </c>
      <c r="C221" s="8">
        <f t="shared" si="15"/>
        <v>2</v>
      </c>
      <c r="D221" s="8">
        <f t="shared" si="16"/>
        <v>1.3010299956639813</v>
      </c>
      <c r="E221" s="8">
        <v>2.2228631144201798</v>
      </c>
      <c r="F221" s="8">
        <v>1.338172810795664E-3</v>
      </c>
      <c r="G221" s="8">
        <f t="shared" si="17"/>
        <v>27907.8402830099</v>
      </c>
      <c r="H221" s="8">
        <f t="shared" si="18"/>
        <v>37.345513074751814</v>
      </c>
      <c r="I221" s="8">
        <f t="shared" si="19"/>
        <v>300.86682382638611</v>
      </c>
    </row>
    <row r="222" spans="1:9" ht="16.5" thickBot="1" x14ac:dyDescent="0.3">
      <c r="A222" s="4">
        <v>99</v>
      </c>
      <c r="B222" s="7">
        <v>20</v>
      </c>
      <c r="C222" s="8">
        <f t="shared" si="15"/>
        <v>1.9956351945975499</v>
      </c>
      <c r="D222" s="8">
        <f t="shared" si="16"/>
        <v>1.3010299956639813</v>
      </c>
      <c r="E222" s="8">
        <v>2.2228631144201798</v>
      </c>
      <c r="F222" s="8">
        <v>1.338172810795664E-3</v>
      </c>
      <c r="G222" s="8">
        <f t="shared" si="17"/>
        <v>27291.277406619447</v>
      </c>
      <c r="H222" s="8">
        <f t="shared" si="18"/>
        <v>36.520445397420147</v>
      </c>
      <c r="I222" s="8">
        <f t="shared" si="19"/>
        <v>272.92511612914052</v>
      </c>
    </row>
    <row r="223" spans="1:9" ht="16.5" thickBot="1" x14ac:dyDescent="0.3">
      <c r="A223" s="4">
        <v>100</v>
      </c>
      <c r="B223" s="7">
        <v>20</v>
      </c>
      <c r="C223" s="8">
        <f t="shared" si="15"/>
        <v>2</v>
      </c>
      <c r="D223" s="8">
        <f t="shared" si="16"/>
        <v>1.3010299956639813</v>
      </c>
      <c r="E223" s="8">
        <v>2.2228631144201798</v>
      </c>
      <c r="F223" s="8">
        <v>1.338172810795664E-3</v>
      </c>
      <c r="G223" s="8">
        <f t="shared" si="17"/>
        <v>27907.8402830099</v>
      </c>
      <c r="H223" s="8">
        <f t="shared" si="18"/>
        <v>37.345513074751814</v>
      </c>
      <c r="I223" s="8">
        <f t="shared" si="19"/>
        <v>300.86682382638611</v>
      </c>
    </row>
    <row r="224" spans="1:9" ht="16.5" thickBot="1" x14ac:dyDescent="0.3">
      <c r="A224" s="4">
        <v>101</v>
      </c>
      <c r="B224" s="7">
        <v>20</v>
      </c>
      <c r="C224" s="8">
        <f t="shared" si="15"/>
        <v>2.0043213737826426</v>
      </c>
      <c r="D224" s="8">
        <f t="shared" si="16"/>
        <v>1.3010299956639813</v>
      </c>
      <c r="E224" s="8">
        <v>2.2228631144201798</v>
      </c>
      <c r="F224" s="8">
        <v>1.338172810795664E-3</v>
      </c>
      <c r="G224" s="8">
        <f t="shared" si="17"/>
        <v>28531.989217539638</v>
      </c>
      <c r="H224" s="8">
        <f t="shared" si="18"/>
        <v>38.180732208826598</v>
      </c>
      <c r="I224" s="8">
        <f t="shared" si="19"/>
        <v>330.53902364906486</v>
      </c>
    </row>
    <row r="225" spans="1:9" ht="16.5" thickBot="1" x14ac:dyDescent="0.3">
      <c r="A225" s="4">
        <v>100</v>
      </c>
      <c r="B225" s="7">
        <v>20</v>
      </c>
      <c r="C225" s="8">
        <f t="shared" si="15"/>
        <v>2</v>
      </c>
      <c r="D225" s="8">
        <f t="shared" si="16"/>
        <v>1.3010299956639813</v>
      </c>
      <c r="E225" s="8">
        <v>2.2228631144201798</v>
      </c>
      <c r="F225" s="8">
        <v>1.338172810795664E-3</v>
      </c>
      <c r="G225" s="8">
        <f t="shared" si="17"/>
        <v>27907.8402830099</v>
      </c>
      <c r="H225" s="8">
        <f t="shared" si="18"/>
        <v>37.345513074751814</v>
      </c>
      <c r="I225" s="8">
        <f t="shared" si="19"/>
        <v>300.86682382638611</v>
      </c>
    </row>
    <row r="226" spans="1:9" ht="16.5" thickBot="1" x14ac:dyDescent="0.3">
      <c r="A226" s="4">
        <v>101</v>
      </c>
      <c r="B226" s="7">
        <v>20</v>
      </c>
      <c r="C226" s="8">
        <f t="shared" si="15"/>
        <v>2.0043213737826426</v>
      </c>
      <c r="D226" s="8">
        <f t="shared" si="16"/>
        <v>1.3010299956639813</v>
      </c>
      <c r="E226" s="8">
        <v>2.2228631144201798</v>
      </c>
      <c r="F226" s="8">
        <v>1.338172810795664E-3</v>
      </c>
      <c r="G226" s="8">
        <f t="shared" si="17"/>
        <v>28531.989217539638</v>
      </c>
      <c r="H226" s="8">
        <f t="shared" si="18"/>
        <v>38.180732208826598</v>
      </c>
      <c r="I226" s="8">
        <f t="shared" si="19"/>
        <v>330.53902364906486</v>
      </c>
    </row>
    <row r="227" spans="1:9" ht="16.5" thickBot="1" x14ac:dyDescent="0.3">
      <c r="A227" s="4">
        <v>100</v>
      </c>
      <c r="B227" s="10">
        <v>20</v>
      </c>
      <c r="C227" s="8">
        <f t="shared" si="15"/>
        <v>2</v>
      </c>
      <c r="D227" s="8">
        <f t="shared" si="16"/>
        <v>1.3010299956639813</v>
      </c>
      <c r="E227" s="8">
        <v>2.2228631144201798</v>
      </c>
      <c r="F227" s="8">
        <v>1.338172810795664E-3</v>
      </c>
      <c r="G227" s="8">
        <f t="shared" si="17"/>
        <v>27907.8402830099</v>
      </c>
      <c r="H227" s="8">
        <f t="shared" si="18"/>
        <v>37.345513074751814</v>
      </c>
      <c r="I227" s="8">
        <f t="shared" si="19"/>
        <v>300.86682382638611</v>
      </c>
    </row>
    <row r="228" spans="1:9" ht="16.5" thickBot="1" x14ac:dyDescent="0.3">
      <c r="A228" s="4">
        <v>100</v>
      </c>
      <c r="B228" s="7">
        <v>20</v>
      </c>
      <c r="C228" s="8">
        <f t="shared" si="15"/>
        <v>2</v>
      </c>
      <c r="D228" s="8">
        <f t="shared" si="16"/>
        <v>1.3010299956639813</v>
      </c>
      <c r="E228" s="8">
        <v>2.2228631144201798</v>
      </c>
      <c r="F228" s="8">
        <v>1.338172810795664E-3</v>
      </c>
      <c r="G228" s="8">
        <f t="shared" si="17"/>
        <v>27907.8402830099</v>
      </c>
      <c r="H228" s="8">
        <f t="shared" si="18"/>
        <v>37.345513074751814</v>
      </c>
      <c r="I228" s="8">
        <f t="shared" si="19"/>
        <v>300.86682382638611</v>
      </c>
    </row>
    <row r="229" spans="1:9" ht="16.5" thickBot="1" x14ac:dyDescent="0.3">
      <c r="A229" s="4">
        <v>100</v>
      </c>
      <c r="B229" s="7">
        <v>20</v>
      </c>
      <c r="C229" s="8">
        <f t="shared" si="15"/>
        <v>2</v>
      </c>
      <c r="D229" s="8">
        <f t="shared" si="16"/>
        <v>1.3010299956639813</v>
      </c>
      <c r="E229" s="8">
        <v>2.2228631144201798</v>
      </c>
      <c r="F229" s="8">
        <v>1.338172810795664E-3</v>
      </c>
      <c r="G229" s="8">
        <f t="shared" si="17"/>
        <v>27907.8402830099</v>
      </c>
      <c r="H229" s="8">
        <f t="shared" si="18"/>
        <v>37.345513074751814</v>
      </c>
      <c r="I229" s="8">
        <f t="shared" si="19"/>
        <v>300.86682382638611</v>
      </c>
    </row>
    <row r="230" spans="1:9" ht="16.5" thickBot="1" x14ac:dyDescent="0.3">
      <c r="A230" s="4">
        <v>101</v>
      </c>
      <c r="B230" s="7">
        <v>20</v>
      </c>
      <c r="C230" s="8">
        <f t="shared" si="15"/>
        <v>2.0043213737826426</v>
      </c>
      <c r="D230" s="8">
        <f t="shared" si="16"/>
        <v>1.3010299956639813</v>
      </c>
      <c r="E230" s="8">
        <v>2.2228631144201798</v>
      </c>
      <c r="F230" s="8">
        <v>1.338172810795664E-3</v>
      </c>
      <c r="G230" s="8">
        <f t="shared" si="17"/>
        <v>28531.989217539638</v>
      </c>
      <c r="H230" s="8">
        <f t="shared" si="18"/>
        <v>38.180732208826598</v>
      </c>
      <c r="I230" s="8">
        <f t="shared" si="19"/>
        <v>330.53902364906486</v>
      </c>
    </row>
    <row r="231" spans="1:9" ht="16.5" thickBot="1" x14ac:dyDescent="0.3">
      <c r="A231" s="4">
        <v>101</v>
      </c>
      <c r="B231" s="7">
        <v>20</v>
      </c>
      <c r="C231" s="8">
        <f t="shared" si="15"/>
        <v>2.0043213737826426</v>
      </c>
      <c r="D231" s="8">
        <f t="shared" si="16"/>
        <v>1.3010299956639813</v>
      </c>
      <c r="E231" s="8">
        <v>2.2228631144201798</v>
      </c>
      <c r="F231" s="8">
        <v>1.338172810795664E-3</v>
      </c>
      <c r="G231" s="8">
        <f t="shared" si="17"/>
        <v>28531.989217539638</v>
      </c>
      <c r="H231" s="8">
        <f t="shared" si="18"/>
        <v>38.180732208826598</v>
      </c>
      <c r="I231" s="8">
        <f t="shared" si="19"/>
        <v>330.53902364906486</v>
      </c>
    </row>
    <row r="232" spans="1:9" ht="16.5" thickBot="1" x14ac:dyDescent="0.3">
      <c r="A232" s="4">
        <v>100</v>
      </c>
      <c r="B232" s="7">
        <v>20</v>
      </c>
      <c r="C232" s="8">
        <f t="shared" si="15"/>
        <v>2</v>
      </c>
      <c r="D232" s="8">
        <f t="shared" si="16"/>
        <v>1.3010299956639813</v>
      </c>
      <c r="E232" s="8">
        <v>2.2228631144201798</v>
      </c>
      <c r="F232" s="8">
        <v>1.338172810795664E-3</v>
      </c>
      <c r="G232" s="8">
        <f t="shared" si="17"/>
        <v>27907.8402830099</v>
      </c>
      <c r="H232" s="8">
        <f t="shared" si="18"/>
        <v>37.345513074751814</v>
      </c>
      <c r="I232" s="8">
        <f t="shared" si="19"/>
        <v>300.86682382638611</v>
      </c>
    </row>
    <row r="233" spans="1:9" ht="16.5" thickBot="1" x14ac:dyDescent="0.3">
      <c r="A233" s="4">
        <v>100</v>
      </c>
      <c r="B233" s="7">
        <v>20</v>
      </c>
      <c r="C233" s="8">
        <f t="shared" si="15"/>
        <v>2</v>
      </c>
      <c r="D233" s="8">
        <f t="shared" si="16"/>
        <v>1.3010299956639813</v>
      </c>
      <c r="E233" s="8">
        <v>2.2228631144201798</v>
      </c>
      <c r="F233" s="8">
        <v>1.338172810795664E-3</v>
      </c>
      <c r="G233" s="8">
        <f t="shared" si="17"/>
        <v>27907.8402830099</v>
      </c>
      <c r="H233" s="8">
        <f t="shared" si="18"/>
        <v>37.345513074751814</v>
      </c>
      <c r="I233" s="8">
        <f t="shared" si="19"/>
        <v>300.86682382638611</v>
      </c>
    </row>
    <row r="234" spans="1:9" ht="16.5" thickBot="1" x14ac:dyDescent="0.3">
      <c r="A234" s="4">
        <v>106</v>
      </c>
      <c r="B234" s="7">
        <v>21</v>
      </c>
      <c r="C234" s="8">
        <f t="shared" si="15"/>
        <v>2.0253058652647704</v>
      </c>
      <c r="D234" s="8">
        <f t="shared" si="16"/>
        <v>1.3222192947339193</v>
      </c>
      <c r="E234" s="8">
        <v>2.2228631144201798</v>
      </c>
      <c r="F234" s="8">
        <v>1.338172810795664E-3</v>
      </c>
      <c r="G234" s="8">
        <f t="shared" si="17"/>
        <v>31767.109740822416</v>
      </c>
      <c r="H234" s="8">
        <f t="shared" si="18"/>
        <v>42.50988253273065</v>
      </c>
      <c r="I234" s="8">
        <f t="shared" si="19"/>
        <v>462.67504657187112</v>
      </c>
    </row>
    <row r="235" spans="1:9" ht="16.5" thickBot="1" x14ac:dyDescent="0.3">
      <c r="A235" s="4">
        <v>100</v>
      </c>
      <c r="B235" s="7">
        <v>21</v>
      </c>
      <c r="C235" s="8">
        <f t="shared" si="15"/>
        <v>2</v>
      </c>
      <c r="D235" s="8">
        <f t="shared" si="16"/>
        <v>1.3222192947339193</v>
      </c>
      <c r="E235" s="8">
        <v>2.2228631144201798</v>
      </c>
      <c r="F235" s="8">
        <v>1.338172810795664E-3</v>
      </c>
      <c r="G235" s="8">
        <f t="shared" si="17"/>
        <v>27907.8402830099</v>
      </c>
      <c r="H235" s="8">
        <f t="shared" si="18"/>
        <v>37.345513074751814</v>
      </c>
      <c r="I235" s="8">
        <f t="shared" si="19"/>
        <v>267.1757976768825</v>
      </c>
    </row>
    <row r="236" spans="1:9" ht="16.5" thickBot="1" x14ac:dyDescent="0.3">
      <c r="A236" s="4">
        <v>103</v>
      </c>
      <c r="B236" s="7">
        <v>21</v>
      </c>
      <c r="C236" s="8">
        <f t="shared" si="15"/>
        <v>2.012837224705172</v>
      </c>
      <c r="D236" s="8">
        <f t="shared" si="16"/>
        <v>1.3222192947339193</v>
      </c>
      <c r="E236" s="8">
        <v>2.2228631144201798</v>
      </c>
      <c r="F236" s="8">
        <v>1.338172810795664E-3</v>
      </c>
      <c r="G236" s="8">
        <f t="shared" si="17"/>
        <v>29803.112497661423</v>
      </c>
      <c r="H236" s="8">
        <f t="shared" si="18"/>
        <v>39.88171482145497</v>
      </c>
      <c r="I236" s="8">
        <f t="shared" si="19"/>
        <v>356.51915459875232</v>
      </c>
    </row>
    <row r="237" spans="1:9" ht="16.5" thickBot="1" x14ac:dyDescent="0.3">
      <c r="A237" s="4">
        <v>104</v>
      </c>
      <c r="B237" s="7">
        <v>21</v>
      </c>
      <c r="C237" s="8">
        <f t="shared" si="15"/>
        <v>2.0170333392987803</v>
      </c>
      <c r="D237" s="8">
        <f t="shared" si="16"/>
        <v>1.3222192947339193</v>
      </c>
      <c r="E237" s="8">
        <v>2.2228631144201798</v>
      </c>
      <c r="F237" s="8">
        <v>1.338172810795664E-3</v>
      </c>
      <c r="G237" s="8">
        <f t="shared" si="17"/>
        <v>30450.120141080093</v>
      </c>
      <c r="H237" s="8">
        <f t="shared" si="18"/>
        <v>40.747522858254811</v>
      </c>
      <c r="I237" s="8">
        <f t="shared" si="19"/>
        <v>389.96465903729626</v>
      </c>
    </row>
    <row r="238" spans="1:9" ht="16.5" thickBot="1" x14ac:dyDescent="0.3">
      <c r="A238" s="4">
        <v>102</v>
      </c>
      <c r="B238" s="7">
        <v>21</v>
      </c>
      <c r="C238" s="8">
        <f t="shared" si="15"/>
        <v>2.0086001717619175</v>
      </c>
      <c r="D238" s="8">
        <f t="shared" si="16"/>
        <v>1.3222192947339193</v>
      </c>
      <c r="E238" s="8">
        <v>2.2228631144201798</v>
      </c>
      <c r="F238" s="8">
        <v>1.338172810795664E-3</v>
      </c>
      <c r="G238" s="8">
        <f t="shared" si="17"/>
        <v>29163.741051643414</v>
      </c>
      <c r="H238" s="8">
        <f t="shared" si="18"/>
        <v>39.026125336394564</v>
      </c>
      <c r="I238" s="8">
        <f t="shared" si="19"/>
        <v>324.94119464340605</v>
      </c>
    </row>
    <row r="239" spans="1:9" ht="16.5" thickBot="1" x14ac:dyDescent="0.3">
      <c r="A239" s="4">
        <v>104</v>
      </c>
      <c r="B239" s="7">
        <v>21</v>
      </c>
      <c r="C239" s="8">
        <f t="shared" si="15"/>
        <v>2.0170333392987803</v>
      </c>
      <c r="D239" s="8">
        <f t="shared" si="16"/>
        <v>1.3222192947339193</v>
      </c>
      <c r="E239" s="8">
        <v>2.2228631144201798</v>
      </c>
      <c r="F239" s="8">
        <v>1.338172810795664E-3</v>
      </c>
      <c r="G239" s="8">
        <f t="shared" si="17"/>
        <v>30450.120141080093</v>
      </c>
      <c r="H239" s="8">
        <f t="shared" si="18"/>
        <v>40.747522858254811</v>
      </c>
      <c r="I239" s="8">
        <f t="shared" si="19"/>
        <v>389.96465903729626</v>
      </c>
    </row>
    <row r="240" spans="1:9" ht="16.5" thickBot="1" x14ac:dyDescent="0.3">
      <c r="A240" s="4">
        <v>103</v>
      </c>
      <c r="B240" s="7">
        <v>21</v>
      </c>
      <c r="C240" s="8">
        <f t="shared" si="15"/>
        <v>2.012837224705172</v>
      </c>
      <c r="D240" s="8">
        <f t="shared" si="16"/>
        <v>1.3222192947339193</v>
      </c>
      <c r="E240" s="8">
        <v>2.2228631144201798</v>
      </c>
      <c r="F240" s="8">
        <v>1.338172810795664E-3</v>
      </c>
      <c r="G240" s="8">
        <f t="shared" si="17"/>
        <v>29803.112497661423</v>
      </c>
      <c r="H240" s="8">
        <f t="shared" si="18"/>
        <v>39.88171482145497</v>
      </c>
      <c r="I240" s="8">
        <f t="shared" si="19"/>
        <v>356.51915459875232</v>
      </c>
    </row>
    <row r="241" spans="1:9" ht="16.5" thickBot="1" x14ac:dyDescent="0.3">
      <c r="A241" s="4">
        <v>103</v>
      </c>
      <c r="B241" s="7">
        <v>21</v>
      </c>
      <c r="C241" s="8">
        <f t="shared" si="15"/>
        <v>2.012837224705172</v>
      </c>
      <c r="D241" s="8">
        <f t="shared" si="16"/>
        <v>1.3222192947339193</v>
      </c>
      <c r="E241" s="8">
        <v>2.2228631144201798</v>
      </c>
      <c r="F241" s="8">
        <v>1.338172810795664E-3</v>
      </c>
      <c r="G241" s="8">
        <f t="shared" si="17"/>
        <v>29803.112497661423</v>
      </c>
      <c r="H241" s="8">
        <f t="shared" si="18"/>
        <v>39.88171482145497</v>
      </c>
      <c r="I241" s="8">
        <f t="shared" si="19"/>
        <v>356.51915459875232</v>
      </c>
    </row>
    <row r="242" spans="1:9" ht="16.5" thickBot="1" x14ac:dyDescent="0.3">
      <c r="A242" s="4">
        <v>102</v>
      </c>
      <c r="B242" s="10">
        <v>21</v>
      </c>
      <c r="C242" s="8">
        <f t="shared" si="15"/>
        <v>2.0086001717619175</v>
      </c>
      <c r="D242" s="8">
        <f t="shared" si="16"/>
        <v>1.3222192947339193</v>
      </c>
      <c r="E242" s="8">
        <v>2.2228631144201798</v>
      </c>
      <c r="F242" s="8">
        <v>1.338172810795664E-3</v>
      </c>
      <c r="G242" s="8">
        <f t="shared" si="17"/>
        <v>29163.741051643414</v>
      </c>
      <c r="H242" s="8">
        <f t="shared" si="18"/>
        <v>39.026125336394564</v>
      </c>
      <c r="I242" s="8">
        <f t="shared" si="19"/>
        <v>324.94119464340605</v>
      </c>
    </row>
    <row r="243" spans="1:9" ht="16.5" thickBot="1" x14ac:dyDescent="0.3">
      <c r="A243" s="4">
        <v>100</v>
      </c>
      <c r="B243" s="7">
        <v>21</v>
      </c>
      <c r="C243" s="8">
        <f t="shared" si="15"/>
        <v>2</v>
      </c>
      <c r="D243" s="8">
        <f t="shared" si="16"/>
        <v>1.3222192947339193</v>
      </c>
      <c r="E243" s="8">
        <v>2.2228631144201798</v>
      </c>
      <c r="F243" s="8">
        <v>1.338172810795664E-3</v>
      </c>
      <c r="G243" s="8">
        <f t="shared" si="17"/>
        <v>27907.8402830099</v>
      </c>
      <c r="H243" s="8">
        <f t="shared" si="18"/>
        <v>37.345513074751814</v>
      </c>
      <c r="I243" s="8">
        <f t="shared" si="19"/>
        <v>267.1757976768825</v>
      </c>
    </row>
    <row r="244" spans="1:9" ht="16.5" thickBot="1" x14ac:dyDescent="0.3">
      <c r="A244" s="4">
        <v>101</v>
      </c>
      <c r="B244" s="7">
        <v>21</v>
      </c>
      <c r="C244" s="8">
        <f t="shared" si="15"/>
        <v>2.0043213737826426</v>
      </c>
      <c r="D244" s="8">
        <f t="shared" si="16"/>
        <v>1.3222192947339193</v>
      </c>
      <c r="E244" s="8">
        <v>2.2228631144201798</v>
      </c>
      <c r="F244" s="8">
        <v>1.338172810795664E-3</v>
      </c>
      <c r="G244" s="8">
        <f t="shared" si="17"/>
        <v>28531.989217539638</v>
      </c>
      <c r="H244" s="8">
        <f t="shared" si="18"/>
        <v>38.180732208826598</v>
      </c>
      <c r="I244" s="8">
        <f t="shared" si="19"/>
        <v>295.17755923141164</v>
      </c>
    </row>
    <row r="245" spans="1:9" ht="16.5" thickBot="1" x14ac:dyDescent="0.3">
      <c r="A245" s="4">
        <v>102</v>
      </c>
      <c r="B245" s="10">
        <v>21</v>
      </c>
      <c r="C245" s="8">
        <f t="shared" si="15"/>
        <v>2.0086001717619175</v>
      </c>
      <c r="D245" s="8">
        <f t="shared" si="16"/>
        <v>1.3222192947339193</v>
      </c>
      <c r="E245" s="8">
        <v>2.2228631144201798</v>
      </c>
      <c r="F245" s="8">
        <v>1.338172810795664E-3</v>
      </c>
      <c r="G245" s="8">
        <f t="shared" si="17"/>
        <v>29163.741051643414</v>
      </c>
      <c r="H245" s="8">
        <f t="shared" si="18"/>
        <v>39.026125336394564</v>
      </c>
      <c r="I245" s="8">
        <f t="shared" si="19"/>
        <v>324.94119464340605</v>
      </c>
    </row>
    <row r="246" spans="1:9" ht="16.5" thickBot="1" x14ac:dyDescent="0.3">
      <c r="A246" s="4">
        <v>101</v>
      </c>
      <c r="B246" s="7">
        <v>21</v>
      </c>
      <c r="C246" s="8">
        <f t="shared" si="15"/>
        <v>2.0043213737826426</v>
      </c>
      <c r="D246" s="8">
        <f t="shared" si="16"/>
        <v>1.3222192947339193</v>
      </c>
      <c r="E246" s="8">
        <v>2.2228631144201798</v>
      </c>
      <c r="F246" s="8">
        <v>1.338172810795664E-3</v>
      </c>
      <c r="G246" s="8">
        <f t="shared" si="17"/>
        <v>28531.989217539638</v>
      </c>
      <c r="H246" s="8">
        <f t="shared" si="18"/>
        <v>38.180732208826598</v>
      </c>
      <c r="I246" s="8">
        <f t="shared" si="19"/>
        <v>295.17755923141164</v>
      </c>
    </row>
    <row r="247" spans="1:9" ht="16.5" thickBot="1" x14ac:dyDescent="0.3">
      <c r="A247" s="4">
        <v>102</v>
      </c>
      <c r="B247" s="7">
        <v>21</v>
      </c>
      <c r="C247" s="8">
        <f t="shared" si="15"/>
        <v>2.0086001717619175</v>
      </c>
      <c r="D247" s="8">
        <f t="shared" si="16"/>
        <v>1.3222192947339193</v>
      </c>
      <c r="E247" s="8">
        <v>2.2228631144201798</v>
      </c>
      <c r="F247" s="8">
        <v>1.338172810795664E-3</v>
      </c>
      <c r="G247" s="8">
        <f t="shared" si="17"/>
        <v>29163.741051643414</v>
      </c>
      <c r="H247" s="8">
        <f t="shared" si="18"/>
        <v>39.026125336394564</v>
      </c>
      <c r="I247" s="8">
        <f t="shared" si="19"/>
        <v>324.94119464340605</v>
      </c>
    </row>
    <row r="248" spans="1:9" ht="16.5" thickBot="1" x14ac:dyDescent="0.3">
      <c r="A248" s="4">
        <v>100</v>
      </c>
      <c r="B248" s="7">
        <v>21</v>
      </c>
      <c r="C248" s="8">
        <f t="shared" si="15"/>
        <v>2</v>
      </c>
      <c r="D248" s="8">
        <f t="shared" si="16"/>
        <v>1.3222192947339193</v>
      </c>
      <c r="E248" s="8">
        <v>2.2228631144201798</v>
      </c>
      <c r="F248" s="8">
        <v>1.338172810795664E-3</v>
      </c>
      <c r="G248" s="8">
        <f t="shared" si="17"/>
        <v>27907.8402830099</v>
      </c>
      <c r="H248" s="8">
        <f t="shared" si="18"/>
        <v>37.345513074751814</v>
      </c>
      <c r="I248" s="8">
        <f t="shared" si="19"/>
        <v>267.1757976768825</v>
      </c>
    </row>
    <row r="249" spans="1:9" ht="16.5" thickBot="1" x14ac:dyDescent="0.3">
      <c r="A249" s="4">
        <v>100</v>
      </c>
      <c r="B249" s="7">
        <v>21</v>
      </c>
      <c r="C249" s="8">
        <f t="shared" si="15"/>
        <v>2</v>
      </c>
      <c r="D249" s="8">
        <f t="shared" si="16"/>
        <v>1.3222192947339193</v>
      </c>
      <c r="E249" s="8">
        <v>2.2228631144201798</v>
      </c>
      <c r="F249" s="8">
        <v>1.338172810795664E-3</v>
      </c>
      <c r="G249" s="8">
        <f t="shared" si="17"/>
        <v>27907.8402830099</v>
      </c>
      <c r="H249" s="8">
        <f t="shared" si="18"/>
        <v>37.345513074751814</v>
      </c>
      <c r="I249" s="8">
        <f t="shared" si="19"/>
        <v>267.1757976768825</v>
      </c>
    </row>
    <row r="250" spans="1:9" ht="16.5" thickBot="1" x14ac:dyDescent="0.3">
      <c r="A250" s="4">
        <v>93</v>
      </c>
      <c r="B250" s="7">
        <v>22</v>
      </c>
      <c r="C250" s="8">
        <f t="shared" si="15"/>
        <v>1.968482948553935</v>
      </c>
      <c r="D250" s="8">
        <f t="shared" si="16"/>
        <v>1.3424226808222062</v>
      </c>
      <c r="E250" s="8">
        <v>2.2228631144201798</v>
      </c>
      <c r="F250" s="8">
        <v>1.338172810795664E-3</v>
      </c>
      <c r="G250" s="8">
        <f t="shared" si="17"/>
        <v>23750.247388584146</v>
      </c>
      <c r="H250" s="8">
        <f t="shared" si="18"/>
        <v>31.781935305074025</v>
      </c>
      <c r="I250" s="8">
        <f t="shared" si="19"/>
        <v>95.686258312653663</v>
      </c>
    </row>
    <row r="251" spans="1:9" ht="16.5" thickBot="1" x14ac:dyDescent="0.3">
      <c r="A251" s="4">
        <v>108</v>
      </c>
      <c r="B251" s="7">
        <v>22</v>
      </c>
      <c r="C251" s="8">
        <f t="shared" si="15"/>
        <v>2.0334237554869499</v>
      </c>
      <c r="D251" s="8">
        <f t="shared" si="16"/>
        <v>1.3424226808222062</v>
      </c>
      <c r="E251" s="8">
        <v>2.2228631144201798</v>
      </c>
      <c r="F251" s="8">
        <v>1.338172810795664E-3</v>
      </c>
      <c r="G251" s="8">
        <f t="shared" si="17"/>
        <v>33114.84007911809</v>
      </c>
      <c r="H251" s="8">
        <f t="shared" si="18"/>
        <v>44.313378627722365</v>
      </c>
      <c r="I251" s="8">
        <f t="shared" si="19"/>
        <v>497.88686578409721</v>
      </c>
    </row>
    <row r="252" spans="1:9" ht="16.5" thickBot="1" x14ac:dyDescent="0.3">
      <c r="A252" s="4">
        <v>103</v>
      </c>
      <c r="B252" s="7">
        <v>22</v>
      </c>
      <c r="C252" s="8">
        <f t="shared" si="15"/>
        <v>2.012837224705172</v>
      </c>
      <c r="D252" s="8">
        <f t="shared" si="16"/>
        <v>1.3424226808222062</v>
      </c>
      <c r="E252" s="8">
        <v>2.2228631144201798</v>
      </c>
      <c r="F252" s="8">
        <v>1.338172810795664E-3</v>
      </c>
      <c r="G252" s="8">
        <f t="shared" si="17"/>
        <v>29803.112497661423</v>
      </c>
      <c r="H252" s="8">
        <f t="shared" si="18"/>
        <v>39.88171482145497</v>
      </c>
      <c r="I252" s="8">
        <f t="shared" si="19"/>
        <v>319.75572495584237</v>
      </c>
    </row>
    <row r="253" spans="1:9" ht="16.5" thickBot="1" x14ac:dyDescent="0.3">
      <c r="A253" s="4">
        <v>103</v>
      </c>
      <c r="B253" s="10">
        <v>22</v>
      </c>
      <c r="C253" s="8">
        <f t="shared" si="15"/>
        <v>2.012837224705172</v>
      </c>
      <c r="D253" s="8">
        <f t="shared" si="16"/>
        <v>1.3424226808222062</v>
      </c>
      <c r="E253" s="8">
        <v>2.2228631144201798</v>
      </c>
      <c r="F253" s="8">
        <v>1.338172810795664E-3</v>
      </c>
      <c r="G253" s="8">
        <f t="shared" si="17"/>
        <v>29803.112497661423</v>
      </c>
      <c r="H253" s="8">
        <f t="shared" si="18"/>
        <v>39.88171482145497</v>
      </c>
      <c r="I253" s="8">
        <f t="shared" si="19"/>
        <v>319.75572495584237</v>
      </c>
    </row>
    <row r="254" spans="1:9" ht="16.5" thickBot="1" x14ac:dyDescent="0.3">
      <c r="A254" s="4">
        <v>102</v>
      </c>
      <c r="B254" s="7">
        <v>22</v>
      </c>
      <c r="C254" s="8">
        <f t="shared" si="15"/>
        <v>2.0086001717619175</v>
      </c>
      <c r="D254" s="8">
        <f t="shared" si="16"/>
        <v>1.3424226808222062</v>
      </c>
      <c r="E254" s="8">
        <v>2.2228631144201798</v>
      </c>
      <c r="F254" s="8">
        <v>1.338172810795664E-3</v>
      </c>
      <c r="G254" s="8">
        <f t="shared" si="17"/>
        <v>29163.741051643414</v>
      </c>
      <c r="H254" s="8">
        <f t="shared" si="18"/>
        <v>39.026125336394564</v>
      </c>
      <c r="I254" s="8">
        <f t="shared" si="19"/>
        <v>289.88894397061694</v>
      </c>
    </row>
    <row r="255" spans="1:9" ht="16.5" thickBot="1" x14ac:dyDescent="0.3">
      <c r="A255" s="4">
        <v>102</v>
      </c>
      <c r="B255" s="7">
        <v>22</v>
      </c>
      <c r="C255" s="8">
        <f t="shared" si="15"/>
        <v>2.0086001717619175</v>
      </c>
      <c r="D255" s="8">
        <f t="shared" si="16"/>
        <v>1.3424226808222062</v>
      </c>
      <c r="E255" s="8">
        <v>2.2228631144201798</v>
      </c>
      <c r="F255" s="8">
        <v>1.338172810795664E-3</v>
      </c>
      <c r="G255" s="8">
        <f t="shared" si="17"/>
        <v>29163.741051643414</v>
      </c>
      <c r="H255" s="8">
        <f t="shared" si="18"/>
        <v>39.026125336394564</v>
      </c>
      <c r="I255" s="8">
        <f t="shared" si="19"/>
        <v>289.88894397061694</v>
      </c>
    </row>
    <row r="256" spans="1:9" ht="16.5" thickBot="1" x14ac:dyDescent="0.3">
      <c r="A256" s="4">
        <v>102</v>
      </c>
      <c r="B256" s="7">
        <v>22</v>
      </c>
      <c r="C256" s="8">
        <f t="shared" si="15"/>
        <v>2.0086001717619175</v>
      </c>
      <c r="D256" s="8">
        <f t="shared" si="16"/>
        <v>1.3424226808222062</v>
      </c>
      <c r="E256" s="8">
        <v>2.2228631144201798</v>
      </c>
      <c r="F256" s="8">
        <v>1.338172810795664E-3</v>
      </c>
      <c r="G256" s="8">
        <f t="shared" si="17"/>
        <v>29163.741051643414</v>
      </c>
      <c r="H256" s="8">
        <f t="shared" si="18"/>
        <v>39.026125336394564</v>
      </c>
      <c r="I256" s="8">
        <f t="shared" si="19"/>
        <v>289.88894397061694</v>
      </c>
    </row>
    <row r="257" spans="1:9" ht="16.5" thickBot="1" x14ac:dyDescent="0.3">
      <c r="A257" s="4">
        <v>102</v>
      </c>
      <c r="B257" s="7">
        <v>22</v>
      </c>
      <c r="C257" s="8">
        <f t="shared" si="15"/>
        <v>2.0086001717619175</v>
      </c>
      <c r="D257" s="8">
        <f t="shared" si="16"/>
        <v>1.3424226808222062</v>
      </c>
      <c r="E257" s="8">
        <v>2.2228631144201798</v>
      </c>
      <c r="F257" s="8">
        <v>1.338172810795664E-3</v>
      </c>
      <c r="G257" s="8">
        <f t="shared" si="17"/>
        <v>29163.741051643414</v>
      </c>
      <c r="H257" s="8">
        <f t="shared" si="18"/>
        <v>39.026125336394564</v>
      </c>
      <c r="I257" s="8">
        <f t="shared" si="19"/>
        <v>289.88894397061694</v>
      </c>
    </row>
    <row r="258" spans="1:9" ht="16.5" thickBot="1" x14ac:dyDescent="0.3">
      <c r="A258" s="4">
        <v>102</v>
      </c>
      <c r="B258" s="7">
        <v>22</v>
      </c>
      <c r="C258" s="8">
        <f t="shared" ref="C258:C278" si="20">LOG(A258)</f>
        <v>2.0086001717619175</v>
      </c>
      <c r="D258" s="8">
        <f t="shared" ref="D258:D278" si="21">LOG(B258)</f>
        <v>1.3424226808222062</v>
      </c>
      <c r="E258" s="8">
        <v>2.2228631144201798</v>
      </c>
      <c r="F258" s="8">
        <v>1.338172810795664E-3</v>
      </c>
      <c r="G258" s="8">
        <f t="shared" ref="G258:G278" si="22">A258^E258</f>
        <v>29163.741051643414</v>
      </c>
      <c r="H258" s="8">
        <f t="shared" ref="H258:H278" si="23">F258*G258</f>
        <v>39.026125336394564</v>
      </c>
      <c r="I258" s="8">
        <f t="shared" ref="I258:I278" si="24">(H258-B258)^2</f>
        <v>289.88894397061694</v>
      </c>
    </row>
    <row r="259" spans="1:9" ht="16.5" thickBot="1" x14ac:dyDescent="0.3">
      <c r="A259" s="4">
        <v>102</v>
      </c>
      <c r="B259" s="7">
        <v>22</v>
      </c>
      <c r="C259" s="8">
        <f t="shared" si="20"/>
        <v>2.0086001717619175</v>
      </c>
      <c r="D259" s="8">
        <f t="shared" si="21"/>
        <v>1.3424226808222062</v>
      </c>
      <c r="E259" s="8">
        <v>2.2228631144201798</v>
      </c>
      <c r="F259" s="8">
        <v>1.338172810795664E-3</v>
      </c>
      <c r="G259" s="8">
        <f t="shared" si="22"/>
        <v>29163.741051643414</v>
      </c>
      <c r="H259" s="8">
        <f t="shared" si="23"/>
        <v>39.026125336394564</v>
      </c>
      <c r="I259" s="8">
        <f t="shared" si="24"/>
        <v>289.88894397061694</v>
      </c>
    </row>
    <row r="260" spans="1:9" ht="16.5" thickBot="1" x14ac:dyDescent="0.3">
      <c r="A260" s="4">
        <v>102</v>
      </c>
      <c r="B260" s="7">
        <v>22</v>
      </c>
      <c r="C260" s="8">
        <f t="shared" si="20"/>
        <v>2.0086001717619175</v>
      </c>
      <c r="D260" s="8">
        <f t="shared" si="21"/>
        <v>1.3424226808222062</v>
      </c>
      <c r="E260" s="8">
        <v>2.2228631144201798</v>
      </c>
      <c r="F260" s="8">
        <v>1.338172810795664E-3</v>
      </c>
      <c r="G260" s="8">
        <f t="shared" si="22"/>
        <v>29163.741051643414</v>
      </c>
      <c r="H260" s="8">
        <f t="shared" si="23"/>
        <v>39.026125336394564</v>
      </c>
      <c r="I260" s="8">
        <f t="shared" si="24"/>
        <v>289.88894397061694</v>
      </c>
    </row>
    <row r="261" spans="1:9" ht="16.5" thickBot="1" x14ac:dyDescent="0.3">
      <c r="A261" s="4">
        <v>105</v>
      </c>
      <c r="B261" s="7">
        <v>23</v>
      </c>
      <c r="C261" s="8">
        <f t="shared" si="20"/>
        <v>2.0211892990699383</v>
      </c>
      <c r="D261" s="8">
        <f t="shared" si="21"/>
        <v>1.3617278360175928</v>
      </c>
      <c r="E261" s="8">
        <v>2.2228631144201798</v>
      </c>
      <c r="F261" s="8">
        <v>1.338172810795664E-3</v>
      </c>
      <c r="G261" s="8">
        <f t="shared" si="22"/>
        <v>31104.78044271277</v>
      </c>
      <c r="H261" s="8">
        <f t="shared" si="23"/>
        <v>41.623571474206948</v>
      </c>
      <c r="I261" s="8">
        <f t="shared" si="24"/>
        <v>346.83741445489471</v>
      </c>
    </row>
    <row r="262" spans="1:9" ht="16.5" thickBot="1" x14ac:dyDescent="0.3">
      <c r="A262" s="4">
        <v>106</v>
      </c>
      <c r="B262" s="7">
        <v>23</v>
      </c>
      <c r="C262" s="8">
        <f t="shared" si="20"/>
        <v>2.0253058652647704</v>
      </c>
      <c r="D262" s="8">
        <f t="shared" si="21"/>
        <v>1.3617278360175928</v>
      </c>
      <c r="E262" s="8">
        <v>2.2228631144201798</v>
      </c>
      <c r="F262" s="8">
        <v>1.338172810795664E-3</v>
      </c>
      <c r="G262" s="8">
        <f t="shared" si="22"/>
        <v>31767.109740822416</v>
      </c>
      <c r="H262" s="8">
        <f t="shared" si="23"/>
        <v>42.50988253273065</v>
      </c>
      <c r="I262" s="8">
        <f t="shared" si="24"/>
        <v>380.63551644094855</v>
      </c>
    </row>
    <row r="263" spans="1:9" ht="16.5" thickBot="1" x14ac:dyDescent="0.3">
      <c r="A263" s="4">
        <v>104</v>
      </c>
      <c r="B263" s="9">
        <v>23</v>
      </c>
      <c r="C263" s="8">
        <f t="shared" si="20"/>
        <v>2.0170333392987803</v>
      </c>
      <c r="D263" s="8">
        <f t="shared" si="21"/>
        <v>1.3617278360175928</v>
      </c>
      <c r="E263" s="8">
        <v>2.2228631144201798</v>
      </c>
      <c r="F263" s="8">
        <v>1.338172810795664E-3</v>
      </c>
      <c r="G263" s="8">
        <f t="shared" si="22"/>
        <v>30450.120141080093</v>
      </c>
      <c r="H263" s="8">
        <f t="shared" si="23"/>
        <v>40.747522858254811</v>
      </c>
      <c r="I263" s="8">
        <f t="shared" si="24"/>
        <v>314.97456760427701</v>
      </c>
    </row>
    <row r="264" spans="1:9" ht="16.5" thickBot="1" x14ac:dyDescent="0.3">
      <c r="A264" s="4">
        <v>104</v>
      </c>
      <c r="B264" s="7">
        <v>23</v>
      </c>
      <c r="C264" s="8">
        <f t="shared" si="20"/>
        <v>2.0170333392987803</v>
      </c>
      <c r="D264" s="8">
        <f t="shared" si="21"/>
        <v>1.3617278360175928</v>
      </c>
      <c r="E264" s="8">
        <v>2.2228631144201798</v>
      </c>
      <c r="F264" s="8">
        <v>1.338172810795664E-3</v>
      </c>
      <c r="G264" s="8">
        <f t="shared" si="22"/>
        <v>30450.120141080093</v>
      </c>
      <c r="H264" s="8">
        <f t="shared" si="23"/>
        <v>40.747522858254811</v>
      </c>
      <c r="I264" s="8">
        <f t="shared" si="24"/>
        <v>314.97456760427701</v>
      </c>
    </row>
    <row r="265" spans="1:9" ht="16.5" thickBot="1" x14ac:dyDescent="0.3">
      <c r="A265" s="4">
        <v>103</v>
      </c>
      <c r="B265" s="7">
        <v>23</v>
      </c>
      <c r="C265" s="8">
        <f t="shared" si="20"/>
        <v>2.012837224705172</v>
      </c>
      <c r="D265" s="8">
        <f t="shared" si="21"/>
        <v>1.3617278360175928</v>
      </c>
      <c r="E265" s="8">
        <v>2.2228631144201798</v>
      </c>
      <c r="F265" s="8">
        <v>1.338172810795664E-3</v>
      </c>
      <c r="G265" s="8">
        <f t="shared" si="22"/>
        <v>29803.112497661423</v>
      </c>
      <c r="H265" s="8">
        <f t="shared" si="23"/>
        <v>39.88171482145497</v>
      </c>
      <c r="I265" s="8">
        <f t="shared" si="24"/>
        <v>284.99229531293241</v>
      </c>
    </row>
    <row r="266" spans="1:9" ht="16.5" thickBot="1" x14ac:dyDescent="0.3">
      <c r="A266" s="4">
        <v>106</v>
      </c>
      <c r="B266" s="7">
        <v>24</v>
      </c>
      <c r="C266" s="8">
        <f t="shared" si="20"/>
        <v>2.0253058652647704</v>
      </c>
      <c r="D266" s="8">
        <f t="shared" si="21"/>
        <v>1.3802112417116059</v>
      </c>
      <c r="E266" s="8">
        <v>2.2228631144201798</v>
      </c>
      <c r="F266" s="8">
        <v>1.338172810795664E-3</v>
      </c>
      <c r="G266" s="8">
        <f t="shared" si="22"/>
        <v>31767.109740822416</v>
      </c>
      <c r="H266" s="8">
        <f t="shared" si="23"/>
        <v>42.50988253273065</v>
      </c>
      <c r="I266" s="8">
        <f t="shared" si="24"/>
        <v>342.61575137548721</v>
      </c>
    </row>
    <row r="267" spans="1:9" ht="16.5" thickBot="1" x14ac:dyDescent="0.3">
      <c r="A267" s="4">
        <v>113</v>
      </c>
      <c r="B267" s="7">
        <v>25</v>
      </c>
      <c r="C267" s="8">
        <f t="shared" si="20"/>
        <v>2.0530784434834195</v>
      </c>
      <c r="D267" s="8">
        <f t="shared" si="21"/>
        <v>1.3979400086720377</v>
      </c>
      <c r="E267" s="8">
        <v>2.2228631144201798</v>
      </c>
      <c r="F267" s="8">
        <v>1.338172810795664E-3</v>
      </c>
      <c r="G267" s="8">
        <f t="shared" si="22"/>
        <v>36619.494337921584</v>
      </c>
      <c r="H267" s="8">
        <f t="shared" si="23"/>
        <v>49.003211668092426</v>
      </c>
      <c r="I267" s="8">
        <f t="shared" si="24"/>
        <v>576.15417038324836</v>
      </c>
    </row>
    <row r="268" spans="1:9" ht="16.5" thickBot="1" x14ac:dyDescent="0.3">
      <c r="A268" s="4">
        <v>107</v>
      </c>
      <c r="B268" s="7">
        <v>25</v>
      </c>
      <c r="C268" s="8">
        <f t="shared" si="20"/>
        <v>2.0293837776852097</v>
      </c>
      <c r="D268" s="8">
        <f t="shared" si="21"/>
        <v>1.3979400086720377</v>
      </c>
      <c r="E268" s="8">
        <v>2.2228631144201798</v>
      </c>
      <c r="F268" s="8">
        <v>1.338172810795664E-3</v>
      </c>
      <c r="G268" s="8">
        <f t="shared" si="22"/>
        <v>32437.124253188165</v>
      </c>
      <c r="H268" s="8">
        <f t="shared" si="23"/>
        <v>43.40647773601701</v>
      </c>
      <c r="I268" s="8">
        <f t="shared" si="24"/>
        <v>338.79842264648988</v>
      </c>
    </row>
    <row r="269" spans="1:9" ht="16.5" thickBot="1" x14ac:dyDescent="0.3">
      <c r="A269" s="7">
        <v>107</v>
      </c>
      <c r="B269" s="4">
        <v>25</v>
      </c>
      <c r="C269" s="8">
        <f t="shared" si="20"/>
        <v>2.0293837776852097</v>
      </c>
      <c r="D269" s="8">
        <f t="shared" si="21"/>
        <v>1.3979400086720377</v>
      </c>
      <c r="E269" s="8">
        <v>2.2228631144201798</v>
      </c>
      <c r="F269" s="8">
        <v>1.338172810795664E-3</v>
      </c>
      <c r="G269" s="8">
        <f t="shared" si="22"/>
        <v>32437.124253188165</v>
      </c>
      <c r="H269" s="8">
        <f t="shared" si="23"/>
        <v>43.40647773601701</v>
      </c>
      <c r="I269" s="8">
        <f t="shared" si="24"/>
        <v>338.79842264648988</v>
      </c>
    </row>
    <row r="270" spans="1:9" ht="16.5" thickBot="1" x14ac:dyDescent="0.3">
      <c r="A270" s="7">
        <v>105</v>
      </c>
      <c r="B270" s="4">
        <v>25</v>
      </c>
      <c r="C270" s="8">
        <f t="shared" si="20"/>
        <v>2.0211892990699383</v>
      </c>
      <c r="D270" s="8">
        <f t="shared" si="21"/>
        <v>1.3979400086720377</v>
      </c>
      <c r="E270" s="8">
        <v>2.2228631144201798</v>
      </c>
      <c r="F270" s="8">
        <v>1.338172810795664E-3</v>
      </c>
      <c r="G270" s="8">
        <f t="shared" si="22"/>
        <v>31104.78044271277</v>
      </c>
      <c r="H270" s="8">
        <f t="shared" si="23"/>
        <v>41.623571474206948</v>
      </c>
      <c r="I270" s="8">
        <f t="shared" si="24"/>
        <v>276.34312855806695</v>
      </c>
    </row>
    <row r="271" spans="1:9" ht="16.5" thickBot="1" x14ac:dyDescent="0.3">
      <c r="A271" s="7">
        <v>117</v>
      </c>
      <c r="B271" s="4">
        <v>25.5</v>
      </c>
      <c r="C271" s="8">
        <f t="shared" si="20"/>
        <v>2.0681858617461617</v>
      </c>
      <c r="D271" s="8">
        <f t="shared" si="21"/>
        <v>1.4065401804339552</v>
      </c>
      <c r="E271" s="8">
        <v>2.2228631144201798</v>
      </c>
      <c r="F271" s="8">
        <v>1.338172810795664E-3</v>
      </c>
      <c r="G271" s="8">
        <f t="shared" si="22"/>
        <v>39563.441805566843</v>
      </c>
      <c r="H271" s="8">
        <f t="shared" si="23"/>
        <v>52.942722125706062</v>
      </c>
      <c r="I271" s="8">
        <f t="shared" si="24"/>
        <v>753.10299766871708</v>
      </c>
    </row>
    <row r="272" spans="1:9" ht="16.5" thickBot="1" x14ac:dyDescent="0.3">
      <c r="A272" s="7">
        <v>106</v>
      </c>
      <c r="B272" s="4">
        <v>26</v>
      </c>
      <c r="C272" s="8">
        <f t="shared" si="20"/>
        <v>2.0253058652647704</v>
      </c>
      <c r="D272" s="8">
        <f t="shared" si="21"/>
        <v>1.414973347970818</v>
      </c>
      <c r="E272" s="8">
        <v>2.2228631144201798</v>
      </c>
      <c r="F272" s="8">
        <v>1.338172810795664E-3</v>
      </c>
      <c r="G272" s="8">
        <f t="shared" si="22"/>
        <v>31767.109740822416</v>
      </c>
      <c r="H272" s="8">
        <f t="shared" si="23"/>
        <v>42.50988253273065</v>
      </c>
      <c r="I272" s="8">
        <f t="shared" si="24"/>
        <v>272.57622124456464</v>
      </c>
    </row>
    <row r="273" spans="1:9" ht="16.5" thickBot="1" x14ac:dyDescent="0.3">
      <c r="A273" s="7">
        <v>105</v>
      </c>
      <c r="B273" s="4">
        <v>26</v>
      </c>
      <c r="C273" s="8">
        <f t="shared" si="20"/>
        <v>2.0211892990699383</v>
      </c>
      <c r="D273" s="8">
        <f t="shared" si="21"/>
        <v>1.414973347970818</v>
      </c>
      <c r="E273" s="8">
        <v>2.2228631144201798</v>
      </c>
      <c r="F273" s="8">
        <v>1.338172810795664E-3</v>
      </c>
      <c r="G273" s="8">
        <f t="shared" si="22"/>
        <v>31104.78044271277</v>
      </c>
      <c r="H273" s="8">
        <f t="shared" si="23"/>
        <v>41.623571474206948</v>
      </c>
      <c r="I273" s="8">
        <f t="shared" si="24"/>
        <v>244.09598560965304</v>
      </c>
    </row>
    <row r="274" spans="1:9" ht="16.5" thickBot="1" x14ac:dyDescent="0.3">
      <c r="A274" s="7">
        <v>109</v>
      </c>
      <c r="B274" s="4">
        <v>27</v>
      </c>
      <c r="C274" s="8">
        <f t="shared" si="20"/>
        <v>2.0374264979406238</v>
      </c>
      <c r="D274" s="8">
        <f t="shared" si="21"/>
        <v>1.4313637641589874</v>
      </c>
      <c r="E274" s="8">
        <v>2.2228631144201798</v>
      </c>
      <c r="F274" s="8">
        <v>1.338172810795664E-3</v>
      </c>
      <c r="G274" s="8">
        <f t="shared" si="22"/>
        <v>33800.273201409735</v>
      </c>
      <c r="H274" s="8">
        <f t="shared" si="23"/>
        <v>45.230606595591823</v>
      </c>
      <c r="I274" s="8">
        <f t="shared" si="24"/>
        <v>332.35501684323606</v>
      </c>
    </row>
    <row r="275" spans="1:9" ht="16.5" thickBot="1" x14ac:dyDescent="0.3">
      <c r="A275" s="7">
        <v>126</v>
      </c>
      <c r="B275" s="4">
        <v>28</v>
      </c>
      <c r="C275" s="8">
        <f t="shared" si="20"/>
        <v>2.1003705451175629</v>
      </c>
      <c r="D275" s="8">
        <f t="shared" si="21"/>
        <v>1.4471580313422192</v>
      </c>
      <c r="E275" s="8">
        <v>2.2228631144201798</v>
      </c>
      <c r="F275" s="8">
        <v>1.338172810795664E-3</v>
      </c>
      <c r="G275" s="8">
        <f t="shared" si="22"/>
        <v>46648.341884357935</v>
      </c>
      <c r="H275" s="8">
        <f t="shared" si="23"/>
        <v>62.423542778348356</v>
      </c>
      <c r="I275" s="8">
        <f t="shared" si="24"/>
        <v>1184.9802974127792</v>
      </c>
    </row>
    <row r="276" spans="1:9" ht="16.5" thickBot="1" x14ac:dyDescent="0.3">
      <c r="A276" s="7">
        <v>128</v>
      </c>
      <c r="B276" s="4">
        <v>29</v>
      </c>
      <c r="C276" s="8">
        <f t="shared" si="20"/>
        <v>2.1072099696478683</v>
      </c>
      <c r="D276" s="8">
        <f t="shared" si="21"/>
        <v>1.4623979978989561</v>
      </c>
      <c r="E276" s="8">
        <v>2.2228631144201798</v>
      </c>
      <c r="F276" s="8">
        <v>1.338172810795664E-3</v>
      </c>
      <c r="G276" s="8">
        <f t="shared" si="22"/>
        <v>48310.2534430831</v>
      </c>
      <c r="H276" s="8">
        <f t="shared" si="23"/>
        <v>64.647467640181418</v>
      </c>
      <c r="I276" s="8">
        <f t="shared" si="24"/>
        <v>1270.7419491577814</v>
      </c>
    </row>
    <row r="277" spans="1:9" ht="16.5" thickBot="1" x14ac:dyDescent="0.3">
      <c r="A277" s="7">
        <v>126</v>
      </c>
      <c r="B277" s="4">
        <v>29.2</v>
      </c>
      <c r="C277" s="8">
        <f t="shared" si="20"/>
        <v>2.1003705451175629</v>
      </c>
      <c r="D277" s="8">
        <f t="shared" si="21"/>
        <v>1.4653828514484182</v>
      </c>
      <c r="E277" s="8">
        <v>2.2228631144201798</v>
      </c>
      <c r="F277" s="8">
        <v>1.338172810795664E-3</v>
      </c>
      <c r="G277" s="8">
        <f t="shared" si="22"/>
        <v>46648.341884357935</v>
      </c>
      <c r="H277" s="8">
        <f t="shared" si="23"/>
        <v>62.423542778348356</v>
      </c>
      <c r="I277" s="8">
        <f t="shared" si="24"/>
        <v>1103.8037947447435</v>
      </c>
    </row>
    <row r="278" spans="1:9" ht="16.5" thickBot="1" x14ac:dyDescent="0.3">
      <c r="A278" s="7">
        <v>118</v>
      </c>
      <c r="B278" s="4">
        <v>33</v>
      </c>
      <c r="C278" s="8">
        <f t="shared" si="20"/>
        <v>2.0718820073061255</v>
      </c>
      <c r="D278" s="8">
        <f t="shared" si="21"/>
        <v>1.5185139398778875</v>
      </c>
      <c r="E278" s="8">
        <v>2.2228631144201798</v>
      </c>
      <c r="F278" s="8">
        <v>1.338172810795664E-3</v>
      </c>
      <c r="G278" s="8">
        <f t="shared" si="22"/>
        <v>40319.031505513994</v>
      </c>
      <c r="H278" s="8">
        <f t="shared" si="23"/>
        <v>53.953831718292598</v>
      </c>
      <c r="I278" s="8">
        <f t="shared" si="24"/>
        <v>439.06306367852494</v>
      </c>
    </row>
    <row r="279" spans="1:9" x14ac:dyDescent="0.25">
      <c r="I279" s="19">
        <f>SUM(I2:I278)</f>
        <v>91227.992007646593</v>
      </c>
    </row>
  </sheetData>
  <sortState ref="A2:D279">
    <sortCondition ref="B2:B279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opLeftCell="A16" workbookViewId="0">
      <selection activeCell="C1" sqref="C1:I1"/>
    </sheetView>
  </sheetViews>
  <sheetFormatPr baseColWidth="10" defaultRowHeight="15" x14ac:dyDescent="0.25"/>
  <cols>
    <col min="1" max="1" width="15.7109375" customWidth="1"/>
    <col min="4" max="4" width="12" bestFit="1" customWidth="1"/>
  </cols>
  <sheetData>
    <row r="1" spans="1:9" ht="44.25" x14ac:dyDescent="0.25">
      <c r="A1" s="6" t="s">
        <v>1</v>
      </c>
      <c r="B1" s="1" t="s">
        <v>0</v>
      </c>
      <c r="C1" s="1" t="s">
        <v>4</v>
      </c>
      <c r="D1" s="1" t="s">
        <v>3</v>
      </c>
      <c r="E1" s="1" t="s">
        <v>8</v>
      </c>
      <c r="F1" s="1" t="s">
        <v>7</v>
      </c>
      <c r="G1" s="1" t="s">
        <v>19</v>
      </c>
      <c r="H1" s="2" t="s">
        <v>5</v>
      </c>
      <c r="I1" s="2" t="s">
        <v>6</v>
      </c>
    </row>
    <row r="2" spans="1:9" ht="15.75" x14ac:dyDescent="0.25">
      <c r="A2" s="3">
        <v>85</v>
      </c>
      <c r="B2" s="3">
        <v>13</v>
      </c>
      <c r="C2" s="8">
        <v>3.2955879911159984</v>
      </c>
      <c r="D2" s="8">
        <v>5.69342382296372E-6</v>
      </c>
      <c r="E2" s="8">
        <f>A2^C2</f>
        <v>2283336.0916829333</v>
      </c>
      <c r="F2" s="8">
        <f>D2*E2</f>
        <v>13.000000100220484</v>
      </c>
      <c r="G2" s="8">
        <f>(F2-B2)^2</f>
        <v>1.0044145484525773E-14</v>
      </c>
      <c r="H2" s="8">
        <f>LOG(A2)</f>
        <v>1.9294189257142926</v>
      </c>
      <c r="I2" s="8">
        <f>LOG(B2)</f>
        <v>1.1139433523068367</v>
      </c>
    </row>
    <row r="3" spans="1:9" ht="15.75" x14ac:dyDescent="0.25">
      <c r="A3" s="3">
        <v>87</v>
      </c>
      <c r="B3" s="3">
        <v>13</v>
      </c>
      <c r="C3" s="8">
        <v>3.2955879911159984</v>
      </c>
      <c r="D3" s="8">
        <v>5.69342382296372E-6</v>
      </c>
      <c r="E3" s="8">
        <f t="shared" ref="E3:E66" si="0">A3^C3</f>
        <v>2465223.8316849521</v>
      </c>
      <c r="F3" s="8">
        <f t="shared" ref="F3:F66" si="1">D3*E3</f>
        <v>14.03556409225301</v>
      </c>
      <c r="G3" s="8">
        <f t="shared" ref="G3:G66" si="2">(F3-B3)^2</f>
        <v>1.0723929891637998</v>
      </c>
      <c r="H3" s="8">
        <f t="shared" ref="H3:H66" si="3">LOG(A3)</f>
        <v>1.9395192526186185</v>
      </c>
      <c r="I3" s="8">
        <f t="shared" ref="I3:I66" si="4">LOG(B3)</f>
        <v>1.1139433523068367</v>
      </c>
    </row>
    <row r="4" spans="1:9" ht="15.75" x14ac:dyDescent="0.25">
      <c r="A4" s="3">
        <v>91</v>
      </c>
      <c r="B4" s="3">
        <v>13</v>
      </c>
      <c r="C4" s="8">
        <v>3.2955879911159984</v>
      </c>
      <c r="D4" s="8">
        <v>5.69342382296372E-6</v>
      </c>
      <c r="E4" s="8">
        <f t="shared" si="0"/>
        <v>2858862.6225866838</v>
      </c>
      <c r="F4" s="8">
        <f t="shared" si="1"/>
        <v>16.276716562015565</v>
      </c>
      <c r="G4" s="8">
        <f t="shared" si="2"/>
        <v>10.736871427787104</v>
      </c>
      <c r="H4" s="8">
        <f t="shared" si="3"/>
        <v>1.9590413923210936</v>
      </c>
      <c r="I4" s="8">
        <f t="shared" si="4"/>
        <v>1.1139433523068367</v>
      </c>
    </row>
    <row r="5" spans="1:9" ht="15.75" x14ac:dyDescent="0.25">
      <c r="A5" s="3">
        <v>93</v>
      </c>
      <c r="B5" s="14">
        <v>13</v>
      </c>
      <c r="C5" s="8">
        <v>3.2955879911159984</v>
      </c>
      <c r="D5" s="8">
        <v>5.69342382296372E-6</v>
      </c>
      <c r="E5" s="8">
        <f t="shared" si="0"/>
        <v>3071204.7158484431</v>
      </c>
      <c r="F5" s="8">
        <f t="shared" si="1"/>
        <v>17.485670094410047</v>
      </c>
      <c r="G5" s="8">
        <f t="shared" si="2"/>
        <v>20.121236195884638</v>
      </c>
      <c r="H5" s="8">
        <f t="shared" si="3"/>
        <v>1.968482948553935</v>
      </c>
      <c r="I5" s="8">
        <f t="shared" si="4"/>
        <v>1.1139433523068367</v>
      </c>
    </row>
    <row r="6" spans="1:9" ht="15.75" x14ac:dyDescent="0.25">
      <c r="A6" s="3">
        <v>92</v>
      </c>
      <c r="B6" s="3">
        <v>14</v>
      </c>
      <c r="C6" s="8">
        <v>3.2955879911159984</v>
      </c>
      <c r="D6" s="8">
        <v>5.69342382296372E-6</v>
      </c>
      <c r="E6" s="8">
        <f t="shared" si="0"/>
        <v>2963709.1495121373</v>
      </c>
      <c r="F6" s="8">
        <f t="shared" si="1"/>
        <v>16.873652276167949</v>
      </c>
      <c r="G6" s="8">
        <f t="shared" si="2"/>
        <v>8.2578774043252334</v>
      </c>
      <c r="H6" s="8">
        <f t="shared" si="3"/>
        <v>1.9637878273455553</v>
      </c>
      <c r="I6" s="8">
        <f t="shared" si="4"/>
        <v>1.146128035678238</v>
      </c>
    </row>
    <row r="7" spans="1:9" ht="15.75" x14ac:dyDescent="0.25">
      <c r="A7" s="3">
        <v>94</v>
      </c>
      <c r="B7" s="3">
        <v>14</v>
      </c>
      <c r="C7" s="8">
        <v>3.2955879911159984</v>
      </c>
      <c r="D7" s="8">
        <v>5.69342382296372E-6</v>
      </c>
      <c r="E7" s="8">
        <f t="shared" si="0"/>
        <v>3181386.6861952762</v>
      </c>
      <c r="F7" s="8">
        <f t="shared" si="1"/>
        <v>18.112982749243791</v>
      </c>
      <c r="G7" s="8">
        <f t="shared" si="2"/>
        <v>16.916627095577013</v>
      </c>
      <c r="H7" s="8">
        <f t="shared" si="3"/>
        <v>1.9731278535996986</v>
      </c>
      <c r="I7" s="8">
        <f t="shared" si="4"/>
        <v>1.146128035678238</v>
      </c>
    </row>
    <row r="8" spans="1:9" ht="15.75" x14ac:dyDescent="0.25">
      <c r="A8" s="3">
        <v>92</v>
      </c>
      <c r="B8" s="3">
        <v>15</v>
      </c>
      <c r="C8" s="8">
        <v>3.2955879911159984</v>
      </c>
      <c r="D8" s="8">
        <v>5.69342382296372E-6</v>
      </c>
      <c r="E8" s="8">
        <f t="shared" si="0"/>
        <v>2963709.1495121373</v>
      </c>
      <c r="F8" s="8">
        <f t="shared" si="1"/>
        <v>16.873652276167949</v>
      </c>
      <c r="G8" s="8">
        <f t="shared" si="2"/>
        <v>3.5105728519893358</v>
      </c>
      <c r="H8" s="8">
        <f t="shared" si="3"/>
        <v>1.9637878273455553</v>
      </c>
      <c r="I8" s="8">
        <f t="shared" si="4"/>
        <v>1.1760912590556813</v>
      </c>
    </row>
    <row r="9" spans="1:9" ht="15.75" x14ac:dyDescent="0.25">
      <c r="A9" s="3">
        <v>93</v>
      </c>
      <c r="B9" s="3">
        <v>15</v>
      </c>
      <c r="C9" s="8">
        <v>3.2955879911159984</v>
      </c>
      <c r="D9" s="8">
        <v>5.69342382296372E-6</v>
      </c>
      <c r="E9" s="8">
        <f t="shared" si="0"/>
        <v>3071204.7158484431</v>
      </c>
      <c r="F9" s="8">
        <f t="shared" si="1"/>
        <v>17.485670094410047</v>
      </c>
      <c r="G9" s="8">
        <f t="shared" si="2"/>
        <v>6.1785558182444502</v>
      </c>
      <c r="H9" s="8">
        <f t="shared" si="3"/>
        <v>1.968482948553935</v>
      </c>
      <c r="I9" s="8">
        <f t="shared" si="4"/>
        <v>1.1760912590556813</v>
      </c>
    </row>
    <row r="10" spans="1:9" ht="15.75" x14ac:dyDescent="0.25">
      <c r="A10" s="3">
        <v>93</v>
      </c>
      <c r="B10" s="3">
        <v>15</v>
      </c>
      <c r="C10" s="8">
        <v>3.2955879911159984</v>
      </c>
      <c r="D10" s="8">
        <v>5.69342382296372E-6</v>
      </c>
      <c r="E10" s="8">
        <f t="shared" si="0"/>
        <v>3071204.7158484431</v>
      </c>
      <c r="F10" s="8">
        <f t="shared" si="1"/>
        <v>17.485670094410047</v>
      </c>
      <c r="G10" s="8">
        <f t="shared" si="2"/>
        <v>6.1785558182444502</v>
      </c>
      <c r="H10" s="8">
        <f t="shared" si="3"/>
        <v>1.968482948553935</v>
      </c>
      <c r="I10" s="8">
        <f t="shared" si="4"/>
        <v>1.1760912590556813</v>
      </c>
    </row>
    <row r="11" spans="1:9" ht="15.75" x14ac:dyDescent="0.25">
      <c r="A11" s="3">
        <v>93</v>
      </c>
      <c r="B11" s="3">
        <v>15</v>
      </c>
      <c r="C11" s="8">
        <v>3.2955879911159984</v>
      </c>
      <c r="D11" s="8">
        <v>5.69342382296372E-6</v>
      </c>
      <c r="E11" s="8">
        <f t="shared" si="0"/>
        <v>3071204.7158484431</v>
      </c>
      <c r="F11" s="8">
        <f t="shared" si="1"/>
        <v>17.485670094410047</v>
      </c>
      <c r="G11" s="8">
        <f t="shared" si="2"/>
        <v>6.1785558182444502</v>
      </c>
      <c r="H11" s="8">
        <f t="shared" si="3"/>
        <v>1.968482948553935</v>
      </c>
      <c r="I11" s="8">
        <f t="shared" si="4"/>
        <v>1.1760912590556813</v>
      </c>
    </row>
    <row r="12" spans="1:9" ht="15.75" x14ac:dyDescent="0.25">
      <c r="A12" s="3">
        <v>94</v>
      </c>
      <c r="B12" s="3">
        <v>15</v>
      </c>
      <c r="C12" s="8">
        <v>3.2955879911159984</v>
      </c>
      <c r="D12" s="8">
        <v>5.69342382296372E-6</v>
      </c>
      <c r="E12" s="8">
        <f t="shared" si="0"/>
        <v>3181386.6861952762</v>
      </c>
      <c r="F12" s="8">
        <f t="shared" si="1"/>
        <v>18.112982749243791</v>
      </c>
      <c r="G12" s="8">
        <f t="shared" si="2"/>
        <v>9.6906615970894325</v>
      </c>
      <c r="H12" s="8">
        <f t="shared" si="3"/>
        <v>1.9731278535996986</v>
      </c>
      <c r="I12" s="8">
        <f t="shared" si="4"/>
        <v>1.1760912590556813</v>
      </c>
    </row>
    <row r="13" spans="1:9" ht="15.75" x14ac:dyDescent="0.25">
      <c r="A13" s="3">
        <v>94</v>
      </c>
      <c r="B13" s="3">
        <v>15</v>
      </c>
      <c r="C13" s="8">
        <v>3.2955879911159984</v>
      </c>
      <c r="D13" s="8">
        <v>5.69342382296372E-6</v>
      </c>
      <c r="E13" s="8">
        <f t="shared" si="0"/>
        <v>3181386.6861952762</v>
      </c>
      <c r="F13" s="8">
        <f t="shared" si="1"/>
        <v>18.112982749243791</v>
      </c>
      <c r="G13" s="8">
        <f t="shared" si="2"/>
        <v>9.6906615970894325</v>
      </c>
      <c r="H13" s="8">
        <f t="shared" si="3"/>
        <v>1.9731278535996986</v>
      </c>
      <c r="I13" s="8">
        <f t="shared" si="4"/>
        <v>1.1760912590556813</v>
      </c>
    </row>
    <row r="14" spans="1:9" ht="15.75" x14ac:dyDescent="0.25">
      <c r="A14" s="3">
        <v>94</v>
      </c>
      <c r="B14" s="3">
        <v>15</v>
      </c>
      <c r="C14" s="8">
        <v>3.2955879911159984</v>
      </c>
      <c r="D14" s="8">
        <v>5.69342382296372E-6</v>
      </c>
      <c r="E14" s="8">
        <f t="shared" si="0"/>
        <v>3181386.6861952762</v>
      </c>
      <c r="F14" s="8">
        <f t="shared" si="1"/>
        <v>18.112982749243791</v>
      </c>
      <c r="G14" s="8">
        <f t="shared" si="2"/>
        <v>9.6906615970894325</v>
      </c>
      <c r="H14" s="8">
        <f t="shared" si="3"/>
        <v>1.9731278535996986</v>
      </c>
      <c r="I14" s="8">
        <f t="shared" si="4"/>
        <v>1.1760912590556813</v>
      </c>
    </row>
    <row r="15" spans="1:9" ht="15.75" x14ac:dyDescent="0.25">
      <c r="A15" s="3">
        <v>94</v>
      </c>
      <c r="B15" s="3">
        <v>15</v>
      </c>
      <c r="C15" s="8">
        <v>3.2955879911159984</v>
      </c>
      <c r="D15" s="8">
        <v>5.69342382296372E-6</v>
      </c>
      <c r="E15" s="8">
        <f t="shared" si="0"/>
        <v>3181386.6861952762</v>
      </c>
      <c r="F15" s="8">
        <f t="shared" si="1"/>
        <v>18.112982749243791</v>
      </c>
      <c r="G15" s="8">
        <f t="shared" si="2"/>
        <v>9.6906615970894325</v>
      </c>
      <c r="H15" s="8">
        <f t="shared" si="3"/>
        <v>1.9731278535996986</v>
      </c>
      <c r="I15" s="8">
        <f t="shared" si="4"/>
        <v>1.1760912590556813</v>
      </c>
    </row>
    <row r="16" spans="1:9" ht="15.75" x14ac:dyDescent="0.25">
      <c r="A16" s="3">
        <v>95</v>
      </c>
      <c r="B16" s="3">
        <v>15</v>
      </c>
      <c r="C16" s="8">
        <v>3.2955879911159984</v>
      </c>
      <c r="D16" s="8">
        <v>5.69342382296372E-6</v>
      </c>
      <c r="E16" s="8">
        <f t="shared" si="0"/>
        <v>3294292.5441031856</v>
      </c>
      <c r="F16" s="8">
        <f t="shared" si="1"/>
        <v>18.75580365040884</v>
      </c>
      <c r="G16" s="8">
        <f t="shared" si="2"/>
        <v>14.106061060424368</v>
      </c>
      <c r="H16" s="8">
        <f t="shared" si="3"/>
        <v>1.9777236052888478</v>
      </c>
      <c r="I16" s="8">
        <f t="shared" si="4"/>
        <v>1.1760912590556813</v>
      </c>
    </row>
    <row r="17" spans="1:9" ht="15.75" x14ac:dyDescent="0.25">
      <c r="A17" s="3">
        <v>95</v>
      </c>
      <c r="B17" s="3">
        <v>15</v>
      </c>
      <c r="C17" s="8">
        <v>3.2955879911159984</v>
      </c>
      <c r="D17" s="8">
        <v>5.69342382296372E-6</v>
      </c>
      <c r="E17" s="8">
        <f t="shared" si="0"/>
        <v>3294292.5441031856</v>
      </c>
      <c r="F17" s="8">
        <f t="shared" si="1"/>
        <v>18.75580365040884</v>
      </c>
      <c r="G17" s="8">
        <f t="shared" si="2"/>
        <v>14.106061060424368</v>
      </c>
      <c r="H17" s="8">
        <f t="shared" si="3"/>
        <v>1.9777236052888478</v>
      </c>
      <c r="I17" s="8">
        <f t="shared" si="4"/>
        <v>1.1760912590556813</v>
      </c>
    </row>
    <row r="18" spans="1:9" ht="15.75" x14ac:dyDescent="0.25">
      <c r="A18" s="3">
        <v>95</v>
      </c>
      <c r="B18" s="3">
        <v>15</v>
      </c>
      <c r="C18" s="8">
        <v>3.2955879911159984</v>
      </c>
      <c r="D18" s="8">
        <v>5.69342382296372E-6</v>
      </c>
      <c r="E18" s="8">
        <f t="shared" si="0"/>
        <v>3294292.5441031856</v>
      </c>
      <c r="F18" s="8">
        <f t="shared" si="1"/>
        <v>18.75580365040884</v>
      </c>
      <c r="G18" s="8">
        <f t="shared" si="2"/>
        <v>14.106061060424368</v>
      </c>
      <c r="H18" s="8">
        <f t="shared" si="3"/>
        <v>1.9777236052888478</v>
      </c>
      <c r="I18" s="8">
        <f t="shared" si="4"/>
        <v>1.1760912590556813</v>
      </c>
    </row>
    <row r="19" spans="1:9" ht="15.75" x14ac:dyDescent="0.25">
      <c r="A19" s="3">
        <v>95</v>
      </c>
      <c r="B19" s="3">
        <v>15</v>
      </c>
      <c r="C19" s="8">
        <v>3.2955879911159984</v>
      </c>
      <c r="D19" s="8">
        <v>5.69342382296372E-6</v>
      </c>
      <c r="E19" s="8">
        <f t="shared" si="0"/>
        <v>3294292.5441031856</v>
      </c>
      <c r="F19" s="8">
        <f t="shared" si="1"/>
        <v>18.75580365040884</v>
      </c>
      <c r="G19" s="8">
        <f t="shared" si="2"/>
        <v>14.106061060424368</v>
      </c>
      <c r="H19" s="8">
        <f t="shared" si="3"/>
        <v>1.9777236052888478</v>
      </c>
      <c r="I19" s="8">
        <f t="shared" si="4"/>
        <v>1.1760912590556813</v>
      </c>
    </row>
    <row r="20" spans="1:9" ht="15.75" x14ac:dyDescent="0.25">
      <c r="A20" s="3">
        <v>95</v>
      </c>
      <c r="B20" s="3">
        <v>15</v>
      </c>
      <c r="C20" s="8">
        <v>3.2955879911159984</v>
      </c>
      <c r="D20" s="8">
        <v>5.69342382296372E-6</v>
      </c>
      <c r="E20" s="8">
        <f t="shared" si="0"/>
        <v>3294292.5441031856</v>
      </c>
      <c r="F20" s="8">
        <f t="shared" si="1"/>
        <v>18.75580365040884</v>
      </c>
      <c r="G20" s="8">
        <f t="shared" si="2"/>
        <v>14.106061060424368</v>
      </c>
      <c r="H20" s="8">
        <f t="shared" si="3"/>
        <v>1.9777236052888478</v>
      </c>
      <c r="I20" s="8">
        <f t="shared" si="4"/>
        <v>1.1760912590556813</v>
      </c>
    </row>
    <row r="21" spans="1:9" ht="15.75" x14ac:dyDescent="0.25">
      <c r="A21" s="3">
        <v>96</v>
      </c>
      <c r="B21" s="3">
        <v>15</v>
      </c>
      <c r="C21" s="8">
        <v>3.2955879911159984</v>
      </c>
      <c r="D21" s="8">
        <v>5.69342382296372E-6</v>
      </c>
      <c r="E21" s="8">
        <f t="shared" si="0"/>
        <v>3409959.8911806908</v>
      </c>
      <c r="F21" s="8">
        <f t="shared" si="1"/>
        <v>19.41434687979892</v>
      </c>
      <c r="G21" s="8">
        <f t="shared" si="2"/>
        <v>19.486458375190463</v>
      </c>
      <c r="H21" s="8">
        <f t="shared" si="3"/>
        <v>1.9822712330395684</v>
      </c>
      <c r="I21" s="8">
        <f t="shared" si="4"/>
        <v>1.1760912590556813</v>
      </c>
    </row>
    <row r="22" spans="1:9" ht="15.75" x14ac:dyDescent="0.25">
      <c r="A22" s="3">
        <v>96</v>
      </c>
      <c r="B22" s="3">
        <v>15</v>
      </c>
      <c r="C22" s="8">
        <v>3.2955879911159984</v>
      </c>
      <c r="D22" s="8">
        <v>5.69342382296372E-6</v>
      </c>
      <c r="E22" s="8">
        <f t="shared" si="0"/>
        <v>3409959.8911806908</v>
      </c>
      <c r="F22" s="8">
        <f t="shared" si="1"/>
        <v>19.41434687979892</v>
      </c>
      <c r="G22" s="8">
        <f t="shared" si="2"/>
        <v>19.486458375190463</v>
      </c>
      <c r="H22" s="8">
        <f t="shared" si="3"/>
        <v>1.9822712330395684</v>
      </c>
      <c r="I22" s="8">
        <f t="shared" si="4"/>
        <v>1.1760912590556813</v>
      </c>
    </row>
    <row r="23" spans="1:9" ht="15.75" x14ac:dyDescent="0.25">
      <c r="A23" s="3">
        <v>96</v>
      </c>
      <c r="B23" s="3">
        <v>15</v>
      </c>
      <c r="C23" s="8">
        <v>3.2955879911159984</v>
      </c>
      <c r="D23" s="8">
        <v>5.69342382296372E-6</v>
      </c>
      <c r="E23" s="8">
        <f t="shared" si="0"/>
        <v>3409959.8911806908</v>
      </c>
      <c r="F23" s="8">
        <f t="shared" si="1"/>
        <v>19.41434687979892</v>
      </c>
      <c r="G23" s="8">
        <f t="shared" si="2"/>
        <v>19.486458375190463</v>
      </c>
      <c r="H23" s="8">
        <f t="shared" si="3"/>
        <v>1.9822712330395684</v>
      </c>
      <c r="I23" s="8">
        <f t="shared" si="4"/>
        <v>1.1760912590556813</v>
      </c>
    </row>
    <row r="24" spans="1:9" ht="15.75" x14ac:dyDescent="0.25">
      <c r="A24" s="3">
        <v>96</v>
      </c>
      <c r="B24" s="3">
        <v>16</v>
      </c>
      <c r="C24" s="8">
        <v>3.2955879911159984</v>
      </c>
      <c r="D24" s="8">
        <v>5.69342382296372E-6</v>
      </c>
      <c r="E24" s="8">
        <f t="shared" si="0"/>
        <v>3409959.8911806908</v>
      </c>
      <c r="F24" s="8">
        <f t="shared" si="1"/>
        <v>19.41434687979892</v>
      </c>
      <c r="G24" s="8">
        <f t="shared" si="2"/>
        <v>11.657764615592621</v>
      </c>
      <c r="H24" s="8">
        <f t="shared" si="3"/>
        <v>1.9822712330395684</v>
      </c>
      <c r="I24" s="8">
        <f t="shared" si="4"/>
        <v>1.2041199826559248</v>
      </c>
    </row>
    <row r="25" spans="1:9" ht="15.75" x14ac:dyDescent="0.25">
      <c r="A25" s="3">
        <v>95</v>
      </c>
      <c r="B25" s="3">
        <v>16</v>
      </c>
      <c r="C25" s="8">
        <v>3.2955879911159984</v>
      </c>
      <c r="D25" s="8">
        <v>5.69342382296372E-6</v>
      </c>
      <c r="E25" s="8">
        <f t="shared" si="0"/>
        <v>3294292.5441031856</v>
      </c>
      <c r="F25" s="8">
        <f t="shared" si="1"/>
        <v>18.75580365040884</v>
      </c>
      <c r="G25" s="8">
        <f t="shared" si="2"/>
        <v>7.5944537596066874</v>
      </c>
      <c r="H25" s="8">
        <f t="shared" si="3"/>
        <v>1.9777236052888478</v>
      </c>
      <c r="I25" s="8">
        <f t="shared" si="4"/>
        <v>1.2041199826559248</v>
      </c>
    </row>
    <row r="26" spans="1:9" ht="15.75" x14ac:dyDescent="0.25">
      <c r="A26" s="3">
        <v>93</v>
      </c>
      <c r="B26" s="13">
        <v>16</v>
      </c>
      <c r="C26" s="8">
        <v>3.2955879911159984</v>
      </c>
      <c r="D26" s="8">
        <v>5.69342382296372E-6</v>
      </c>
      <c r="E26" s="8">
        <f t="shared" si="0"/>
        <v>3071204.7158484431</v>
      </c>
      <c r="F26" s="8">
        <f t="shared" si="1"/>
        <v>17.485670094410047</v>
      </c>
      <c r="G26" s="8">
        <f t="shared" si="2"/>
        <v>2.2072156294243572</v>
      </c>
      <c r="H26" s="8">
        <f t="shared" si="3"/>
        <v>1.968482948553935</v>
      </c>
      <c r="I26" s="8">
        <f t="shared" si="4"/>
        <v>1.2041199826559248</v>
      </c>
    </row>
    <row r="27" spans="1:9" ht="15.75" x14ac:dyDescent="0.25">
      <c r="A27" s="3">
        <v>94</v>
      </c>
      <c r="B27" s="13">
        <v>16</v>
      </c>
      <c r="C27" s="8">
        <v>3.2955879911159984</v>
      </c>
      <c r="D27" s="8">
        <v>5.69342382296372E-6</v>
      </c>
      <c r="E27" s="8">
        <f t="shared" si="0"/>
        <v>3181386.6861952762</v>
      </c>
      <c r="F27" s="8">
        <f t="shared" si="1"/>
        <v>18.112982749243791</v>
      </c>
      <c r="G27" s="8">
        <f t="shared" si="2"/>
        <v>4.4646960986018502</v>
      </c>
      <c r="H27" s="8">
        <f t="shared" si="3"/>
        <v>1.9731278535996986</v>
      </c>
      <c r="I27" s="8">
        <f t="shared" si="4"/>
        <v>1.2041199826559248</v>
      </c>
    </row>
    <row r="28" spans="1:9" ht="15.75" x14ac:dyDescent="0.25">
      <c r="A28" s="3">
        <v>94</v>
      </c>
      <c r="B28" s="3">
        <v>16</v>
      </c>
      <c r="C28" s="8">
        <v>3.2955879911159984</v>
      </c>
      <c r="D28" s="8">
        <v>5.69342382296372E-6</v>
      </c>
      <c r="E28" s="8">
        <f t="shared" si="0"/>
        <v>3181386.6861952762</v>
      </c>
      <c r="F28" s="8">
        <f t="shared" si="1"/>
        <v>18.112982749243791</v>
      </c>
      <c r="G28" s="8">
        <f t="shared" si="2"/>
        <v>4.4646960986018502</v>
      </c>
      <c r="H28" s="8">
        <f t="shared" si="3"/>
        <v>1.9731278535996986</v>
      </c>
      <c r="I28" s="8">
        <f t="shared" si="4"/>
        <v>1.2041199826559248</v>
      </c>
    </row>
    <row r="29" spans="1:9" ht="15.75" x14ac:dyDescent="0.25">
      <c r="A29" s="3">
        <v>95</v>
      </c>
      <c r="B29" s="3">
        <v>16</v>
      </c>
      <c r="C29" s="8">
        <v>3.2955879911159984</v>
      </c>
      <c r="D29" s="8">
        <v>5.69342382296372E-6</v>
      </c>
      <c r="E29" s="8">
        <f t="shared" si="0"/>
        <v>3294292.5441031856</v>
      </c>
      <c r="F29" s="8">
        <f t="shared" si="1"/>
        <v>18.75580365040884</v>
      </c>
      <c r="G29" s="8">
        <f t="shared" si="2"/>
        <v>7.5944537596066874</v>
      </c>
      <c r="H29" s="8">
        <f t="shared" si="3"/>
        <v>1.9777236052888478</v>
      </c>
      <c r="I29" s="8">
        <f t="shared" si="4"/>
        <v>1.2041199826559248</v>
      </c>
    </row>
    <row r="30" spans="1:9" ht="15.75" x14ac:dyDescent="0.25">
      <c r="A30" s="3">
        <v>95</v>
      </c>
      <c r="B30" s="13">
        <v>16</v>
      </c>
      <c r="C30" s="8">
        <v>3.2955879911159984</v>
      </c>
      <c r="D30" s="8">
        <v>5.69342382296372E-6</v>
      </c>
      <c r="E30" s="8">
        <f t="shared" si="0"/>
        <v>3294292.5441031856</v>
      </c>
      <c r="F30" s="8">
        <f t="shared" si="1"/>
        <v>18.75580365040884</v>
      </c>
      <c r="G30" s="8">
        <f t="shared" si="2"/>
        <v>7.5944537596066874</v>
      </c>
      <c r="H30" s="8">
        <f t="shared" si="3"/>
        <v>1.9777236052888478</v>
      </c>
      <c r="I30" s="8">
        <f t="shared" si="4"/>
        <v>1.2041199826559248</v>
      </c>
    </row>
    <row r="31" spans="1:9" ht="15.75" x14ac:dyDescent="0.25">
      <c r="A31" s="3">
        <v>96</v>
      </c>
      <c r="B31" s="14">
        <v>16</v>
      </c>
      <c r="C31" s="8">
        <v>3.2955879911159984</v>
      </c>
      <c r="D31" s="8">
        <v>5.69342382296372E-6</v>
      </c>
      <c r="E31" s="8">
        <f t="shared" si="0"/>
        <v>3409959.8911806908</v>
      </c>
      <c r="F31" s="8">
        <f t="shared" si="1"/>
        <v>19.41434687979892</v>
      </c>
      <c r="G31" s="8">
        <f t="shared" si="2"/>
        <v>11.657764615592621</v>
      </c>
      <c r="H31" s="8">
        <f t="shared" si="3"/>
        <v>1.9822712330395684</v>
      </c>
      <c r="I31" s="8">
        <f t="shared" si="4"/>
        <v>1.2041199826559248</v>
      </c>
    </row>
    <row r="32" spans="1:9" ht="15.75" x14ac:dyDescent="0.25">
      <c r="A32" s="3">
        <v>96</v>
      </c>
      <c r="B32" s="3">
        <v>16</v>
      </c>
      <c r="C32" s="8">
        <v>3.2955879911159984</v>
      </c>
      <c r="D32" s="8">
        <v>5.69342382296372E-6</v>
      </c>
      <c r="E32" s="8">
        <f t="shared" si="0"/>
        <v>3409959.8911806908</v>
      </c>
      <c r="F32" s="8">
        <f t="shared" si="1"/>
        <v>19.41434687979892</v>
      </c>
      <c r="G32" s="8">
        <f t="shared" si="2"/>
        <v>11.657764615592621</v>
      </c>
      <c r="H32" s="8">
        <f t="shared" si="3"/>
        <v>1.9822712330395684</v>
      </c>
      <c r="I32" s="8">
        <f t="shared" si="4"/>
        <v>1.2041199826559248</v>
      </c>
    </row>
    <row r="33" spans="1:9" ht="15.75" x14ac:dyDescent="0.25">
      <c r="A33" s="3">
        <v>96</v>
      </c>
      <c r="B33" s="14">
        <v>16</v>
      </c>
      <c r="C33" s="8">
        <v>3.2955879911159984</v>
      </c>
      <c r="D33" s="8">
        <v>5.69342382296372E-6</v>
      </c>
      <c r="E33" s="8">
        <f t="shared" si="0"/>
        <v>3409959.8911806908</v>
      </c>
      <c r="F33" s="8">
        <f t="shared" si="1"/>
        <v>19.41434687979892</v>
      </c>
      <c r="G33" s="8">
        <f t="shared" si="2"/>
        <v>11.657764615592621</v>
      </c>
      <c r="H33" s="8">
        <f t="shared" si="3"/>
        <v>1.9822712330395684</v>
      </c>
      <c r="I33" s="8">
        <f t="shared" si="4"/>
        <v>1.2041199826559248</v>
      </c>
    </row>
    <row r="34" spans="1:9" ht="15.75" x14ac:dyDescent="0.25">
      <c r="A34" s="3">
        <v>96</v>
      </c>
      <c r="B34" s="3">
        <v>16</v>
      </c>
      <c r="C34" s="8">
        <v>3.2955879911159984</v>
      </c>
      <c r="D34" s="8">
        <v>5.69342382296372E-6</v>
      </c>
      <c r="E34" s="8">
        <f t="shared" si="0"/>
        <v>3409959.8911806908</v>
      </c>
      <c r="F34" s="8">
        <f t="shared" si="1"/>
        <v>19.41434687979892</v>
      </c>
      <c r="G34" s="8">
        <f t="shared" si="2"/>
        <v>11.657764615592621</v>
      </c>
      <c r="H34" s="8">
        <f t="shared" si="3"/>
        <v>1.9822712330395684</v>
      </c>
      <c r="I34" s="8">
        <f t="shared" si="4"/>
        <v>1.2041199826559248</v>
      </c>
    </row>
    <row r="35" spans="1:9" ht="15.75" x14ac:dyDescent="0.25">
      <c r="A35" s="3">
        <v>96</v>
      </c>
      <c r="B35" s="3">
        <v>16</v>
      </c>
      <c r="C35" s="8">
        <v>3.2955879911159984</v>
      </c>
      <c r="D35" s="8">
        <v>5.69342382296372E-6</v>
      </c>
      <c r="E35" s="8">
        <f t="shared" si="0"/>
        <v>3409959.8911806908</v>
      </c>
      <c r="F35" s="8">
        <f t="shared" si="1"/>
        <v>19.41434687979892</v>
      </c>
      <c r="G35" s="8">
        <f t="shared" si="2"/>
        <v>11.657764615592621</v>
      </c>
      <c r="H35" s="8">
        <f t="shared" si="3"/>
        <v>1.9822712330395684</v>
      </c>
      <c r="I35" s="8">
        <f t="shared" si="4"/>
        <v>1.2041199826559248</v>
      </c>
    </row>
    <row r="36" spans="1:9" ht="15.75" x14ac:dyDescent="0.25">
      <c r="A36" s="3">
        <v>96</v>
      </c>
      <c r="B36" s="3">
        <v>16</v>
      </c>
      <c r="C36" s="8">
        <v>3.2955879911159984</v>
      </c>
      <c r="D36" s="8">
        <v>5.69342382296372E-6</v>
      </c>
      <c r="E36" s="8">
        <f t="shared" si="0"/>
        <v>3409959.8911806908</v>
      </c>
      <c r="F36" s="8">
        <f t="shared" si="1"/>
        <v>19.41434687979892</v>
      </c>
      <c r="G36" s="8">
        <f t="shared" si="2"/>
        <v>11.657764615592621</v>
      </c>
      <c r="H36" s="8">
        <f t="shared" si="3"/>
        <v>1.9822712330395684</v>
      </c>
      <c r="I36" s="8">
        <f t="shared" si="4"/>
        <v>1.2041199826559248</v>
      </c>
    </row>
    <row r="37" spans="1:9" ht="15.75" x14ac:dyDescent="0.25">
      <c r="A37" s="3">
        <v>97</v>
      </c>
      <c r="B37" s="3">
        <v>16</v>
      </c>
      <c r="C37" s="8">
        <v>3.2955879911159984</v>
      </c>
      <c r="D37" s="8">
        <v>5.69342382296372E-6</v>
      </c>
      <c r="E37" s="8">
        <f t="shared" si="0"/>
        <v>3528426.446217543</v>
      </c>
      <c r="F37" s="8">
        <f t="shared" si="1"/>
        <v>20.088827186470176</v>
      </c>
      <c r="G37" s="8">
        <f t="shared" si="2"/>
        <v>16.718507760817619</v>
      </c>
      <c r="H37" s="8">
        <f t="shared" si="3"/>
        <v>1.9867717342662448</v>
      </c>
      <c r="I37" s="8">
        <f t="shared" si="4"/>
        <v>1.2041199826559248</v>
      </c>
    </row>
    <row r="38" spans="1:9" ht="15.75" x14ac:dyDescent="0.25">
      <c r="A38" s="3">
        <v>97</v>
      </c>
      <c r="B38" s="3">
        <v>16</v>
      </c>
      <c r="C38" s="8">
        <v>3.2955879911159984</v>
      </c>
      <c r="D38" s="8">
        <v>5.69342382296372E-6</v>
      </c>
      <c r="E38" s="8">
        <f t="shared" si="0"/>
        <v>3528426.446217543</v>
      </c>
      <c r="F38" s="8">
        <f t="shared" si="1"/>
        <v>20.088827186470176</v>
      </c>
      <c r="G38" s="8">
        <f t="shared" si="2"/>
        <v>16.718507760817619</v>
      </c>
      <c r="H38" s="8">
        <f t="shared" si="3"/>
        <v>1.9867717342662448</v>
      </c>
      <c r="I38" s="8">
        <f t="shared" si="4"/>
        <v>1.2041199826559248</v>
      </c>
    </row>
    <row r="39" spans="1:9" ht="15.75" x14ac:dyDescent="0.25">
      <c r="A39" s="3">
        <v>97</v>
      </c>
      <c r="B39" s="3">
        <v>16</v>
      </c>
      <c r="C39" s="8">
        <v>3.2955879911159984</v>
      </c>
      <c r="D39" s="8">
        <v>5.69342382296372E-6</v>
      </c>
      <c r="E39" s="8">
        <f t="shared" si="0"/>
        <v>3528426.446217543</v>
      </c>
      <c r="F39" s="8">
        <f t="shared" si="1"/>
        <v>20.088827186470176</v>
      </c>
      <c r="G39" s="8">
        <f t="shared" si="2"/>
        <v>16.718507760817619</v>
      </c>
      <c r="H39" s="8">
        <f t="shared" si="3"/>
        <v>1.9867717342662448</v>
      </c>
      <c r="I39" s="8">
        <f t="shared" si="4"/>
        <v>1.2041199826559248</v>
      </c>
    </row>
    <row r="40" spans="1:9" ht="15.75" x14ac:dyDescent="0.25">
      <c r="A40" s="3">
        <v>93</v>
      </c>
      <c r="B40" s="3">
        <v>17</v>
      </c>
      <c r="C40" s="8">
        <v>3.2955879911159984</v>
      </c>
      <c r="D40" s="8">
        <v>5.69342382296372E-6</v>
      </c>
      <c r="E40" s="8">
        <f t="shared" si="0"/>
        <v>3071204.7158484431</v>
      </c>
      <c r="F40" s="8">
        <f t="shared" si="1"/>
        <v>17.485670094410047</v>
      </c>
      <c r="G40" s="8">
        <f t="shared" si="2"/>
        <v>0.23587544060426369</v>
      </c>
      <c r="H40" s="8">
        <f t="shared" si="3"/>
        <v>1.968482948553935</v>
      </c>
      <c r="I40" s="8">
        <f t="shared" si="4"/>
        <v>1.2304489213782739</v>
      </c>
    </row>
    <row r="41" spans="1:9" ht="15.75" x14ac:dyDescent="0.25">
      <c r="A41" s="3">
        <v>95</v>
      </c>
      <c r="B41" s="3">
        <v>17</v>
      </c>
      <c r="C41" s="8">
        <v>3.2955879911159984</v>
      </c>
      <c r="D41" s="8">
        <v>5.69342382296372E-6</v>
      </c>
      <c r="E41" s="8">
        <f t="shared" si="0"/>
        <v>3294292.5441031856</v>
      </c>
      <c r="F41" s="8">
        <f t="shared" si="1"/>
        <v>18.75580365040884</v>
      </c>
      <c r="G41" s="8">
        <f t="shared" si="2"/>
        <v>3.0828464587890076</v>
      </c>
      <c r="H41" s="8">
        <f t="shared" si="3"/>
        <v>1.9777236052888478</v>
      </c>
      <c r="I41" s="8">
        <f t="shared" si="4"/>
        <v>1.2304489213782739</v>
      </c>
    </row>
    <row r="42" spans="1:9" ht="15.75" x14ac:dyDescent="0.25">
      <c r="A42" s="3">
        <v>95</v>
      </c>
      <c r="B42" s="3">
        <v>17</v>
      </c>
      <c r="C42" s="8">
        <v>3.2955879911159984</v>
      </c>
      <c r="D42" s="8">
        <v>5.69342382296372E-6</v>
      </c>
      <c r="E42" s="8">
        <f t="shared" si="0"/>
        <v>3294292.5441031856</v>
      </c>
      <c r="F42" s="8">
        <f t="shared" si="1"/>
        <v>18.75580365040884</v>
      </c>
      <c r="G42" s="8">
        <f t="shared" si="2"/>
        <v>3.0828464587890076</v>
      </c>
      <c r="H42" s="8">
        <f t="shared" si="3"/>
        <v>1.9777236052888478</v>
      </c>
      <c r="I42" s="8">
        <f t="shared" si="4"/>
        <v>1.2304489213782739</v>
      </c>
    </row>
    <row r="43" spans="1:9" ht="15.75" x14ac:dyDescent="0.25">
      <c r="A43" s="3">
        <v>96</v>
      </c>
      <c r="B43" s="3">
        <v>17</v>
      </c>
      <c r="C43" s="8">
        <v>3.2955879911159984</v>
      </c>
      <c r="D43" s="8">
        <v>5.69342382296372E-6</v>
      </c>
      <c r="E43" s="8">
        <f t="shared" si="0"/>
        <v>3409959.8911806908</v>
      </c>
      <c r="F43" s="8">
        <f t="shared" si="1"/>
        <v>19.41434687979892</v>
      </c>
      <c r="G43" s="8">
        <f t="shared" si="2"/>
        <v>5.8290708559947806</v>
      </c>
      <c r="H43" s="8">
        <f t="shared" si="3"/>
        <v>1.9822712330395684</v>
      </c>
      <c r="I43" s="8">
        <f t="shared" si="4"/>
        <v>1.2304489213782739</v>
      </c>
    </row>
    <row r="44" spans="1:9" ht="15.75" x14ac:dyDescent="0.25">
      <c r="A44" s="3">
        <v>96</v>
      </c>
      <c r="B44" s="3">
        <v>17</v>
      </c>
      <c r="C44" s="8">
        <v>3.2955879911159984</v>
      </c>
      <c r="D44" s="8">
        <v>5.69342382296372E-6</v>
      </c>
      <c r="E44" s="8">
        <f t="shared" si="0"/>
        <v>3409959.8911806908</v>
      </c>
      <c r="F44" s="8">
        <f t="shared" si="1"/>
        <v>19.41434687979892</v>
      </c>
      <c r="G44" s="8">
        <f t="shared" si="2"/>
        <v>5.8290708559947806</v>
      </c>
      <c r="H44" s="8">
        <f t="shared" si="3"/>
        <v>1.9822712330395684</v>
      </c>
      <c r="I44" s="8">
        <f t="shared" si="4"/>
        <v>1.2304489213782739</v>
      </c>
    </row>
    <row r="45" spans="1:9" ht="15.75" x14ac:dyDescent="0.25">
      <c r="A45" s="3">
        <v>96</v>
      </c>
      <c r="B45" s="3">
        <v>17</v>
      </c>
      <c r="C45" s="8">
        <v>3.2955879911159984</v>
      </c>
      <c r="D45" s="8">
        <v>5.69342382296372E-6</v>
      </c>
      <c r="E45" s="8">
        <f t="shared" si="0"/>
        <v>3409959.8911806908</v>
      </c>
      <c r="F45" s="8">
        <f t="shared" si="1"/>
        <v>19.41434687979892</v>
      </c>
      <c r="G45" s="8">
        <f t="shared" si="2"/>
        <v>5.8290708559947806</v>
      </c>
      <c r="H45" s="8">
        <f t="shared" si="3"/>
        <v>1.9822712330395684</v>
      </c>
      <c r="I45" s="8">
        <f t="shared" si="4"/>
        <v>1.2304489213782739</v>
      </c>
    </row>
    <row r="46" spans="1:9" ht="15.75" x14ac:dyDescent="0.25">
      <c r="A46" s="3">
        <v>96</v>
      </c>
      <c r="B46" s="3">
        <v>17</v>
      </c>
      <c r="C46" s="8">
        <v>3.2955879911159984</v>
      </c>
      <c r="D46" s="8">
        <v>5.69342382296372E-6</v>
      </c>
      <c r="E46" s="8">
        <f t="shared" si="0"/>
        <v>3409959.8911806908</v>
      </c>
      <c r="F46" s="8">
        <f t="shared" si="1"/>
        <v>19.41434687979892</v>
      </c>
      <c r="G46" s="8">
        <f t="shared" si="2"/>
        <v>5.8290708559947806</v>
      </c>
      <c r="H46" s="8">
        <f t="shared" si="3"/>
        <v>1.9822712330395684</v>
      </c>
      <c r="I46" s="8">
        <f t="shared" si="4"/>
        <v>1.2304489213782739</v>
      </c>
    </row>
    <row r="47" spans="1:9" ht="15.75" x14ac:dyDescent="0.25">
      <c r="A47" s="3">
        <v>97</v>
      </c>
      <c r="B47" s="3">
        <v>17</v>
      </c>
      <c r="C47" s="8">
        <v>3.2955879911159984</v>
      </c>
      <c r="D47" s="8">
        <v>5.69342382296372E-6</v>
      </c>
      <c r="E47" s="8">
        <f t="shared" si="0"/>
        <v>3528426.446217543</v>
      </c>
      <c r="F47" s="8">
        <f t="shared" si="1"/>
        <v>20.088827186470176</v>
      </c>
      <c r="G47" s="8">
        <f t="shared" si="2"/>
        <v>9.5408533878772666</v>
      </c>
      <c r="H47" s="8">
        <f t="shared" si="3"/>
        <v>1.9867717342662448</v>
      </c>
      <c r="I47" s="8">
        <f t="shared" si="4"/>
        <v>1.2304489213782739</v>
      </c>
    </row>
    <row r="48" spans="1:9" ht="15.75" x14ac:dyDescent="0.25">
      <c r="A48" s="3">
        <v>97</v>
      </c>
      <c r="B48" s="3">
        <v>17</v>
      </c>
      <c r="C48" s="8">
        <v>3.2955879911159984</v>
      </c>
      <c r="D48" s="8">
        <v>5.69342382296372E-6</v>
      </c>
      <c r="E48" s="8">
        <f t="shared" si="0"/>
        <v>3528426.446217543</v>
      </c>
      <c r="F48" s="8">
        <f t="shared" si="1"/>
        <v>20.088827186470176</v>
      </c>
      <c r="G48" s="8">
        <f t="shared" si="2"/>
        <v>9.5408533878772666</v>
      </c>
      <c r="H48" s="8">
        <f t="shared" si="3"/>
        <v>1.9867717342662448</v>
      </c>
      <c r="I48" s="8">
        <f t="shared" si="4"/>
        <v>1.2304489213782739</v>
      </c>
    </row>
    <row r="49" spans="1:9" ht="15.75" x14ac:dyDescent="0.25">
      <c r="A49" s="3">
        <v>97</v>
      </c>
      <c r="B49" s="3">
        <v>17</v>
      </c>
      <c r="C49" s="8">
        <v>3.2955879911159984</v>
      </c>
      <c r="D49" s="8">
        <v>5.69342382296372E-6</v>
      </c>
      <c r="E49" s="8">
        <f t="shared" si="0"/>
        <v>3528426.446217543</v>
      </c>
      <c r="F49" s="8">
        <f t="shared" si="1"/>
        <v>20.088827186470176</v>
      </c>
      <c r="G49" s="8">
        <f t="shared" si="2"/>
        <v>9.5408533878772666</v>
      </c>
      <c r="H49" s="8">
        <f t="shared" si="3"/>
        <v>1.9867717342662448</v>
      </c>
      <c r="I49" s="8">
        <f t="shared" si="4"/>
        <v>1.2304489213782739</v>
      </c>
    </row>
    <row r="50" spans="1:9" ht="15.75" x14ac:dyDescent="0.25">
      <c r="A50" s="3">
        <v>97</v>
      </c>
      <c r="B50" s="3">
        <v>17</v>
      </c>
      <c r="C50" s="8">
        <v>3.2955879911159984</v>
      </c>
      <c r="D50" s="8">
        <v>5.69342382296372E-6</v>
      </c>
      <c r="E50" s="8">
        <f t="shared" si="0"/>
        <v>3528426.446217543</v>
      </c>
      <c r="F50" s="8">
        <f t="shared" si="1"/>
        <v>20.088827186470176</v>
      </c>
      <c r="G50" s="8">
        <f t="shared" si="2"/>
        <v>9.5408533878772666</v>
      </c>
      <c r="H50" s="8">
        <f t="shared" si="3"/>
        <v>1.9867717342662448</v>
      </c>
      <c r="I50" s="8">
        <f t="shared" si="4"/>
        <v>1.2304489213782739</v>
      </c>
    </row>
    <row r="51" spans="1:9" ht="15.75" x14ac:dyDescent="0.25">
      <c r="A51" s="3">
        <v>97</v>
      </c>
      <c r="B51" s="3">
        <v>17</v>
      </c>
      <c r="C51" s="8">
        <v>3.2955879911159984</v>
      </c>
      <c r="D51" s="8">
        <v>5.69342382296372E-6</v>
      </c>
      <c r="E51" s="8">
        <f t="shared" si="0"/>
        <v>3528426.446217543</v>
      </c>
      <c r="F51" s="8">
        <f t="shared" si="1"/>
        <v>20.088827186470176</v>
      </c>
      <c r="G51" s="8">
        <f t="shared" si="2"/>
        <v>9.5408533878772666</v>
      </c>
      <c r="H51" s="8">
        <f t="shared" si="3"/>
        <v>1.9867717342662448</v>
      </c>
      <c r="I51" s="8">
        <f t="shared" si="4"/>
        <v>1.2304489213782739</v>
      </c>
    </row>
    <row r="52" spans="1:9" ht="15.75" x14ac:dyDescent="0.25">
      <c r="A52" s="3">
        <v>97</v>
      </c>
      <c r="B52" s="14">
        <v>17</v>
      </c>
      <c r="C52" s="8">
        <v>3.2955879911159984</v>
      </c>
      <c r="D52" s="8">
        <v>5.69342382296372E-6</v>
      </c>
      <c r="E52" s="8">
        <f t="shared" si="0"/>
        <v>3528426.446217543</v>
      </c>
      <c r="F52" s="8">
        <f t="shared" si="1"/>
        <v>20.088827186470176</v>
      </c>
      <c r="G52" s="8">
        <f t="shared" si="2"/>
        <v>9.5408533878772666</v>
      </c>
      <c r="H52" s="8">
        <f t="shared" si="3"/>
        <v>1.9867717342662448</v>
      </c>
      <c r="I52" s="8">
        <f t="shared" si="4"/>
        <v>1.2304489213782739</v>
      </c>
    </row>
    <row r="53" spans="1:9" ht="15.75" x14ac:dyDescent="0.25">
      <c r="A53" s="3">
        <v>97</v>
      </c>
      <c r="B53" s="14">
        <v>17</v>
      </c>
      <c r="C53" s="8">
        <v>3.2955879911159984</v>
      </c>
      <c r="D53" s="8">
        <v>5.69342382296372E-6</v>
      </c>
      <c r="E53" s="8">
        <f t="shared" si="0"/>
        <v>3528426.446217543</v>
      </c>
      <c r="F53" s="8">
        <f t="shared" si="1"/>
        <v>20.088827186470176</v>
      </c>
      <c r="G53" s="8">
        <f t="shared" si="2"/>
        <v>9.5408533878772666</v>
      </c>
      <c r="H53" s="8">
        <f t="shared" si="3"/>
        <v>1.9867717342662448</v>
      </c>
      <c r="I53" s="8">
        <f t="shared" si="4"/>
        <v>1.2304489213782739</v>
      </c>
    </row>
    <row r="54" spans="1:9" ht="15.75" x14ac:dyDescent="0.25">
      <c r="A54" s="3">
        <v>97</v>
      </c>
      <c r="B54" s="3">
        <v>17</v>
      </c>
      <c r="C54" s="8">
        <v>3.2955879911159984</v>
      </c>
      <c r="D54" s="8">
        <v>5.69342382296372E-6</v>
      </c>
      <c r="E54" s="8">
        <f t="shared" si="0"/>
        <v>3528426.446217543</v>
      </c>
      <c r="F54" s="8">
        <f t="shared" si="1"/>
        <v>20.088827186470176</v>
      </c>
      <c r="G54" s="8">
        <f t="shared" si="2"/>
        <v>9.5408533878772666</v>
      </c>
      <c r="H54" s="8">
        <f t="shared" si="3"/>
        <v>1.9867717342662448</v>
      </c>
      <c r="I54" s="8">
        <f t="shared" si="4"/>
        <v>1.2304489213782739</v>
      </c>
    </row>
    <row r="55" spans="1:9" ht="15.75" x14ac:dyDescent="0.25">
      <c r="A55" s="3">
        <v>97</v>
      </c>
      <c r="B55" s="3">
        <v>17</v>
      </c>
      <c r="C55" s="8">
        <v>3.2955879911159984</v>
      </c>
      <c r="D55" s="8">
        <v>5.69342382296372E-6</v>
      </c>
      <c r="E55" s="8">
        <f t="shared" si="0"/>
        <v>3528426.446217543</v>
      </c>
      <c r="F55" s="8">
        <f t="shared" si="1"/>
        <v>20.088827186470176</v>
      </c>
      <c r="G55" s="8">
        <f t="shared" si="2"/>
        <v>9.5408533878772666</v>
      </c>
      <c r="H55" s="8">
        <f t="shared" si="3"/>
        <v>1.9867717342662448</v>
      </c>
      <c r="I55" s="8">
        <f t="shared" si="4"/>
        <v>1.2304489213782739</v>
      </c>
    </row>
    <row r="56" spans="1:9" ht="15.75" x14ac:dyDescent="0.25">
      <c r="A56" s="3">
        <v>97</v>
      </c>
      <c r="B56" s="3">
        <v>17</v>
      </c>
      <c r="C56" s="8">
        <v>3.2955879911159984</v>
      </c>
      <c r="D56" s="8">
        <v>5.69342382296372E-6</v>
      </c>
      <c r="E56" s="8">
        <f t="shared" si="0"/>
        <v>3528426.446217543</v>
      </c>
      <c r="F56" s="8">
        <f t="shared" si="1"/>
        <v>20.088827186470176</v>
      </c>
      <c r="G56" s="8">
        <f t="shared" si="2"/>
        <v>9.5408533878772666</v>
      </c>
      <c r="H56" s="8">
        <f t="shared" si="3"/>
        <v>1.9867717342662448</v>
      </c>
      <c r="I56" s="8">
        <f t="shared" si="4"/>
        <v>1.2304489213782739</v>
      </c>
    </row>
    <row r="57" spans="1:9" ht="15.75" x14ac:dyDescent="0.25">
      <c r="A57" s="3">
        <v>97</v>
      </c>
      <c r="B57" s="3">
        <v>17</v>
      </c>
      <c r="C57" s="8">
        <v>3.2955879911159984</v>
      </c>
      <c r="D57" s="8">
        <v>5.69342382296372E-6</v>
      </c>
      <c r="E57" s="8">
        <f t="shared" si="0"/>
        <v>3528426.446217543</v>
      </c>
      <c r="F57" s="8">
        <f t="shared" si="1"/>
        <v>20.088827186470176</v>
      </c>
      <c r="G57" s="8">
        <f t="shared" si="2"/>
        <v>9.5408533878772666</v>
      </c>
      <c r="H57" s="8">
        <f t="shared" si="3"/>
        <v>1.9867717342662448</v>
      </c>
      <c r="I57" s="8">
        <f t="shared" si="4"/>
        <v>1.2304489213782739</v>
      </c>
    </row>
    <row r="58" spans="1:9" ht="15.75" x14ac:dyDescent="0.25">
      <c r="A58" s="3">
        <v>97</v>
      </c>
      <c r="B58" s="3">
        <v>17</v>
      </c>
      <c r="C58" s="8">
        <v>3.2955879911159984</v>
      </c>
      <c r="D58" s="8">
        <v>5.69342382296372E-6</v>
      </c>
      <c r="E58" s="8">
        <f t="shared" si="0"/>
        <v>3528426.446217543</v>
      </c>
      <c r="F58" s="8">
        <f t="shared" si="1"/>
        <v>20.088827186470176</v>
      </c>
      <c r="G58" s="8">
        <f t="shared" si="2"/>
        <v>9.5408533878772666</v>
      </c>
      <c r="H58" s="8">
        <f t="shared" si="3"/>
        <v>1.9867717342662448</v>
      </c>
      <c r="I58" s="8">
        <f t="shared" si="4"/>
        <v>1.2304489213782739</v>
      </c>
    </row>
    <row r="59" spans="1:9" ht="15.75" x14ac:dyDescent="0.25">
      <c r="A59" s="3">
        <v>97</v>
      </c>
      <c r="B59" s="3">
        <v>17</v>
      </c>
      <c r="C59" s="8">
        <v>3.2955879911159984</v>
      </c>
      <c r="D59" s="8">
        <v>5.69342382296372E-6</v>
      </c>
      <c r="E59" s="8">
        <f t="shared" si="0"/>
        <v>3528426.446217543</v>
      </c>
      <c r="F59" s="8">
        <f t="shared" si="1"/>
        <v>20.088827186470176</v>
      </c>
      <c r="G59" s="8">
        <f t="shared" si="2"/>
        <v>9.5408533878772666</v>
      </c>
      <c r="H59" s="8">
        <f t="shared" si="3"/>
        <v>1.9867717342662448</v>
      </c>
      <c r="I59" s="8">
        <f t="shared" si="4"/>
        <v>1.2304489213782739</v>
      </c>
    </row>
    <row r="60" spans="1:9" ht="15.75" x14ac:dyDescent="0.25">
      <c r="A60" s="3">
        <v>98</v>
      </c>
      <c r="B60" s="3">
        <v>17</v>
      </c>
      <c r="C60" s="8">
        <v>3.2955879911159984</v>
      </c>
      <c r="D60" s="8">
        <v>5.69342382296372E-6</v>
      </c>
      <c r="E60" s="8">
        <f t="shared" si="0"/>
        <v>3649730.0443234518</v>
      </c>
      <c r="F60" s="8">
        <f t="shared" si="1"/>
        <v>20.779459981737574</v>
      </c>
      <c r="G60" s="8">
        <f t="shared" si="2"/>
        <v>14.284317753555783</v>
      </c>
      <c r="H60" s="8">
        <f t="shared" si="3"/>
        <v>1.9912260756924949</v>
      </c>
      <c r="I60" s="8">
        <f t="shared" si="4"/>
        <v>1.2304489213782739</v>
      </c>
    </row>
    <row r="61" spans="1:9" ht="15.75" x14ac:dyDescent="0.25">
      <c r="A61" s="3">
        <v>98</v>
      </c>
      <c r="B61" s="3">
        <v>17</v>
      </c>
      <c r="C61" s="8">
        <v>3.2955879911159984</v>
      </c>
      <c r="D61" s="8">
        <v>5.69342382296372E-6</v>
      </c>
      <c r="E61" s="8">
        <f t="shared" si="0"/>
        <v>3649730.0443234518</v>
      </c>
      <c r="F61" s="8">
        <f t="shared" si="1"/>
        <v>20.779459981737574</v>
      </c>
      <c r="G61" s="8">
        <f t="shared" si="2"/>
        <v>14.284317753555783</v>
      </c>
      <c r="H61" s="8">
        <f t="shared" si="3"/>
        <v>1.9912260756924949</v>
      </c>
      <c r="I61" s="8">
        <f t="shared" si="4"/>
        <v>1.2304489213782739</v>
      </c>
    </row>
    <row r="62" spans="1:9" ht="15.75" x14ac:dyDescent="0.25">
      <c r="A62" s="3">
        <v>100</v>
      </c>
      <c r="B62" s="3">
        <v>17</v>
      </c>
      <c r="C62" s="8">
        <v>3.2955879911159984</v>
      </c>
      <c r="D62" s="8">
        <v>5.69342382296372E-6</v>
      </c>
      <c r="E62" s="8">
        <f t="shared" si="0"/>
        <v>3901000.2867195737</v>
      </c>
      <c r="F62" s="8">
        <f t="shared" si="1"/>
        <v>22.210047965797521</v>
      </c>
      <c r="G62" s="8">
        <f t="shared" si="2"/>
        <v>27.14459980591089</v>
      </c>
      <c r="H62" s="8">
        <f t="shared" si="3"/>
        <v>2</v>
      </c>
      <c r="I62" s="8">
        <f t="shared" si="4"/>
        <v>1.2304489213782739</v>
      </c>
    </row>
    <row r="63" spans="1:9" ht="15.75" x14ac:dyDescent="0.25">
      <c r="A63" s="3">
        <v>101</v>
      </c>
      <c r="B63" s="3">
        <v>17</v>
      </c>
      <c r="C63" s="8">
        <v>3.2955879911159984</v>
      </c>
      <c r="D63" s="8">
        <v>5.69342382296372E-6</v>
      </c>
      <c r="E63" s="8">
        <f t="shared" si="0"/>
        <v>4031043.1752879019</v>
      </c>
      <c r="F63" s="8">
        <f t="shared" si="1"/>
        <v>22.950437245579458</v>
      </c>
      <c r="G63" s="8">
        <f t="shared" si="2"/>
        <v>35.407703413579249</v>
      </c>
      <c r="H63" s="8">
        <f t="shared" si="3"/>
        <v>2.0043213737826426</v>
      </c>
      <c r="I63" s="8">
        <f t="shared" si="4"/>
        <v>1.2304489213782739</v>
      </c>
    </row>
    <row r="64" spans="1:9" ht="15.75" x14ac:dyDescent="0.25">
      <c r="A64" s="3">
        <v>102</v>
      </c>
      <c r="B64" s="3">
        <v>17</v>
      </c>
      <c r="C64" s="8">
        <v>3.2955879911159984</v>
      </c>
      <c r="D64" s="8">
        <v>5.69342382296372E-6</v>
      </c>
      <c r="E64" s="8">
        <f t="shared" si="0"/>
        <v>4164075.59386147</v>
      </c>
      <c r="F64" s="8">
        <f t="shared" si="1"/>
        <v>23.707847186712694</v>
      </c>
      <c r="G64" s="8">
        <f t="shared" si="2"/>
        <v>44.995213880289405</v>
      </c>
      <c r="H64" s="8">
        <f t="shared" si="3"/>
        <v>2.0086001717619175</v>
      </c>
      <c r="I64" s="8">
        <f t="shared" si="4"/>
        <v>1.2304489213782739</v>
      </c>
    </row>
    <row r="65" spans="1:9" ht="15.75" x14ac:dyDescent="0.25">
      <c r="A65" s="3">
        <v>98</v>
      </c>
      <c r="B65" s="3">
        <v>18</v>
      </c>
      <c r="C65" s="8">
        <v>3.2955879911159984</v>
      </c>
      <c r="D65" s="8">
        <v>5.69342382296372E-6</v>
      </c>
      <c r="E65" s="8">
        <f t="shared" si="0"/>
        <v>3649730.0443234518</v>
      </c>
      <c r="F65" s="8">
        <f t="shared" si="1"/>
        <v>20.779459981737574</v>
      </c>
      <c r="G65" s="8">
        <f t="shared" si="2"/>
        <v>7.7253977900806357</v>
      </c>
      <c r="H65" s="8">
        <f t="shared" si="3"/>
        <v>1.9912260756924949</v>
      </c>
      <c r="I65" s="8">
        <f t="shared" si="4"/>
        <v>1.255272505103306</v>
      </c>
    </row>
    <row r="66" spans="1:9" ht="15.75" x14ac:dyDescent="0.25">
      <c r="A66" s="3">
        <v>100</v>
      </c>
      <c r="B66" s="3">
        <v>18</v>
      </c>
      <c r="C66" s="8">
        <v>3.2955879911159984</v>
      </c>
      <c r="D66" s="8">
        <v>5.69342382296372E-6</v>
      </c>
      <c r="E66" s="8">
        <f t="shared" si="0"/>
        <v>3901000.2867195737</v>
      </c>
      <c r="F66" s="8">
        <f t="shared" si="1"/>
        <v>22.210047965797521</v>
      </c>
      <c r="G66" s="8">
        <f t="shared" si="2"/>
        <v>17.724503874315847</v>
      </c>
      <c r="H66" s="8">
        <f t="shared" si="3"/>
        <v>2</v>
      </c>
      <c r="I66" s="8">
        <f t="shared" si="4"/>
        <v>1.255272505103306</v>
      </c>
    </row>
    <row r="67" spans="1:9" ht="15.75" x14ac:dyDescent="0.25">
      <c r="A67" s="3">
        <v>93</v>
      </c>
      <c r="B67" s="14">
        <v>18</v>
      </c>
      <c r="C67" s="8">
        <v>3.2955879911159984</v>
      </c>
      <c r="D67" s="8">
        <v>5.69342382296372E-6</v>
      </c>
      <c r="E67" s="8">
        <f t="shared" ref="E67:E130" si="5">A67^C67</f>
        <v>3071204.7158484431</v>
      </c>
      <c r="F67" s="8">
        <f t="shared" ref="F67:F130" si="6">D67*E67</f>
        <v>17.485670094410047</v>
      </c>
      <c r="G67" s="8">
        <f t="shared" ref="G67:G130" si="7">(F67-B67)^2</f>
        <v>0.26453525178417026</v>
      </c>
      <c r="H67" s="8">
        <f t="shared" ref="H67:H130" si="8">LOG(A67)</f>
        <v>1.968482948553935</v>
      </c>
      <c r="I67" s="8">
        <f t="shared" ref="I67:I130" si="9">LOG(B67)</f>
        <v>1.255272505103306</v>
      </c>
    </row>
    <row r="68" spans="1:9" ht="15.75" x14ac:dyDescent="0.25">
      <c r="A68" s="3">
        <v>96</v>
      </c>
      <c r="B68" s="3">
        <v>18</v>
      </c>
      <c r="C68" s="8">
        <v>3.2955879911159984</v>
      </c>
      <c r="D68" s="8">
        <v>5.69342382296372E-6</v>
      </c>
      <c r="E68" s="8">
        <f t="shared" si="5"/>
        <v>3409959.8911806908</v>
      </c>
      <c r="F68" s="8">
        <f t="shared" si="6"/>
        <v>19.41434687979892</v>
      </c>
      <c r="G68" s="8">
        <f t="shared" si="7"/>
        <v>2.0003770963969409</v>
      </c>
      <c r="H68" s="8">
        <f t="shared" si="8"/>
        <v>1.9822712330395684</v>
      </c>
      <c r="I68" s="8">
        <f t="shared" si="9"/>
        <v>1.255272505103306</v>
      </c>
    </row>
    <row r="69" spans="1:9" ht="15.75" x14ac:dyDescent="0.25">
      <c r="A69" s="3">
        <v>96</v>
      </c>
      <c r="B69" s="3">
        <v>18</v>
      </c>
      <c r="C69" s="8">
        <v>3.2955879911159984</v>
      </c>
      <c r="D69" s="8">
        <v>5.69342382296372E-6</v>
      </c>
      <c r="E69" s="8">
        <f t="shared" si="5"/>
        <v>3409959.8911806908</v>
      </c>
      <c r="F69" s="8">
        <f t="shared" si="6"/>
        <v>19.41434687979892</v>
      </c>
      <c r="G69" s="8">
        <f t="shared" si="7"/>
        <v>2.0003770963969409</v>
      </c>
      <c r="H69" s="8">
        <f t="shared" si="8"/>
        <v>1.9822712330395684</v>
      </c>
      <c r="I69" s="8">
        <f t="shared" si="9"/>
        <v>1.255272505103306</v>
      </c>
    </row>
    <row r="70" spans="1:9" ht="15.75" x14ac:dyDescent="0.25">
      <c r="A70" s="3">
        <v>97</v>
      </c>
      <c r="B70" s="3">
        <v>18</v>
      </c>
      <c r="C70" s="8">
        <v>3.2955879911159984</v>
      </c>
      <c r="D70" s="8">
        <v>5.69342382296372E-6</v>
      </c>
      <c r="E70" s="8">
        <f t="shared" si="5"/>
        <v>3528426.446217543</v>
      </c>
      <c r="F70" s="8">
        <f t="shared" si="6"/>
        <v>20.088827186470176</v>
      </c>
      <c r="G70" s="8">
        <f t="shared" si="7"/>
        <v>4.3631990149369129</v>
      </c>
      <c r="H70" s="8">
        <f t="shared" si="8"/>
        <v>1.9867717342662448</v>
      </c>
      <c r="I70" s="8">
        <f t="shared" si="9"/>
        <v>1.255272505103306</v>
      </c>
    </row>
    <row r="71" spans="1:9" ht="15.75" x14ac:dyDescent="0.25">
      <c r="A71" s="3">
        <v>97</v>
      </c>
      <c r="B71" s="3">
        <v>18</v>
      </c>
      <c r="C71" s="8">
        <v>3.2955879911159984</v>
      </c>
      <c r="D71" s="8">
        <v>5.69342382296372E-6</v>
      </c>
      <c r="E71" s="8">
        <f t="shared" si="5"/>
        <v>3528426.446217543</v>
      </c>
      <c r="F71" s="8">
        <f t="shared" si="6"/>
        <v>20.088827186470176</v>
      </c>
      <c r="G71" s="8">
        <f t="shared" si="7"/>
        <v>4.3631990149369129</v>
      </c>
      <c r="H71" s="8">
        <f t="shared" si="8"/>
        <v>1.9867717342662448</v>
      </c>
      <c r="I71" s="8">
        <f t="shared" si="9"/>
        <v>1.255272505103306</v>
      </c>
    </row>
    <row r="72" spans="1:9" ht="15.75" x14ac:dyDescent="0.25">
      <c r="A72" s="3">
        <v>97</v>
      </c>
      <c r="B72" s="3">
        <v>18</v>
      </c>
      <c r="C72" s="8">
        <v>3.2955879911159984</v>
      </c>
      <c r="D72" s="8">
        <v>5.69342382296372E-6</v>
      </c>
      <c r="E72" s="8">
        <f t="shared" si="5"/>
        <v>3528426.446217543</v>
      </c>
      <c r="F72" s="8">
        <f t="shared" si="6"/>
        <v>20.088827186470176</v>
      </c>
      <c r="G72" s="8">
        <f t="shared" si="7"/>
        <v>4.3631990149369129</v>
      </c>
      <c r="H72" s="8">
        <f t="shared" si="8"/>
        <v>1.9867717342662448</v>
      </c>
      <c r="I72" s="8">
        <f t="shared" si="9"/>
        <v>1.255272505103306</v>
      </c>
    </row>
    <row r="73" spans="1:9" ht="15.75" x14ac:dyDescent="0.25">
      <c r="A73" s="3">
        <v>98</v>
      </c>
      <c r="B73" s="3">
        <v>18</v>
      </c>
      <c r="C73" s="8">
        <v>3.2955879911159984</v>
      </c>
      <c r="D73" s="8">
        <v>5.69342382296372E-6</v>
      </c>
      <c r="E73" s="8">
        <f t="shared" si="5"/>
        <v>3649730.0443234518</v>
      </c>
      <c r="F73" s="8">
        <f t="shared" si="6"/>
        <v>20.779459981737574</v>
      </c>
      <c r="G73" s="8">
        <f t="shared" si="7"/>
        <v>7.7253977900806357</v>
      </c>
      <c r="H73" s="8">
        <f t="shared" si="8"/>
        <v>1.9912260756924949</v>
      </c>
      <c r="I73" s="8">
        <f t="shared" si="9"/>
        <v>1.255272505103306</v>
      </c>
    </row>
    <row r="74" spans="1:9" ht="15.75" x14ac:dyDescent="0.25">
      <c r="A74" s="3">
        <v>98</v>
      </c>
      <c r="B74" s="3">
        <v>18</v>
      </c>
      <c r="C74" s="8">
        <v>3.2955879911159984</v>
      </c>
      <c r="D74" s="8">
        <v>5.69342382296372E-6</v>
      </c>
      <c r="E74" s="8">
        <f t="shared" si="5"/>
        <v>3649730.0443234518</v>
      </c>
      <c r="F74" s="8">
        <f t="shared" si="6"/>
        <v>20.779459981737574</v>
      </c>
      <c r="G74" s="8">
        <f t="shared" si="7"/>
        <v>7.7253977900806357</v>
      </c>
      <c r="H74" s="8">
        <f t="shared" si="8"/>
        <v>1.9912260756924949</v>
      </c>
      <c r="I74" s="8">
        <f t="shared" si="9"/>
        <v>1.255272505103306</v>
      </c>
    </row>
    <row r="75" spans="1:9" ht="15.75" x14ac:dyDescent="0.25">
      <c r="A75" s="3">
        <v>98</v>
      </c>
      <c r="B75" s="3">
        <v>18</v>
      </c>
      <c r="C75" s="8">
        <v>3.2955879911159984</v>
      </c>
      <c r="D75" s="8">
        <v>5.69342382296372E-6</v>
      </c>
      <c r="E75" s="8">
        <f t="shared" si="5"/>
        <v>3649730.0443234518</v>
      </c>
      <c r="F75" s="8">
        <f t="shared" si="6"/>
        <v>20.779459981737574</v>
      </c>
      <c r="G75" s="8">
        <f t="shared" si="7"/>
        <v>7.7253977900806357</v>
      </c>
      <c r="H75" s="8">
        <f t="shared" si="8"/>
        <v>1.9912260756924949</v>
      </c>
      <c r="I75" s="8">
        <f t="shared" si="9"/>
        <v>1.255272505103306</v>
      </c>
    </row>
    <row r="76" spans="1:9" ht="15.75" x14ac:dyDescent="0.25">
      <c r="A76" s="3">
        <v>98</v>
      </c>
      <c r="B76" s="3">
        <v>18</v>
      </c>
      <c r="C76" s="8">
        <v>3.2955879911159984</v>
      </c>
      <c r="D76" s="8">
        <v>5.69342382296372E-6</v>
      </c>
      <c r="E76" s="8">
        <f t="shared" si="5"/>
        <v>3649730.0443234518</v>
      </c>
      <c r="F76" s="8">
        <f t="shared" si="6"/>
        <v>20.779459981737574</v>
      </c>
      <c r="G76" s="8">
        <f t="shared" si="7"/>
        <v>7.7253977900806357</v>
      </c>
      <c r="H76" s="8">
        <f t="shared" si="8"/>
        <v>1.9912260756924949</v>
      </c>
      <c r="I76" s="8">
        <f t="shared" si="9"/>
        <v>1.255272505103306</v>
      </c>
    </row>
    <row r="77" spans="1:9" ht="15.75" x14ac:dyDescent="0.25">
      <c r="A77" s="3">
        <v>98</v>
      </c>
      <c r="B77" s="3">
        <v>18</v>
      </c>
      <c r="C77" s="8">
        <v>3.2955879911159984</v>
      </c>
      <c r="D77" s="8">
        <v>5.69342382296372E-6</v>
      </c>
      <c r="E77" s="8">
        <f t="shared" si="5"/>
        <v>3649730.0443234518</v>
      </c>
      <c r="F77" s="8">
        <f t="shared" si="6"/>
        <v>20.779459981737574</v>
      </c>
      <c r="G77" s="8">
        <f t="shared" si="7"/>
        <v>7.7253977900806357</v>
      </c>
      <c r="H77" s="8">
        <f t="shared" si="8"/>
        <v>1.9912260756924949</v>
      </c>
      <c r="I77" s="8">
        <f t="shared" si="9"/>
        <v>1.255272505103306</v>
      </c>
    </row>
    <row r="78" spans="1:9" ht="15.75" x14ac:dyDescent="0.25">
      <c r="A78" s="3">
        <v>98</v>
      </c>
      <c r="B78" s="3">
        <v>18</v>
      </c>
      <c r="C78" s="8">
        <v>3.2955879911159984</v>
      </c>
      <c r="D78" s="8">
        <v>5.69342382296372E-6</v>
      </c>
      <c r="E78" s="8">
        <f t="shared" si="5"/>
        <v>3649730.0443234518</v>
      </c>
      <c r="F78" s="8">
        <f t="shared" si="6"/>
        <v>20.779459981737574</v>
      </c>
      <c r="G78" s="8">
        <f t="shared" si="7"/>
        <v>7.7253977900806357</v>
      </c>
      <c r="H78" s="8">
        <f t="shared" si="8"/>
        <v>1.9912260756924949</v>
      </c>
      <c r="I78" s="8">
        <f t="shared" si="9"/>
        <v>1.255272505103306</v>
      </c>
    </row>
    <row r="79" spans="1:9" ht="15.75" x14ac:dyDescent="0.25">
      <c r="A79" s="3">
        <v>98</v>
      </c>
      <c r="B79" s="3">
        <v>18</v>
      </c>
      <c r="C79" s="8">
        <v>3.2955879911159984</v>
      </c>
      <c r="D79" s="8">
        <v>5.69342382296372E-6</v>
      </c>
      <c r="E79" s="8">
        <f t="shared" si="5"/>
        <v>3649730.0443234518</v>
      </c>
      <c r="F79" s="8">
        <f t="shared" si="6"/>
        <v>20.779459981737574</v>
      </c>
      <c r="G79" s="8">
        <f t="shared" si="7"/>
        <v>7.7253977900806357</v>
      </c>
      <c r="H79" s="8">
        <f t="shared" si="8"/>
        <v>1.9912260756924949</v>
      </c>
      <c r="I79" s="8">
        <f t="shared" si="9"/>
        <v>1.255272505103306</v>
      </c>
    </row>
    <row r="80" spans="1:9" ht="15.75" x14ac:dyDescent="0.25">
      <c r="A80" s="3">
        <v>98</v>
      </c>
      <c r="B80" s="3">
        <v>18</v>
      </c>
      <c r="C80" s="8">
        <v>3.2955879911159984</v>
      </c>
      <c r="D80" s="8">
        <v>5.69342382296372E-6</v>
      </c>
      <c r="E80" s="8">
        <f t="shared" si="5"/>
        <v>3649730.0443234518</v>
      </c>
      <c r="F80" s="8">
        <f t="shared" si="6"/>
        <v>20.779459981737574</v>
      </c>
      <c r="G80" s="8">
        <f t="shared" si="7"/>
        <v>7.7253977900806357</v>
      </c>
      <c r="H80" s="8">
        <f t="shared" si="8"/>
        <v>1.9912260756924949</v>
      </c>
      <c r="I80" s="8">
        <f t="shared" si="9"/>
        <v>1.255272505103306</v>
      </c>
    </row>
    <row r="81" spans="1:9" ht="15.75" x14ac:dyDescent="0.25">
      <c r="A81" s="3">
        <v>98</v>
      </c>
      <c r="B81" s="3">
        <v>18</v>
      </c>
      <c r="C81" s="8">
        <v>3.2955879911159984</v>
      </c>
      <c r="D81" s="8">
        <v>5.69342382296372E-6</v>
      </c>
      <c r="E81" s="8">
        <f t="shared" si="5"/>
        <v>3649730.0443234518</v>
      </c>
      <c r="F81" s="8">
        <f t="shared" si="6"/>
        <v>20.779459981737574</v>
      </c>
      <c r="G81" s="8">
        <f t="shared" si="7"/>
        <v>7.7253977900806357</v>
      </c>
      <c r="H81" s="8">
        <f t="shared" si="8"/>
        <v>1.9912260756924949</v>
      </c>
      <c r="I81" s="8">
        <f t="shared" si="9"/>
        <v>1.255272505103306</v>
      </c>
    </row>
    <row r="82" spans="1:9" ht="15.75" x14ac:dyDescent="0.25">
      <c r="A82" s="3">
        <v>98</v>
      </c>
      <c r="B82" s="3">
        <v>18</v>
      </c>
      <c r="C82" s="8">
        <v>3.2955879911159984</v>
      </c>
      <c r="D82" s="8">
        <v>5.69342382296372E-6</v>
      </c>
      <c r="E82" s="8">
        <f t="shared" si="5"/>
        <v>3649730.0443234518</v>
      </c>
      <c r="F82" s="8">
        <f t="shared" si="6"/>
        <v>20.779459981737574</v>
      </c>
      <c r="G82" s="8">
        <f t="shared" si="7"/>
        <v>7.7253977900806357</v>
      </c>
      <c r="H82" s="8">
        <f t="shared" si="8"/>
        <v>1.9912260756924949</v>
      </c>
      <c r="I82" s="8">
        <f t="shared" si="9"/>
        <v>1.255272505103306</v>
      </c>
    </row>
    <row r="83" spans="1:9" ht="15.75" x14ac:dyDescent="0.25">
      <c r="A83" s="3">
        <v>98</v>
      </c>
      <c r="B83" s="3">
        <v>18</v>
      </c>
      <c r="C83" s="8">
        <v>3.2955879911159984</v>
      </c>
      <c r="D83" s="8">
        <v>5.69342382296372E-6</v>
      </c>
      <c r="E83" s="8">
        <f t="shared" si="5"/>
        <v>3649730.0443234518</v>
      </c>
      <c r="F83" s="8">
        <f t="shared" si="6"/>
        <v>20.779459981737574</v>
      </c>
      <c r="G83" s="8">
        <f t="shared" si="7"/>
        <v>7.7253977900806357</v>
      </c>
      <c r="H83" s="8">
        <f t="shared" si="8"/>
        <v>1.9912260756924949</v>
      </c>
      <c r="I83" s="8">
        <f t="shared" si="9"/>
        <v>1.255272505103306</v>
      </c>
    </row>
    <row r="84" spans="1:9" ht="15.75" x14ac:dyDescent="0.25">
      <c r="A84" s="3">
        <v>98</v>
      </c>
      <c r="B84" s="3">
        <v>18</v>
      </c>
      <c r="C84" s="8">
        <v>3.2955879911159984</v>
      </c>
      <c r="D84" s="8">
        <v>5.69342382296372E-6</v>
      </c>
      <c r="E84" s="8">
        <f t="shared" si="5"/>
        <v>3649730.0443234518</v>
      </c>
      <c r="F84" s="8">
        <f t="shared" si="6"/>
        <v>20.779459981737574</v>
      </c>
      <c r="G84" s="8">
        <f t="shared" si="7"/>
        <v>7.7253977900806357</v>
      </c>
      <c r="H84" s="8">
        <f t="shared" si="8"/>
        <v>1.9912260756924949</v>
      </c>
      <c r="I84" s="8">
        <f t="shared" si="9"/>
        <v>1.255272505103306</v>
      </c>
    </row>
    <row r="85" spans="1:9" ht="15.75" x14ac:dyDescent="0.25">
      <c r="A85" s="3">
        <v>98</v>
      </c>
      <c r="B85" s="3">
        <v>18</v>
      </c>
      <c r="C85" s="8">
        <v>3.2955879911159984</v>
      </c>
      <c r="D85" s="8">
        <v>5.69342382296372E-6</v>
      </c>
      <c r="E85" s="8">
        <f t="shared" si="5"/>
        <v>3649730.0443234518</v>
      </c>
      <c r="F85" s="8">
        <f t="shared" si="6"/>
        <v>20.779459981737574</v>
      </c>
      <c r="G85" s="8">
        <f t="shared" si="7"/>
        <v>7.7253977900806357</v>
      </c>
      <c r="H85" s="8">
        <f t="shared" si="8"/>
        <v>1.9912260756924949</v>
      </c>
      <c r="I85" s="8">
        <f t="shared" si="9"/>
        <v>1.255272505103306</v>
      </c>
    </row>
    <row r="86" spans="1:9" ht="15.75" x14ac:dyDescent="0.25">
      <c r="A86" s="3">
        <v>98</v>
      </c>
      <c r="B86" s="3">
        <v>18</v>
      </c>
      <c r="C86" s="8">
        <v>3.2955879911159984</v>
      </c>
      <c r="D86" s="8">
        <v>5.69342382296372E-6</v>
      </c>
      <c r="E86" s="8">
        <f t="shared" si="5"/>
        <v>3649730.0443234518</v>
      </c>
      <c r="F86" s="8">
        <f t="shared" si="6"/>
        <v>20.779459981737574</v>
      </c>
      <c r="G86" s="8">
        <f t="shared" si="7"/>
        <v>7.7253977900806357</v>
      </c>
      <c r="H86" s="8">
        <f t="shared" si="8"/>
        <v>1.9912260756924949</v>
      </c>
      <c r="I86" s="8">
        <f t="shared" si="9"/>
        <v>1.255272505103306</v>
      </c>
    </row>
    <row r="87" spans="1:9" ht="15.75" x14ac:dyDescent="0.25">
      <c r="A87" s="3">
        <v>98</v>
      </c>
      <c r="B87" s="3">
        <v>18</v>
      </c>
      <c r="C87" s="8">
        <v>3.2955879911159984</v>
      </c>
      <c r="D87" s="8">
        <v>5.69342382296372E-6</v>
      </c>
      <c r="E87" s="8">
        <f t="shared" si="5"/>
        <v>3649730.0443234518</v>
      </c>
      <c r="F87" s="8">
        <f t="shared" si="6"/>
        <v>20.779459981737574</v>
      </c>
      <c r="G87" s="8">
        <f t="shared" si="7"/>
        <v>7.7253977900806357</v>
      </c>
      <c r="H87" s="8">
        <f t="shared" si="8"/>
        <v>1.9912260756924949</v>
      </c>
      <c r="I87" s="8">
        <f t="shared" si="9"/>
        <v>1.255272505103306</v>
      </c>
    </row>
    <row r="88" spans="1:9" ht="15.75" x14ac:dyDescent="0.25">
      <c r="A88" s="3">
        <v>98</v>
      </c>
      <c r="B88" s="3">
        <v>18</v>
      </c>
      <c r="C88" s="8">
        <v>3.2955879911159984</v>
      </c>
      <c r="D88" s="8">
        <v>5.69342382296372E-6</v>
      </c>
      <c r="E88" s="8">
        <f t="shared" si="5"/>
        <v>3649730.0443234518</v>
      </c>
      <c r="F88" s="8">
        <f t="shared" si="6"/>
        <v>20.779459981737574</v>
      </c>
      <c r="G88" s="8">
        <f t="shared" si="7"/>
        <v>7.7253977900806357</v>
      </c>
      <c r="H88" s="8">
        <f t="shared" si="8"/>
        <v>1.9912260756924949</v>
      </c>
      <c r="I88" s="8">
        <f t="shared" si="9"/>
        <v>1.255272505103306</v>
      </c>
    </row>
    <row r="89" spans="1:9" ht="15.75" x14ac:dyDescent="0.25">
      <c r="A89" s="3">
        <v>99</v>
      </c>
      <c r="B89" s="3">
        <v>18</v>
      </c>
      <c r="C89" s="8">
        <v>3.2955879911159984</v>
      </c>
      <c r="D89" s="8">
        <v>5.69342382296372E-6</v>
      </c>
      <c r="E89" s="8">
        <f t="shared" si="5"/>
        <v>3773908.636082035</v>
      </c>
      <c r="F89" s="8">
        <f t="shared" si="6"/>
        <v>21.48646133435798</v>
      </c>
      <c r="G89" s="8">
        <f t="shared" si="7"/>
        <v>12.155412635973224</v>
      </c>
      <c r="H89" s="8">
        <f t="shared" si="8"/>
        <v>1.9956351945975499</v>
      </c>
      <c r="I89" s="8">
        <f t="shared" si="9"/>
        <v>1.255272505103306</v>
      </c>
    </row>
    <row r="90" spans="1:9" ht="15.75" x14ac:dyDescent="0.25">
      <c r="A90" s="3">
        <v>99</v>
      </c>
      <c r="B90" s="3">
        <v>18</v>
      </c>
      <c r="C90" s="8">
        <v>3.2955879911159984</v>
      </c>
      <c r="D90" s="8">
        <v>5.69342382296372E-6</v>
      </c>
      <c r="E90" s="8">
        <f t="shared" si="5"/>
        <v>3773908.636082035</v>
      </c>
      <c r="F90" s="8">
        <f t="shared" si="6"/>
        <v>21.48646133435798</v>
      </c>
      <c r="G90" s="8">
        <f t="shared" si="7"/>
        <v>12.155412635973224</v>
      </c>
      <c r="H90" s="8">
        <f t="shared" si="8"/>
        <v>1.9956351945975499</v>
      </c>
      <c r="I90" s="8">
        <f t="shared" si="9"/>
        <v>1.255272505103306</v>
      </c>
    </row>
    <row r="91" spans="1:9" ht="15.75" x14ac:dyDescent="0.25">
      <c r="A91" s="3">
        <v>99</v>
      </c>
      <c r="B91" s="3">
        <v>18</v>
      </c>
      <c r="C91" s="8">
        <v>3.2955879911159984</v>
      </c>
      <c r="D91" s="8">
        <v>5.69342382296372E-6</v>
      </c>
      <c r="E91" s="8">
        <f t="shared" si="5"/>
        <v>3773908.636082035</v>
      </c>
      <c r="F91" s="8">
        <f t="shared" si="6"/>
        <v>21.48646133435798</v>
      </c>
      <c r="G91" s="8">
        <f t="shared" si="7"/>
        <v>12.155412635973224</v>
      </c>
      <c r="H91" s="8">
        <f t="shared" si="8"/>
        <v>1.9956351945975499</v>
      </c>
      <c r="I91" s="8">
        <f t="shared" si="9"/>
        <v>1.255272505103306</v>
      </c>
    </row>
    <row r="92" spans="1:9" ht="15.75" x14ac:dyDescent="0.25">
      <c r="A92" s="3">
        <v>99</v>
      </c>
      <c r="B92" s="3">
        <v>18</v>
      </c>
      <c r="C92" s="8">
        <v>3.2955879911159984</v>
      </c>
      <c r="D92" s="8">
        <v>5.69342382296372E-6</v>
      </c>
      <c r="E92" s="8">
        <f t="shared" si="5"/>
        <v>3773908.636082035</v>
      </c>
      <c r="F92" s="8">
        <f t="shared" si="6"/>
        <v>21.48646133435798</v>
      </c>
      <c r="G92" s="8">
        <f t="shared" si="7"/>
        <v>12.155412635973224</v>
      </c>
      <c r="H92" s="8">
        <f t="shared" si="8"/>
        <v>1.9956351945975499</v>
      </c>
      <c r="I92" s="8">
        <f t="shared" si="9"/>
        <v>1.255272505103306</v>
      </c>
    </row>
    <row r="93" spans="1:9" ht="15.75" x14ac:dyDescent="0.25">
      <c r="A93" s="3">
        <v>99</v>
      </c>
      <c r="B93" s="3">
        <v>18</v>
      </c>
      <c r="C93" s="8">
        <v>3.2955879911159984</v>
      </c>
      <c r="D93" s="8">
        <v>5.69342382296372E-6</v>
      </c>
      <c r="E93" s="8">
        <f t="shared" si="5"/>
        <v>3773908.636082035</v>
      </c>
      <c r="F93" s="8">
        <f t="shared" si="6"/>
        <v>21.48646133435798</v>
      </c>
      <c r="G93" s="8">
        <f t="shared" si="7"/>
        <v>12.155412635973224</v>
      </c>
      <c r="H93" s="8">
        <f t="shared" si="8"/>
        <v>1.9956351945975499</v>
      </c>
      <c r="I93" s="8">
        <f t="shared" si="9"/>
        <v>1.255272505103306</v>
      </c>
    </row>
    <row r="94" spans="1:9" ht="15.75" x14ac:dyDescent="0.25">
      <c r="A94" s="3">
        <v>100</v>
      </c>
      <c r="B94" s="3">
        <v>18</v>
      </c>
      <c r="C94" s="8">
        <v>3.2955879911159984</v>
      </c>
      <c r="D94" s="8">
        <v>5.69342382296372E-6</v>
      </c>
      <c r="E94" s="8">
        <f t="shared" si="5"/>
        <v>3901000.2867195737</v>
      </c>
      <c r="F94" s="8">
        <f t="shared" si="6"/>
        <v>22.210047965797521</v>
      </c>
      <c r="G94" s="8">
        <f t="shared" si="7"/>
        <v>17.724503874315847</v>
      </c>
      <c r="H94" s="8">
        <f t="shared" si="8"/>
        <v>2</v>
      </c>
      <c r="I94" s="8">
        <f t="shared" si="9"/>
        <v>1.255272505103306</v>
      </c>
    </row>
    <row r="95" spans="1:9" ht="15.75" x14ac:dyDescent="0.25">
      <c r="A95" s="3">
        <v>100</v>
      </c>
      <c r="B95" s="3">
        <v>18</v>
      </c>
      <c r="C95" s="8">
        <v>3.2955879911159984</v>
      </c>
      <c r="D95" s="8">
        <v>5.69342382296372E-6</v>
      </c>
      <c r="E95" s="8">
        <f t="shared" si="5"/>
        <v>3901000.2867195737</v>
      </c>
      <c r="F95" s="8">
        <f t="shared" si="6"/>
        <v>22.210047965797521</v>
      </c>
      <c r="G95" s="8">
        <f t="shared" si="7"/>
        <v>17.724503874315847</v>
      </c>
      <c r="H95" s="8">
        <f t="shared" si="8"/>
        <v>2</v>
      </c>
      <c r="I95" s="8">
        <f t="shared" si="9"/>
        <v>1.255272505103306</v>
      </c>
    </row>
    <row r="96" spans="1:9" ht="15.75" x14ac:dyDescent="0.25">
      <c r="A96" s="3">
        <v>100</v>
      </c>
      <c r="B96" s="3">
        <v>18</v>
      </c>
      <c r="C96" s="8">
        <v>3.2955879911159984</v>
      </c>
      <c r="D96" s="8">
        <v>5.69342382296372E-6</v>
      </c>
      <c r="E96" s="8">
        <f t="shared" si="5"/>
        <v>3901000.2867195737</v>
      </c>
      <c r="F96" s="8">
        <f t="shared" si="6"/>
        <v>22.210047965797521</v>
      </c>
      <c r="G96" s="8">
        <f t="shared" si="7"/>
        <v>17.724503874315847</v>
      </c>
      <c r="H96" s="8">
        <f t="shared" si="8"/>
        <v>2</v>
      </c>
      <c r="I96" s="8">
        <f t="shared" si="9"/>
        <v>1.255272505103306</v>
      </c>
    </row>
    <row r="97" spans="1:9" ht="15.75" x14ac:dyDescent="0.25">
      <c r="A97" s="3">
        <v>100</v>
      </c>
      <c r="B97" s="3">
        <v>18</v>
      </c>
      <c r="C97" s="8">
        <v>3.2955879911159984</v>
      </c>
      <c r="D97" s="8">
        <v>5.69342382296372E-6</v>
      </c>
      <c r="E97" s="8">
        <f t="shared" si="5"/>
        <v>3901000.2867195737</v>
      </c>
      <c r="F97" s="8">
        <f t="shared" si="6"/>
        <v>22.210047965797521</v>
      </c>
      <c r="G97" s="8">
        <f t="shared" si="7"/>
        <v>17.724503874315847</v>
      </c>
      <c r="H97" s="8">
        <f t="shared" si="8"/>
        <v>2</v>
      </c>
      <c r="I97" s="8">
        <f t="shared" si="9"/>
        <v>1.255272505103306</v>
      </c>
    </row>
    <row r="98" spans="1:9" ht="15.75" x14ac:dyDescent="0.25">
      <c r="A98" s="3">
        <v>105</v>
      </c>
      <c r="B98" s="3">
        <v>18</v>
      </c>
      <c r="C98" s="8">
        <v>3.2955879911159984</v>
      </c>
      <c r="D98" s="8">
        <v>5.69342382296372E-6</v>
      </c>
      <c r="E98" s="8">
        <f t="shared" si="5"/>
        <v>4581494.6292102793</v>
      </c>
      <c r="F98" s="8">
        <f t="shared" si="6"/>
        <v>26.08439066672614</v>
      </c>
      <c r="G98" s="8">
        <f t="shared" si="7"/>
        <v>65.357372452248725</v>
      </c>
      <c r="H98" s="8">
        <f t="shared" si="8"/>
        <v>2.0211892990699383</v>
      </c>
      <c r="I98" s="8">
        <f t="shared" si="9"/>
        <v>1.255272505103306</v>
      </c>
    </row>
    <row r="99" spans="1:9" ht="15.75" x14ac:dyDescent="0.25">
      <c r="A99" s="3">
        <v>98</v>
      </c>
      <c r="B99" s="3">
        <v>19</v>
      </c>
      <c r="C99" s="8">
        <v>3.2955879911159984</v>
      </c>
      <c r="D99" s="8">
        <v>5.69342382296372E-6</v>
      </c>
      <c r="E99" s="8">
        <f t="shared" si="5"/>
        <v>3649730.0443234518</v>
      </c>
      <c r="F99" s="8">
        <f t="shared" si="6"/>
        <v>20.779459981737574</v>
      </c>
      <c r="G99" s="8">
        <f t="shared" si="7"/>
        <v>3.1664778266054872</v>
      </c>
      <c r="H99" s="8">
        <f t="shared" si="8"/>
        <v>1.9912260756924949</v>
      </c>
      <c r="I99" s="8">
        <f t="shared" si="9"/>
        <v>1.2787536009528289</v>
      </c>
    </row>
    <row r="100" spans="1:9" ht="15.75" x14ac:dyDescent="0.25">
      <c r="A100" s="3">
        <v>97</v>
      </c>
      <c r="B100" s="3">
        <v>19</v>
      </c>
      <c r="C100" s="8">
        <v>3.2955879911159984</v>
      </c>
      <c r="D100" s="8">
        <v>5.69342382296372E-6</v>
      </c>
      <c r="E100" s="8">
        <f t="shared" si="5"/>
        <v>3528426.446217543</v>
      </c>
      <c r="F100" s="8">
        <f t="shared" si="6"/>
        <v>20.088827186470176</v>
      </c>
      <c r="G100" s="8">
        <f t="shared" si="7"/>
        <v>1.1855446419965603</v>
      </c>
      <c r="H100" s="8">
        <f t="shared" si="8"/>
        <v>1.9867717342662448</v>
      </c>
      <c r="I100" s="8">
        <f t="shared" si="9"/>
        <v>1.2787536009528289</v>
      </c>
    </row>
    <row r="101" spans="1:9" ht="15.75" x14ac:dyDescent="0.25">
      <c r="A101" s="3">
        <v>97</v>
      </c>
      <c r="B101" s="3">
        <v>19</v>
      </c>
      <c r="C101" s="8">
        <v>3.2955879911159984</v>
      </c>
      <c r="D101" s="8">
        <v>5.69342382296372E-6</v>
      </c>
      <c r="E101" s="8">
        <f t="shared" si="5"/>
        <v>3528426.446217543</v>
      </c>
      <c r="F101" s="8">
        <f t="shared" si="6"/>
        <v>20.088827186470176</v>
      </c>
      <c r="G101" s="8">
        <f t="shared" si="7"/>
        <v>1.1855446419965603</v>
      </c>
      <c r="H101" s="8">
        <f t="shared" si="8"/>
        <v>1.9867717342662448</v>
      </c>
      <c r="I101" s="8">
        <f t="shared" si="9"/>
        <v>1.2787536009528289</v>
      </c>
    </row>
    <row r="102" spans="1:9" ht="15.75" x14ac:dyDescent="0.25">
      <c r="A102" s="3">
        <v>98</v>
      </c>
      <c r="B102" s="3">
        <v>19</v>
      </c>
      <c r="C102" s="8">
        <v>3.2955879911159984</v>
      </c>
      <c r="D102" s="8">
        <v>5.69342382296372E-6</v>
      </c>
      <c r="E102" s="8">
        <f t="shared" si="5"/>
        <v>3649730.0443234518</v>
      </c>
      <c r="F102" s="8">
        <f t="shared" si="6"/>
        <v>20.779459981737574</v>
      </c>
      <c r="G102" s="8">
        <f t="shared" si="7"/>
        <v>3.1664778266054872</v>
      </c>
      <c r="H102" s="8">
        <f t="shared" si="8"/>
        <v>1.9912260756924949</v>
      </c>
      <c r="I102" s="8">
        <f t="shared" si="9"/>
        <v>1.2787536009528289</v>
      </c>
    </row>
    <row r="103" spans="1:9" ht="15.75" x14ac:dyDescent="0.25">
      <c r="A103" s="3">
        <v>98</v>
      </c>
      <c r="B103" s="3">
        <v>19</v>
      </c>
      <c r="C103" s="8">
        <v>3.2955879911159984</v>
      </c>
      <c r="D103" s="8">
        <v>5.69342382296372E-6</v>
      </c>
      <c r="E103" s="8">
        <f t="shared" si="5"/>
        <v>3649730.0443234518</v>
      </c>
      <c r="F103" s="8">
        <f t="shared" si="6"/>
        <v>20.779459981737574</v>
      </c>
      <c r="G103" s="8">
        <f t="shared" si="7"/>
        <v>3.1664778266054872</v>
      </c>
      <c r="H103" s="8">
        <f t="shared" si="8"/>
        <v>1.9912260756924949</v>
      </c>
      <c r="I103" s="8">
        <f t="shared" si="9"/>
        <v>1.2787536009528289</v>
      </c>
    </row>
    <row r="104" spans="1:9" ht="15.75" x14ac:dyDescent="0.25">
      <c r="A104" s="3">
        <v>98</v>
      </c>
      <c r="B104" s="3">
        <v>19</v>
      </c>
      <c r="C104" s="8">
        <v>3.2955879911159984</v>
      </c>
      <c r="D104" s="8">
        <v>5.69342382296372E-6</v>
      </c>
      <c r="E104" s="8">
        <f t="shared" si="5"/>
        <v>3649730.0443234518</v>
      </c>
      <c r="F104" s="8">
        <f t="shared" si="6"/>
        <v>20.779459981737574</v>
      </c>
      <c r="G104" s="8">
        <f t="shared" si="7"/>
        <v>3.1664778266054872</v>
      </c>
      <c r="H104" s="8">
        <f t="shared" si="8"/>
        <v>1.9912260756924949</v>
      </c>
      <c r="I104" s="8">
        <f t="shared" si="9"/>
        <v>1.2787536009528289</v>
      </c>
    </row>
    <row r="105" spans="1:9" ht="15.75" x14ac:dyDescent="0.25">
      <c r="A105" s="3">
        <v>98</v>
      </c>
      <c r="B105" s="14">
        <v>19</v>
      </c>
      <c r="C105" s="8">
        <v>3.2955879911159984</v>
      </c>
      <c r="D105" s="8">
        <v>5.69342382296372E-6</v>
      </c>
      <c r="E105" s="8">
        <f t="shared" si="5"/>
        <v>3649730.0443234518</v>
      </c>
      <c r="F105" s="8">
        <f t="shared" si="6"/>
        <v>20.779459981737574</v>
      </c>
      <c r="G105" s="8">
        <f t="shared" si="7"/>
        <v>3.1664778266054872</v>
      </c>
      <c r="H105" s="8">
        <f t="shared" si="8"/>
        <v>1.9912260756924949</v>
      </c>
      <c r="I105" s="8">
        <f t="shared" si="9"/>
        <v>1.2787536009528289</v>
      </c>
    </row>
    <row r="106" spans="1:9" ht="15.75" x14ac:dyDescent="0.25">
      <c r="A106" s="3">
        <v>98</v>
      </c>
      <c r="B106" s="3">
        <v>19</v>
      </c>
      <c r="C106" s="8">
        <v>3.2955879911159984</v>
      </c>
      <c r="D106" s="8">
        <v>5.69342382296372E-6</v>
      </c>
      <c r="E106" s="8">
        <f t="shared" si="5"/>
        <v>3649730.0443234518</v>
      </c>
      <c r="F106" s="8">
        <f t="shared" si="6"/>
        <v>20.779459981737574</v>
      </c>
      <c r="G106" s="8">
        <f t="shared" si="7"/>
        <v>3.1664778266054872</v>
      </c>
      <c r="H106" s="8">
        <f t="shared" si="8"/>
        <v>1.9912260756924949</v>
      </c>
      <c r="I106" s="8">
        <f t="shared" si="9"/>
        <v>1.2787536009528289</v>
      </c>
    </row>
    <row r="107" spans="1:9" ht="15.75" x14ac:dyDescent="0.25">
      <c r="A107" s="3">
        <v>98</v>
      </c>
      <c r="B107" s="3">
        <v>19</v>
      </c>
      <c r="C107" s="8">
        <v>3.2955879911159984</v>
      </c>
      <c r="D107" s="8">
        <v>5.69342382296372E-6</v>
      </c>
      <c r="E107" s="8">
        <f t="shared" si="5"/>
        <v>3649730.0443234518</v>
      </c>
      <c r="F107" s="8">
        <f t="shared" si="6"/>
        <v>20.779459981737574</v>
      </c>
      <c r="G107" s="8">
        <f t="shared" si="7"/>
        <v>3.1664778266054872</v>
      </c>
      <c r="H107" s="8">
        <f t="shared" si="8"/>
        <v>1.9912260756924949</v>
      </c>
      <c r="I107" s="8">
        <f t="shared" si="9"/>
        <v>1.2787536009528289</v>
      </c>
    </row>
    <row r="108" spans="1:9" ht="15.75" x14ac:dyDescent="0.25">
      <c r="A108" s="3">
        <v>98</v>
      </c>
      <c r="B108" s="14">
        <v>19</v>
      </c>
      <c r="C108" s="8">
        <v>3.2955879911159984</v>
      </c>
      <c r="D108" s="8">
        <v>5.69342382296372E-6</v>
      </c>
      <c r="E108" s="8">
        <f t="shared" si="5"/>
        <v>3649730.0443234518</v>
      </c>
      <c r="F108" s="8">
        <f t="shared" si="6"/>
        <v>20.779459981737574</v>
      </c>
      <c r="G108" s="8">
        <f t="shared" si="7"/>
        <v>3.1664778266054872</v>
      </c>
      <c r="H108" s="8">
        <f t="shared" si="8"/>
        <v>1.9912260756924949</v>
      </c>
      <c r="I108" s="8">
        <f t="shared" si="9"/>
        <v>1.2787536009528289</v>
      </c>
    </row>
    <row r="109" spans="1:9" ht="15.75" x14ac:dyDescent="0.25">
      <c r="A109" s="3">
        <v>99</v>
      </c>
      <c r="B109" s="3">
        <v>19</v>
      </c>
      <c r="C109" s="8">
        <v>3.2955879911159984</v>
      </c>
      <c r="D109" s="8">
        <v>5.69342382296372E-6</v>
      </c>
      <c r="E109" s="8">
        <f t="shared" si="5"/>
        <v>3773908.636082035</v>
      </c>
      <c r="F109" s="8">
        <f t="shared" si="6"/>
        <v>21.48646133435798</v>
      </c>
      <c r="G109" s="8">
        <f t="shared" si="7"/>
        <v>6.1824899672572657</v>
      </c>
      <c r="H109" s="8">
        <f t="shared" si="8"/>
        <v>1.9956351945975499</v>
      </c>
      <c r="I109" s="8">
        <f t="shared" si="9"/>
        <v>1.2787536009528289</v>
      </c>
    </row>
    <row r="110" spans="1:9" ht="15.75" x14ac:dyDescent="0.25">
      <c r="A110" s="3">
        <v>99</v>
      </c>
      <c r="B110" s="3">
        <v>19</v>
      </c>
      <c r="C110" s="8">
        <v>3.2955879911159984</v>
      </c>
      <c r="D110" s="8">
        <v>5.69342382296372E-6</v>
      </c>
      <c r="E110" s="8">
        <f t="shared" si="5"/>
        <v>3773908.636082035</v>
      </c>
      <c r="F110" s="8">
        <f t="shared" si="6"/>
        <v>21.48646133435798</v>
      </c>
      <c r="G110" s="8">
        <f t="shared" si="7"/>
        <v>6.1824899672572657</v>
      </c>
      <c r="H110" s="8">
        <f t="shared" si="8"/>
        <v>1.9956351945975499</v>
      </c>
      <c r="I110" s="8">
        <f t="shared" si="9"/>
        <v>1.2787536009528289</v>
      </c>
    </row>
    <row r="111" spans="1:9" ht="15.75" x14ac:dyDescent="0.25">
      <c r="A111" s="3">
        <v>99</v>
      </c>
      <c r="B111" s="3">
        <v>19</v>
      </c>
      <c r="C111" s="8">
        <v>3.2955879911159984</v>
      </c>
      <c r="D111" s="8">
        <v>5.69342382296372E-6</v>
      </c>
      <c r="E111" s="8">
        <f t="shared" si="5"/>
        <v>3773908.636082035</v>
      </c>
      <c r="F111" s="8">
        <f t="shared" si="6"/>
        <v>21.48646133435798</v>
      </c>
      <c r="G111" s="8">
        <f t="shared" si="7"/>
        <v>6.1824899672572657</v>
      </c>
      <c r="H111" s="8">
        <f t="shared" si="8"/>
        <v>1.9956351945975499</v>
      </c>
      <c r="I111" s="8">
        <f t="shared" si="9"/>
        <v>1.2787536009528289</v>
      </c>
    </row>
    <row r="112" spans="1:9" ht="15.75" x14ac:dyDescent="0.25">
      <c r="A112" s="3">
        <v>99</v>
      </c>
      <c r="B112" s="3">
        <v>19</v>
      </c>
      <c r="C112" s="8">
        <v>3.2955879911159984</v>
      </c>
      <c r="D112" s="8">
        <v>5.69342382296372E-6</v>
      </c>
      <c r="E112" s="8">
        <f t="shared" si="5"/>
        <v>3773908.636082035</v>
      </c>
      <c r="F112" s="8">
        <f t="shared" si="6"/>
        <v>21.48646133435798</v>
      </c>
      <c r="G112" s="8">
        <f t="shared" si="7"/>
        <v>6.1824899672572657</v>
      </c>
      <c r="H112" s="8">
        <f t="shared" si="8"/>
        <v>1.9956351945975499</v>
      </c>
      <c r="I112" s="8">
        <f t="shared" si="9"/>
        <v>1.2787536009528289</v>
      </c>
    </row>
    <row r="113" spans="1:9" ht="15.75" x14ac:dyDescent="0.25">
      <c r="A113" s="3">
        <v>99</v>
      </c>
      <c r="B113" s="3">
        <v>19</v>
      </c>
      <c r="C113" s="8">
        <v>3.2955879911159984</v>
      </c>
      <c r="D113" s="8">
        <v>5.69342382296372E-6</v>
      </c>
      <c r="E113" s="8">
        <f t="shared" si="5"/>
        <v>3773908.636082035</v>
      </c>
      <c r="F113" s="8">
        <f t="shared" si="6"/>
        <v>21.48646133435798</v>
      </c>
      <c r="G113" s="8">
        <f t="shared" si="7"/>
        <v>6.1824899672572657</v>
      </c>
      <c r="H113" s="8">
        <f t="shared" si="8"/>
        <v>1.9956351945975499</v>
      </c>
      <c r="I113" s="8">
        <f t="shared" si="9"/>
        <v>1.2787536009528289</v>
      </c>
    </row>
    <row r="114" spans="1:9" ht="15.75" x14ac:dyDescent="0.25">
      <c r="A114" s="3">
        <v>99</v>
      </c>
      <c r="B114" s="3">
        <v>19</v>
      </c>
      <c r="C114" s="8">
        <v>3.2955879911159984</v>
      </c>
      <c r="D114" s="8">
        <v>5.69342382296372E-6</v>
      </c>
      <c r="E114" s="8">
        <f t="shared" si="5"/>
        <v>3773908.636082035</v>
      </c>
      <c r="F114" s="8">
        <f t="shared" si="6"/>
        <v>21.48646133435798</v>
      </c>
      <c r="G114" s="8">
        <f t="shared" si="7"/>
        <v>6.1824899672572657</v>
      </c>
      <c r="H114" s="8">
        <f t="shared" si="8"/>
        <v>1.9956351945975499</v>
      </c>
      <c r="I114" s="8">
        <f t="shared" si="9"/>
        <v>1.2787536009528289</v>
      </c>
    </row>
    <row r="115" spans="1:9" ht="15.75" x14ac:dyDescent="0.25">
      <c r="A115" s="3">
        <v>99</v>
      </c>
      <c r="B115" s="3">
        <v>19</v>
      </c>
      <c r="C115" s="8">
        <v>3.2955879911159984</v>
      </c>
      <c r="D115" s="8">
        <v>5.69342382296372E-6</v>
      </c>
      <c r="E115" s="8">
        <f t="shared" si="5"/>
        <v>3773908.636082035</v>
      </c>
      <c r="F115" s="8">
        <f t="shared" si="6"/>
        <v>21.48646133435798</v>
      </c>
      <c r="G115" s="8">
        <f t="shared" si="7"/>
        <v>6.1824899672572657</v>
      </c>
      <c r="H115" s="8">
        <f t="shared" si="8"/>
        <v>1.9956351945975499</v>
      </c>
      <c r="I115" s="8">
        <f t="shared" si="9"/>
        <v>1.2787536009528289</v>
      </c>
    </row>
    <row r="116" spans="1:9" ht="15.75" x14ac:dyDescent="0.25">
      <c r="A116" s="3">
        <v>99</v>
      </c>
      <c r="B116" s="3">
        <v>19</v>
      </c>
      <c r="C116" s="8">
        <v>3.2955879911159984</v>
      </c>
      <c r="D116" s="8">
        <v>5.69342382296372E-6</v>
      </c>
      <c r="E116" s="8">
        <f t="shared" si="5"/>
        <v>3773908.636082035</v>
      </c>
      <c r="F116" s="8">
        <f t="shared" si="6"/>
        <v>21.48646133435798</v>
      </c>
      <c r="G116" s="8">
        <f t="shared" si="7"/>
        <v>6.1824899672572657</v>
      </c>
      <c r="H116" s="8">
        <f t="shared" si="8"/>
        <v>1.9956351945975499</v>
      </c>
      <c r="I116" s="8">
        <f t="shared" si="9"/>
        <v>1.2787536009528289</v>
      </c>
    </row>
    <row r="117" spans="1:9" ht="15.75" x14ac:dyDescent="0.25">
      <c r="A117" s="3">
        <v>99</v>
      </c>
      <c r="B117" s="3">
        <v>19</v>
      </c>
      <c r="C117" s="8">
        <v>3.2955879911159984</v>
      </c>
      <c r="D117" s="8">
        <v>5.69342382296372E-6</v>
      </c>
      <c r="E117" s="8">
        <f t="shared" si="5"/>
        <v>3773908.636082035</v>
      </c>
      <c r="F117" s="8">
        <f t="shared" si="6"/>
        <v>21.48646133435798</v>
      </c>
      <c r="G117" s="8">
        <f t="shared" si="7"/>
        <v>6.1824899672572657</v>
      </c>
      <c r="H117" s="8">
        <f t="shared" si="8"/>
        <v>1.9956351945975499</v>
      </c>
      <c r="I117" s="8">
        <f t="shared" si="9"/>
        <v>1.2787536009528289</v>
      </c>
    </row>
    <row r="118" spans="1:9" ht="15.75" x14ac:dyDescent="0.25">
      <c r="A118" s="3">
        <v>100</v>
      </c>
      <c r="B118" s="3">
        <v>19</v>
      </c>
      <c r="C118" s="8">
        <v>3.2955879911159984</v>
      </c>
      <c r="D118" s="8">
        <v>5.69342382296372E-6</v>
      </c>
      <c r="E118" s="8">
        <f t="shared" si="5"/>
        <v>3901000.2867195737</v>
      </c>
      <c r="F118" s="8">
        <f t="shared" si="6"/>
        <v>22.210047965797521</v>
      </c>
      <c r="G118" s="8">
        <f t="shared" si="7"/>
        <v>10.304407942720806</v>
      </c>
      <c r="H118" s="8">
        <f t="shared" si="8"/>
        <v>2</v>
      </c>
      <c r="I118" s="8">
        <f t="shared" si="9"/>
        <v>1.2787536009528289</v>
      </c>
    </row>
    <row r="119" spans="1:9" ht="15.75" x14ac:dyDescent="0.25">
      <c r="A119" s="3">
        <v>100</v>
      </c>
      <c r="B119" s="3">
        <v>19</v>
      </c>
      <c r="C119" s="8">
        <v>3.2955879911159984</v>
      </c>
      <c r="D119" s="8">
        <v>5.69342382296372E-6</v>
      </c>
      <c r="E119" s="8">
        <f t="shared" si="5"/>
        <v>3901000.2867195737</v>
      </c>
      <c r="F119" s="8">
        <f t="shared" si="6"/>
        <v>22.210047965797521</v>
      </c>
      <c r="G119" s="8">
        <f t="shared" si="7"/>
        <v>10.304407942720806</v>
      </c>
      <c r="H119" s="8">
        <f t="shared" si="8"/>
        <v>2</v>
      </c>
      <c r="I119" s="8">
        <f t="shared" si="9"/>
        <v>1.2787536009528289</v>
      </c>
    </row>
    <row r="120" spans="1:9" ht="15.75" x14ac:dyDescent="0.25">
      <c r="A120" s="3">
        <v>100</v>
      </c>
      <c r="B120" s="3">
        <v>19</v>
      </c>
      <c r="C120" s="8">
        <v>3.2955879911159984</v>
      </c>
      <c r="D120" s="8">
        <v>5.69342382296372E-6</v>
      </c>
      <c r="E120" s="8">
        <f t="shared" si="5"/>
        <v>3901000.2867195737</v>
      </c>
      <c r="F120" s="8">
        <f t="shared" si="6"/>
        <v>22.210047965797521</v>
      </c>
      <c r="G120" s="8">
        <f t="shared" si="7"/>
        <v>10.304407942720806</v>
      </c>
      <c r="H120" s="8">
        <f t="shared" si="8"/>
        <v>2</v>
      </c>
      <c r="I120" s="8">
        <f t="shared" si="9"/>
        <v>1.2787536009528289</v>
      </c>
    </row>
    <row r="121" spans="1:9" ht="15.75" x14ac:dyDescent="0.25">
      <c r="A121" s="3">
        <v>100</v>
      </c>
      <c r="B121" s="14">
        <v>19</v>
      </c>
      <c r="C121" s="8">
        <v>3.2955879911159984</v>
      </c>
      <c r="D121" s="8">
        <v>5.69342382296372E-6</v>
      </c>
      <c r="E121" s="8">
        <f t="shared" si="5"/>
        <v>3901000.2867195737</v>
      </c>
      <c r="F121" s="8">
        <f t="shared" si="6"/>
        <v>22.210047965797521</v>
      </c>
      <c r="G121" s="8">
        <f t="shared" si="7"/>
        <v>10.304407942720806</v>
      </c>
      <c r="H121" s="8">
        <f t="shared" si="8"/>
        <v>2</v>
      </c>
      <c r="I121" s="8">
        <f t="shared" si="9"/>
        <v>1.2787536009528289</v>
      </c>
    </row>
    <row r="122" spans="1:9" ht="15.75" x14ac:dyDescent="0.25">
      <c r="A122" s="3">
        <v>100</v>
      </c>
      <c r="B122" s="3">
        <v>19</v>
      </c>
      <c r="C122" s="8">
        <v>3.2955879911159984</v>
      </c>
      <c r="D122" s="8">
        <v>5.69342382296372E-6</v>
      </c>
      <c r="E122" s="8">
        <f t="shared" si="5"/>
        <v>3901000.2867195737</v>
      </c>
      <c r="F122" s="8">
        <f t="shared" si="6"/>
        <v>22.210047965797521</v>
      </c>
      <c r="G122" s="8">
        <f t="shared" si="7"/>
        <v>10.304407942720806</v>
      </c>
      <c r="H122" s="8">
        <f t="shared" si="8"/>
        <v>2</v>
      </c>
      <c r="I122" s="8">
        <f t="shared" si="9"/>
        <v>1.2787536009528289</v>
      </c>
    </row>
    <row r="123" spans="1:9" ht="15.75" x14ac:dyDescent="0.25">
      <c r="A123" s="3">
        <v>100</v>
      </c>
      <c r="B123" s="3">
        <v>19</v>
      </c>
      <c r="C123" s="8">
        <v>3.2955879911159984</v>
      </c>
      <c r="D123" s="8">
        <v>5.69342382296372E-6</v>
      </c>
      <c r="E123" s="8">
        <f t="shared" si="5"/>
        <v>3901000.2867195737</v>
      </c>
      <c r="F123" s="8">
        <f t="shared" si="6"/>
        <v>22.210047965797521</v>
      </c>
      <c r="G123" s="8">
        <f t="shared" si="7"/>
        <v>10.304407942720806</v>
      </c>
      <c r="H123" s="8">
        <f t="shared" si="8"/>
        <v>2</v>
      </c>
      <c r="I123" s="8">
        <f t="shared" si="9"/>
        <v>1.2787536009528289</v>
      </c>
    </row>
    <row r="124" spans="1:9" ht="15.75" x14ac:dyDescent="0.25">
      <c r="A124" s="3">
        <v>100</v>
      </c>
      <c r="B124" s="3">
        <v>19</v>
      </c>
      <c r="C124" s="8">
        <v>3.2955879911159984</v>
      </c>
      <c r="D124" s="8">
        <v>5.69342382296372E-6</v>
      </c>
      <c r="E124" s="8">
        <f t="shared" si="5"/>
        <v>3901000.2867195737</v>
      </c>
      <c r="F124" s="8">
        <f t="shared" si="6"/>
        <v>22.210047965797521</v>
      </c>
      <c r="G124" s="8">
        <f t="shared" si="7"/>
        <v>10.304407942720806</v>
      </c>
      <c r="H124" s="8">
        <f t="shared" si="8"/>
        <v>2</v>
      </c>
      <c r="I124" s="8">
        <f t="shared" si="9"/>
        <v>1.2787536009528289</v>
      </c>
    </row>
    <row r="125" spans="1:9" ht="15.75" x14ac:dyDescent="0.25">
      <c r="A125" s="3">
        <v>100</v>
      </c>
      <c r="B125" s="3">
        <v>19</v>
      </c>
      <c r="C125" s="8">
        <v>3.2955879911159984</v>
      </c>
      <c r="D125" s="8">
        <v>5.69342382296372E-6</v>
      </c>
      <c r="E125" s="8">
        <f t="shared" si="5"/>
        <v>3901000.2867195737</v>
      </c>
      <c r="F125" s="8">
        <f t="shared" si="6"/>
        <v>22.210047965797521</v>
      </c>
      <c r="G125" s="8">
        <f t="shared" si="7"/>
        <v>10.304407942720806</v>
      </c>
      <c r="H125" s="8">
        <f t="shared" si="8"/>
        <v>2</v>
      </c>
      <c r="I125" s="8">
        <f t="shared" si="9"/>
        <v>1.2787536009528289</v>
      </c>
    </row>
    <row r="126" spans="1:9" ht="15.75" x14ac:dyDescent="0.25">
      <c r="A126" s="3">
        <v>100</v>
      </c>
      <c r="B126" s="3">
        <v>19</v>
      </c>
      <c r="C126" s="8">
        <v>3.2955879911159984</v>
      </c>
      <c r="D126" s="8">
        <v>5.69342382296372E-6</v>
      </c>
      <c r="E126" s="8">
        <f t="shared" si="5"/>
        <v>3901000.2867195737</v>
      </c>
      <c r="F126" s="8">
        <f t="shared" si="6"/>
        <v>22.210047965797521</v>
      </c>
      <c r="G126" s="8">
        <f t="shared" si="7"/>
        <v>10.304407942720806</v>
      </c>
      <c r="H126" s="8">
        <f t="shared" si="8"/>
        <v>2</v>
      </c>
      <c r="I126" s="8">
        <f t="shared" si="9"/>
        <v>1.2787536009528289</v>
      </c>
    </row>
    <row r="127" spans="1:9" ht="15.75" x14ac:dyDescent="0.25">
      <c r="A127" s="3">
        <v>100</v>
      </c>
      <c r="B127" s="3">
        <v>19</v>
      </c>
      <c r="C127" s="8">
        <v>3.2955879911159984</v>
      </c>
      <c r="D127" s="8">
        <v>5.69342382296372E-6</v>
      </c>
      <c r="E127" s="8">
        <f t="shared" si="5"/>
        <v>3901000.2867195737</v>
      </c>
      <c r="F127" s="8">
        <f t="shared" si="6"/>
        <v>22.210047965797521</v>
      </c>
      <c r="G127" s="8">
        <f t="shared" si="7"/>
        <v>10.304407942720806</v>
      </c>
      <c r="H127" s="8">
        <f t="shared" si="8"/>
        <v>2</v>
      </c>
      <c r="I127" s="8">
        <f t="shared" si="9"/>
        <v>1.2787536009528289</v>
      </c>
    </row>
    <row r="128" spans="1:9" ht="15.75" x14ac:dyDescent="0.25">
      <c r="A128" s="3">
        <v>100</v>
      </c>
      <c r="B128" s="3">
        <v>19</v>
      </c>
      <c r="C128" s="8">
        <v>3.2955879911159984</v>
      </c>
      <c r="D128" s="8">
        <v>5.69342382296372E-6</v>
      </c>
      <c r="E128" s="8">
        <f t="shared" si="5"/>
        <v>3901000.2867195737</v>
      </c>
      <c r="F128" s="8">
        <f t="shared" si="6"/>
        <v>22.210047965797521</v>
      </c>
      <c r="G128" s="8">
        <f t="shared" si="7"/>
        <v>10.304407942720806</v>
      </c>
      <c r="H128" s="8">
        <f t="shared" si="8"/>
        <v>2</v>
      </c>
      <c r="I128" s="8">
        <f t="shared" si="9"/>
        <v>1.2787536009528289</v>
      </c>
    </row>
    <row r="129" spans="1:9" ht="15.75" x14ac:dyDescent="0.25">
      <c r="A129" s="3">
        <v>100</v>
      </c>
      <c r="B129" s="3">
        <v>19</v>
      </c>
      <c r="C129" s="8">
        <v>3.2955879911159984</v>
      </c>
      <c r="D129" s="8">
        <v>5.69342382296372E-6</v>
      </c>
      <c r="E129" s="8">
        <f t="shared" si="5"/>
        <v>3901000.2867195737</v>
      </c>
      <c r="F129" s="8">
        <f t="shared" si="6"/>
        <v>22.210047965797521</v>
      </c>
      <c r="G129" s="8">
        <f t="shared" si="7"/>
        <v>10.304407942720806</v>
      </c>
      <c r="H129" s="8">
        <f t="shared" si="8"/>
        <v>2</v>
      </c>
      <c r="I129" s="8">
        <f t="shared" si="9"/>
        <v>1.2787536009528289</v>
      </c>
    </row>
    <row r="130" spans="1:9" ht="15.75" x14ac:dyDescent="0.25">
      <c r="A130" s="3">
        <v>102</v>
      </c>
      <c r="B130" s="14">
        <v>19</v>
      </c>
      <c r="C130" s="8">
        <v>3.2955879911159984</v>
      </c>
      <c r="D130" s="8">
        <v>5.69342382296372E-6</v>
      </c>
      <c r="E130" s="8">
        <f t="shared" si="5"/>
        <v>4164075.59386147</v>
      </c>
      <c r="F130" s="8">
        <f t="shared" si="6"/>
        <v>23.707847186712694</v>
      </c>
      <c r="G130" s="8">
        <f t="shared" si="7"/>
        <v>22.163825133438632</v>
      </c>
      <c r="H130" s="8">
        <f t="shared" si="8"/>
        <v>2.0086001717619175</v>
      </c>
      <c r="I130" s="8">
        <f t="shared" si="9"/>
        <v>1.2787536009528289</v>
      </c>
    </row>
    <row r="131" spans="1:9" ht="15.75" x14ac:dyDescent="0.25">
      <c r="A131" s="3">
        <v>104</v>
      </c>
      <c r="B131" s="3">
        <v>19</v>
      </c>
      <c r="C131" s="8">
        <v>3.2955879911159984</v>
      </c>
      <c r="D131" s="8">
        <v>5.69342382296372E-6</v>
      </c>
      <c r="E131" s="8">
        <f t="shared" ref="E131:E194" si="10">A131^C131</f>
        <v>4439262.7497114884</v>
      </c>
      <c r="F131" s="8">
        <f t="shared" ref="F131:F194" si="11">D131*E131</f>
        <v>25.274604295602817</v>
      </c>
      <c r="G131" s="8">
        <f t="shared" ref="G131:G194" si="12">(F131-B131)^2</f>
        <v>39.370659066397323</v>
      </c>
      <c r="H131" s="8">
        <f t="shared" ref="H131:H194" si="13">LOG(A131)</f>
        <v>2.0170333392987803</v>
      </c>
      <c r="I131" s="8">
        <f t="shared" ref="I131:I194" si="14">LOG(B131)</f>
        <v>1.2787536009528289</v>
      </c>
    </row>
    <row r="132" spans="1:9" ht="15.75" x14ac:dyDescent="0.25">
      <c r="A132" s="3">
        <v>105</v>
      </c>
      <c r="B132" s="3">
        <v>19</v>
      </c>
      <c r="C132" s="8">
        <v>3.2955879911159984</v>
      </c>
      <c r="D132" s="8">
        <v>5.69342382296372E-6</v>
      </c>
      <c r="E132" s="8">
        <f t="shared" si="10"/>
        <v>4581494.6292102793</v>
      </c>
      <c r="F132" s="8">
        <f t="shared" si="11"/>
        <v>26.08439066672614</v>
      </c>
      <c r="G132" s="8">
        <f t="shared" si="12"/>
        <v>50.188591118796445</v>
      </c>
      <c r="H132" s="8">
        <f t="shared" si="13"/>
        <v>2.0211892990699383</v>
      </c>
      <c r="I132" s="8">
        <f t="shared" si="14"/>
        <v>1.2787536009528289</v>
      </c>
    </row>
    <row r="133" spans="1:9" ht="15.75" x14ac:dyDescent="0.25">
      <c r="A133" s="3">
        <v>106</v>
      </c>
      <c r="B133" s="3">
        <v>19</v>
      </c>
      <c r="C133" s="8">
        <v>3.2955879911159984</v>
      </c>
      <c r="D133" s="8">
        <v>5.69342382296372E-6</v>
      </c>
      <c r="E133" s="8">
        <f t="shared" si="10"/>
        <v>4726870.3216447532</v>
      </c>
      <c r="F133" s="8">
        <f t="shared" si="11"/>
        <v>26.912076097312418</v>
      </c>
      <c r="G133" s="8">
        <f t="shared" si="12"/>
        <v>62.600948169662509</v>
      </c>
      <c r="H133" s="8">
        <f t="shared" si="13"/>
        <v>2.0253058652647704</v>
      </c>
      <c r="I133" s="8">
        <f t="shared" si="14"/>
        <v>1.2787536009528289</v>
      </c>
    </row>
    <row r="134" spans="1:9" ht="15.75" x14ac:dyDescent="0.25">
      <c r="A134" s="3">
        <v>100</v>
      </c>
      <c r="B134" s="3">
        <v>20</v>
      </c>
      <c r="C134" s="8">
        <v>3.2955879911159984</v>
      </c>
      <c r="D134" s="8">
        <v>5.69342382296372E-6</v>
      </c>
      <c r="E134" s="8">
        <f t="shared" si="10"/>
        <v>3901000.2867195737</v>
      </c>
      <c r="F134" s="8">
        <f t="shared" si="11"/>
        <v>22.210047965797521</v>
      </c>
      <c r="G134" s="8">
        <f t="shared" si="12"/>
        <v>4.8843120111257621</v>
      </c>
      <c r="H134" s="8">
        <f t="shared" si="13"/>
        <v>2</v>
      </c>
      <c r="I134" s="8">
        <f t="shared" si="14"/>
        <v>1.3010299956639813</v>
      </c>
    </row>
    <row r="135" spans="1:9" ht="15.75" x14ac:dyDescent="0.25">
      <c r="A135" s="3">
        <v>104</v>
      </c>
      <c r="B135" s="3">
        <v>20</v>
      </c>
      <c r="C135" s="8">
        <v>3.2955879911159984</v>
      </c>
      <c r="D135" s="8">
        <v>5.69342382296372E-6</v>
      </c>
      <c r="E135" s="8">
        <f t="shared" si="10"/>
        <v>4439262.7497114884</v>
      </c>
      <c r="F135" s="8">
        <f t="shared" si="11"/>
        <v>25.274604295602817</v>
      </c>
      <c r="G135" s="8">
        <f t="shared" si="12"/>
        <v>27.821450475191689</v>
      </c>
      <c r="H135" s="8">
        <f t="shared" si="13"/>
        <v>2.0170333392987803</v>
      </c>
      <c r="I135" s="8">
        <f t="shared" si="14"/>
        <v>1.3010299956639813</v>
      </c>
    </row>
    <row r="136" spans="1:9" ht="15.75" x14ac:dyDescent="0.25">
      <c r="A136" s="3">
        <v>100</v>
      </c>
      <c r="B136" s="3">
        <v>20</v>
      </c>
      <c r="C136" s="8">
        <v>3.2955879911159984</v>
      </c>
      <c r="D136" s="8">
        <v>5.69342382296372E-6</v>
      </c>
      <c r="E136" s="8">
        <f t="shared" si="10"/>
        <v>3901000.2867195737</v>
      </c>
      <c r="F136" s="8">
        <f t="shared" si="11"/>
        <v>22.210047965797521</v>
      </c>
      <c r="G136" s="8">
        <f t="shared" si="12"/>
        <v>4.8843120111257621</v>
      </c>
      <c r="H136" s="8">
        <f t="shared" si="13"/>
        <v>2</v>
      </c>
      <c r="I136" s="8">
        <f t="shared" si="14"/>
        <v>1.3010299956639813</v>
      </c>
    </row>
    <row r="137" spans="1:9" ht="15.75" x14ac:dyDescent="0.25">
      <c r="A137" s="3">
        <v>96</v>
      </c>
      <c r="B137" s="3">
        <v>20</v>
      </c>
      <c r="C137" s="8">
        <v>3.2955879911159984</v>
      </c>
      <c r="D137" s="8">
        <v>5.69342382296372E-6</v>
      </c>
      <c r="E137" s="8">
        <f t="shared" si="10"/>
        <v>3409959.8911806908</v>
      </c>
      <c r="F137" s="8">
        <f t="shared" si="11"/>
        <v>19.41434687979892</v>
      </c>
      <c r="G137" s="8">
        <f t="shared" si="12"/>
        <v>0.34298957720126061</v>
      </c>
      <c r="H137" s="8">
        <f t="shared" si="13"/>
        <v>1.9822712330395684</v>
      </c>
      <c r="I137" s="8">
        <f t="shared" si="14"/>
        <v>1.3010299956639813</v>
      </c>
    </row>
    <row r="138" spans="1:9" ht="15.75" x14ac:dyDescent="0.25">
      <c r="A138" s="3">
        <v>98</v>
      </c>
      <c r="B138" s="3">
        <v>20</v>
      </c>
      <c r="C138" s="8">
        <v>3.2955879911159984</v>
      </c>
      <c r="D138" s="8">
        <v>5.69342382296372E-6</v>
      </c>
      <c r="E138" s="8">
        <f t="shared" si="10"/>
        <v>3649730.0443234518</v>
      </c>
      <c r="F138" s="8">
        <f t="shared" si="11"/>
        <v>20.779459981737574</v>
      </c>
      <c r="G138" s="8">
        <f t="shared" si="12"/>
        <v>0.60755786313033922</v>
      </c>
      <c r="H138" s="8">
        <f t="shared" si="13"/>
        <v>1.9912260756924949</v>
      </c>
      <c r="I138" s="8">
        <f t="shared" si="14"/>
        <v>1.3010299956639813</v>
      </c>
    </row>
    <row r="139" spans="1:9" ht="15.75" x14ac:dyDescent="0.25">
      <c r="A139" s="3">
        <v>98</v>
      </c>
      <c r="B139" s="3">
        <v>20</v>
      </c>
      <c r="C139" s="8">
        <v>3.2955879911159984</v>
      </c>
      <c r="D139" s="8">
        <v>5.69342382296372E-6</v>
      </c>
      <c r="E139" s="8">
        <f t="shared" si="10"/>
        <v>3649730.0443234518</v>
      </c>
      <c r="F139" s="8">
        <f t="shared" si="11"/>
        <v>20.779459981737574</v>
      </c>
      <c r="G139" s="8">
        <f t="shared" si="12"/>
        <v>0.60755786313033922</v>
      </c>
      <c r="H139" s="8">
        <f t="shared" si="13"/>
        <v>1.9912260756924949</v>
      </c>
      <c r="I139" s="8">
        <f t="shared" si="14"/>
        <v>1.3010299956639813</v>
      </c>
    </row>
    <row r="140" spans="1:9" ht="15.75" x14ac:dyDescent="0.25">
      <c r="A140" s="3">
        <v>99</v>
      </c>
      <c r="B140" s="3">
        <v>20</v>
      </c>
      <c r="C140" s="8">
        <v>3.2955879911159984</v>
      </c>
      <c r="D140" s="8">
        <v>5.69342382296372E-6</v>
      </c>
      <c r="E140" s="8">
        <f t="shared" si="10"/>
        <v>3773908.636082035</v>
      </c>
      <c r="F140" s="8">
        <f t="shared" si="11"/>
        <v>21.48646133435798</v>
      </c>
      <c r="G140" s="8">
        <f t="shared" si="12"/>
        <v>2.2095672985413057</v>
      </c>
      <c r="H140" s="8">
        <f t="shared" si="13"/>
        <v>1.9956351945975499</v>
      </c>
      <c r="I140" s="8">
        <f t="shared" si="14"/>
        <v>1.3010299956639813</v>
      </c>
    </row>
    <row r="141" spans="1:9" ht="15.75" x14ac:dyDescent="0.25">
      <c r="A141" s="3">
        <v>100</v>
      </c>
      <c r="B141" s="3">
        <v>20</v>
      </c>
      <c r="C141" s="8">
        <v>3.2955879911159984</v>
      </c>
      <c r="D141" s="8">
        <v>5.69342382296372E-6</v>
      </c>
      <c r="E141" s="8">
        <f t="shared" si="10"/>
        <v>3901000.2867195737</v>
      </c>
      <c r="F141" s="8">
        <f t="shared" si="11"/>
        <v>22.210047965797521</v>
      </c>
      <c r="G141" s="8">
        <f t="shared" si="12"/>
        <v>4.8843120111257621</v>
      </c>
      <c r="H141" s="8">
        <f t="shared" si="13"/>
        <v>2</v>
      </c>
      <c r="I141" s="8">
        <f t="shared" si="14"/>
        <v>1.3010299956639813</v>
      </c>
    </row>
    <row r="142" spans="1:9" ht="15.75" x14ac:dyDescent="0.25">
      <c r="A142" s="3">
        <v>100</v>
      </c>
      <c r="B142" s="14">
        <v>20</v>
      </c>
      <c r="C142" s="8">
        <v>3.2955879911159984</v>
      </c>
      <c r="D142" s="8">
        <v>5.69342382296372E-6</v>
      </c>
      <c r="E142" s="8">
        <f t="shared" si="10"/>
        <v>3901000.2867195737</v>
      </c>
      <c r="F142" s="8">
        <f t="shared" si="11"/>
        <v>22.210047965797521</v>
      </c>
      <c r="G142" s="8">
        <f t="shared" si="12"/>
        <v>4.8843120111257621</v>
      </c>
      <c r="H142" s="8">
        <f t="shared" si="13"/>
        <v>2</v>
      </c>
      <c r="I142" s="8">
        <f t="shared" si="14"/>
        <v>1.3010299956639813</v>
      </c>
    </row>
    <row r="143" spans="1:9" ht="15.75" x14ac:dyDescent="0.25">
      <c r="A143" s="3">
        <v>100</v>
      </c>
      <c r="B143" s="3">
        <v>20</v>
      </c>
      <c r="C143" s="8">
        <v>3.2955879911159984</v>
      </c>
      <c r="D143" s="8">
        <v>5.69342382296372E-6</v>
      </c>
      <c r="E143" s="8">
        <f t="shared" si="10"/>
        <v>3901000.2867195737</v>
      </c>
      <c r="F143" s="8">
        <f t="shared" si="11"/>
        <v>22.210047965797521</v>
      </c>
      <c r="G143" s="8">
        <f t="shared" si="12"/>
        <v>4.8843120111257621</v>
      </c>
      <c r="H143" s="8">
        <f t="shared" si="13"/>
        <v>2</v>
      </c>
      <c r="I143" s="8">
        <f t="shared" si="14"/>
        <v>1.3010299956639813</v>
      </c>
    </row>
    <row r="144" spans="1:9" ht="15.75" x14ac:dyDescent="0.25">
      <c r="A144" s="3">
        <v>100</v>
      </c>
      <c r="B144" s="3">
        <v>20</v>
      </c>
      <c r="C144" s="8">
        <v>3.2955879911159984</v>
      </c>
      <c r="D144" s="8">
        <v>5.69342382296372E-6</v>
      </c>
      <c r="E144" s="8">
        <f t="shared" si="10"/>
        <v>3901000.2867195737</v>
      </c>
      <c r="F144" s="8">
        <f t="shared" si="11"/>
        <v>22.210047965797521</v>
      </c>
      <c r="G144" s="8">
        <f t="shared" si="12"/>
        <v>4.8843120111257621</v>
      </c>
      <c r="H144" s="8">
        <f t="shared" si="13"/>
        <v>2</v>
      </c>
      <c r="I144" s="8">
        <f t="shared" si="14"/>
        <v>1.3010299956639813</v>
      </c>
    </row>
    <row r="145" spans="1:9" ht="15.75" x14ac:dyDescent="0.25">
      <c r="A145" s="3">
        <v>100</v>
      </c>
      <c r="B145" s="3">
        <v>20</v>
      </c>
      <c r="C145" s="8">
        <v>3.2955879911159984</v>
      </c>
      <c r="D145" s="8">
        <v>5.69342382296372E-6</v>
      </c>
      <c r="E145" s="8">
        <f t="shared" si="10"/>
        <v>3901000.2867195737</v>
      </c>
      <c r="F145" s="8">
        <f t="shared" si="11"/>
        <v>22.210047965797521</v>
      </c>
      <c r="G145" s="8">
        <f t="shared" si="12"/>
        <v>4.8843120111257621</v>
      </c>
      <c r="H145" s="8">
        <f t="shared" si="13"/>
        <v>2</v>
      </c>
      <c r="I145" s="8">
        <f t="shared" si="14"/>
        <v>1.3010299956639813</v>
      </c>
    </row>
    <row r="146" spans="1:9" ht="15.75" x14ac:dyDescent="0.25">
      <c r="A146" s="3">
        <v>100</v>
      </c>
      <c r="B146" s="3">
        <v>20</v>
      </c>
      <c r="C146" s="8">
        <v>3.2955879911159984</v>
      </c>
      <c r="D146" s="8">
        <v>5.69342382296372E-6</v>
      </c>
      <c r="E146" s="8">
        <f t="shared" si="10"/>
        <v>3901000.2867195737</v>
      </c>
      <c r="F146" s="8">
        <f t="shared" si="11"/>
        <v>22.210047965797521</v>
      </c>
      <c r="G146" s="8">
        <f t="shared" si="12"/>
        <v>4.8843120111257621</v>
      </c>
      <c r="H146" s="8">
        <f t="shared" si="13"/>
        <v>2</v>
      </c>
      <c r="I146" s="8">
        <f t="shared" si="14"/>
        <v>1.3010299956639813</v>
      </c>
    </row>
    <row r="147" spans="1:9" ht="15.75" x14ac:dyDescent="0.25">
      <c r="A147" s="3">
        <v>100</v>
      </c>
      <c r="B147" s="3">
        <v>20</v>
      </c>
      <c r="C147" s="8">
        <v>3.2955879911159984</v>
      </c>
      <c r="D147" s="8">
        <v>5.69342382296372E-6</v>
      </c>
      <c r="E147" s="8">
        <f t="shared" si="10"/>
        <v>3901000.2867195737</v>
      </c>
      <c r="F147" s="8">
        <f t="shared" si="11"/>
        <v>22.210047965797521</v>
      </c>
      <c r="G147" s="8">
        <f t="shared" si="12"/>
        <v>4.8843120111257621</v>
      </c>
      <c r="H147" s="8">
        <f t="shared" si="13"/>
        <v>2</v>
      </c>
      <c r="I147" s="8">
        <f t="shared" si="14"/>
        <v>1.3010299956639813</v>
      </c>
    </row>
    <row r="148" spans="1:9" ht="15.75" x14ac:dyDescent="0.25">
      <c r="A148" s="3">
        <v>100</v>
      </c>
      <c r="B148" s="3">
        <v>20</v>
      </c>
      <c r="C148" s="8">
        <v>3.2955879911159984</v>
      </c>
      <c r="D148" s="8">
        <v>5.69342382296372E-6</v>
      </c>
      <c r="E148" s="8">
        <f t="shared" si="10"/>
        <v>3901000.2867195737</v>
      </c>
      <c r="F148" s="8">
        <f t="shared" si="11"/>
        <v>22.210047965797521</v>
      </c>
      <c r="G148" s="8">
        <f t="shared" si="12"/>
        <v>4.8843120111257621</v>
      </c>
      <c r="H148" s="8">
        <f t="shared" si="13"/>
        <v>2</v>
      </c>
      <c r="I148" s="8">
        <f t="shared" si="14"/>
        <v>1.3010299956639813</v>
      </c>
    </row>
    <row r="149" spans="1:9" ht="15.75" x14ac:dyDescent="0.25">
      <c r="A149" s="3">
        <v>100</v>
      </c>
      <c r="B149" s="3">
        <v>20</v>
      </c>
      <c r="C149" s="8">
        <v>3.2955879911159984</v>
      </c>
      <c r="D149" s="8">
        <v>5.69342382296372E-6</v>
      </c>
      <c r="E149" s="8">
        <f t="shared" si="10"/>
        <v>3901000.2867195737</v>
      </c>
      <c r="F149" s="8">
        <f t="shared" si="11"/>
        <v>22.210047965797521</v>
      </c>
      <c r="G149" s="8">
        <f t="shared" si="12"/>
        <v>4.8843120111257621</v>
      </c>
      <c r="H149" s="8">
        <f t="shared" si="13"/>
        <v>2</v>
      </c>
      <c r="I149" s="8">
        <f t="shared" si="14"/>
        <v>1.3010299956639813</v>
      </c>
    </row>
    <row r="150" spans="1:9" ht="15.75" x14ac:dyDescent="0.25">
      <c r="A150" s="3">
        <v>100</v>
      </c>
      <c r="B150" s="3">
        <v>20</v>
      </c>
      <c r="C150" s="8">
        <v>3.2955879911159984</v>
      </c>
      <c r="D150" s="8">
        <v>5.69342382296372E-6</v>
      </c>
      <c r="E150" s="8">
        <f t="shared" si="10"/>
        <v>3901000.2867195737</v>
      </c>
      <c r="F150" s="8">
        <f t="shared" si="11"/>
        <v>22.210047965797521</v>
      </c>
      <c r="G150" s="8">
        <f t="shared" si="12"/>
        <v>4.8843120111257621</v>
      </c>
      <c r="H150" s="8">
        <f t="shared" si="13"/>
        <v>2</v>
      </c>
      <c r="I150" s="8">
        <f t="shared" si="14"/>
        <v>1.3010299956639813</v>
      </c>
    </row>
    <row r="151" spans="1:9" ht="15.75" x14ac:dyDescent="0.25">
      <c r="A151" s="3">
        <v>100</v>
      </c>
      <c r="B151" s="3">
        <v>20</v>
      </c>
      <c r="C151" s="8">
        <v>3.2955879911159984</v>
      </c>
      <c r="D151" s="8">
        <v>5.69342382296372E-6</v>
      </c>
      <c r="E151" s="8">
        <f t="shared" si="10"/>
        <v>3901000.2867195737</v>
      </c>
      <c r="F151" s="8">
        <f t="shared" si="11"/>
        <v>22.210047965797521</v>
      </c>
      <c r="G151" s="8">
        <f t="shared" si="12"/>
        <v>4.8843120111257621</v>
      </c>
      <c r="H151" s="8">
        <f t="shared" si="13"/>
        <v>2</v>
      </c>
      <c r="I151" s="8">
        <f t="shared" si="14"/>
        <v>1.3010299956639813</v>
      </c>
    </row>
    <row r="152" spans="1:9" ht="15.75" x14ac:dyDescent="0.25">
      <c r="A152" s="3">
        <v>100</v>
      </c>
      <c r="B152" s="3">
        <v>20</v>
      </c>
      <c r="C152" s="8">
        <v>3.2955879911159984</v>
      </c>
      <c r="D152" s="8">
        <v>5.69342382296372E-6</v>
      </c>
      <c r="E152" s="8">
        <f t="shared" si="10"/>
        <v>3901000.2867195737</v>
      </c>
      <c r="F152" s="8">
        <f t="shared" si="11"/>
        <v>22.210047965797521</v>
      </c>
      <c r="G152" s="8">
        <f t="shared" si="12"/>
        <v>4.8843120111257621</v>
      </c>
      <c r="H152" s="8">
        <f t="shared" si="13"/>
        <v>2</v>
      </c>
      <c r="I152" s="8">
        <f t="shared" si="14"/>
        <v>1.3010299956639813</v>
      </c>
    </row>
    <row r="153" spans="1:9" ht="15.75" x14ac:dyDescent="0.25">
      <c r="A153" s="3">
        <v>100</v>
      </c>
      <c r="B153" s="3">
        <v>20</v>
      </c>
      <c r="C153" s="8">
        <v>3.2955879911159984</v>
      </c>
      <c r="D153" s="8">
        <v>5.69342382296372E-6</v>
      </c>
      <c r="E153" s="8">
        <f t="shared" si="10"/>
        <v>3901000.2867195737</v>
      </c>
      <c r="F153" s="8">
        <f t="shared" si="11"/>
        <v>22.210047965797521</v>
      </c>
      <c r="G153" s="8">
        <f t="shared" si="12"/>
        <v>4.8843120111257621</v>
      </c>
      <c r="H153" s="8">
        <f t="shared" si="13"/>
        <v>2</v>
      </c>
      <c r="I153" s="8">
        <f t="shared" si="14"/>
        <v>1.3010299956639813</v>
      </c>
    </row>
    <row r="154" spans="1:9" ht="15.75" x14ac:dyDescent="0.25">
      <c r="A154" s="3">
        <v>100</v>
      </c>
      <c r="B154" s="3">
        <v>20</v>
      </c>
      <c r="C154" s="8">
        <v>3.2955879911159984</v>
      </c>
      <c r="D154" s="8">
        <v>5.69342382296372E-6</v>
      </c>
      <c r="E154" s="8">
        <f t="shared" si="10"/>
        <v>3901000.2867195737</v>
      </c>
      <c r="F154" s="8">
        <f t="shared" si="11"/>
        <v>22.210047965797521</v>
      </c>
      <c r="G154" s="8">
        <f t="shared" si="12"/>
        <v>4.8843120111257621</v>
      </c>
      <c r="H154" s="8">
        <f t="shared" si="13"/>
        <v>2</v>
      </c>
      <c r="I154" s="8">
        <f t="shared" si="14"/>
        <v>1.3010299956639813</v>
      </c>
    </row>
    <row r="155" spans="1:9" ht="15.75" x14ac:dyDescent="0.25">
      <c r="A155" s="3">
        <v>100</v>
      </c>
      <c r="B155" s="3">
        <v>20</v>
      </c>
      <c r="C155" s="8">
        <v>3.2955879911159984</v>
      </c>
      <c r="D155" s="8">
        <v>5.69342382296372E-6</v>
      </c>
      <c r="E155" s="8">
        <f t="shared" si="10"/>
        <v>3901000.2867195737</v>
      </c>
      <c r="F155" s="8">
        <f t="shared" si="11"/>
        <v>22.210047965797521</v>
      </c>
      <c r="G155" s="8">
        <f t="shared" si="12"/>
        <v>4.8843120111257621</v>
      </c>
      <c r="H155" s="8">
        <f t="shared" si="13"/>
        <v>2</v>
      </c>
      <c r="I155" s="8">
        <f t="shared" si="14"/>
        <v>1.3010299956639813</v>
      </c>
    </row>
    <row r="156" spans="1:9" ht="15.75" x14ac:dyDescent="0.25">
      <c r="A156" s="3">
        <v>100</v>
      </c>
      <c r="B156" s="3">
        <v>20</v>
      </c>
      <c r="C156" s="8">
        <v>3.2955879911159984</v>
      </c>
      <c r="D156" s="8">
        <v>5.69342382296372E-6</v>
      </c>
      <c r="E156" s="8">
        <f t="shared" si="10"/>
        <v>3901000.2867195737</v>
      </c>
      <c r="F156" s="8">
        <f t="shared" si="11"/>
        <v>22.210047965797521</v>
      </c>
      <c r="G156" s="8">
        <f t="shared" si="12"/>
        <v>4.8843120111257621</v>
      </c>
      <c r="H156" s="8">
        <f t="shared" si="13"/>
        <v>2</v>
      </c>
      <c r="I156" s="8">
        <f t="shared" si="14"/>
        <v>1.3010299956639813</v>
      </c>
    </row>
    <row r="157" spans="1:9" ht="15.75" x14ac:dyDescent="0.25">
      <c r="A157" s="3">
        <v>100</v>
      </c>
      <c r="B157" s="3">
        <v>20</v>
      </c>
      <c r="C157" s="8">
        <v>3.2955879911159984</v>
      </c>
      <c r="D157" s="8">
        <v>5.69342382296372E-6</v>
      </c>
      <c r="E157" s="8">
        <f t="shared" si="10"/>
        <v>3901000.2867195737</v>
      </c>
      <c r="F157" s="8">
        <f t="shared" si="11"/>
        <v>22.210047965797521</v>
      </c>
      <c r="G157" s="8">
        <f t="shared" si="12"/>
        <v>4.8843120111257621</v>
      </c>
      <c r="H157" s="8">
        <f t="shared" si="13"/>
        <v>2</v>
      </c>
      <c r="I157" s="8">
        <f t="shared" si="14"/>
        <v>1.3010299956639813</v>
      </c>
    </row>
    <row r="158" spans="1:9" ht="15.75" x14ac:dyDescent="0.25">
      <c r="A158" s="3">
        <v>101</v>
      </c>
      <c r="B158" s="3">
        <v>20</v>
      </c>
      <c r="C158" s="8">
        <v>3.2955879911159984</v>
      </c>
      <c r="D158" s="8">
        <v>5.69342382296372E-6</v>
      </c>
      <c r="E158" s="8">
        <f t="shared" si="10"/>
        <v>4031043.1752879019</v>
      </c>
      <c r="F158" s="8">
        <f t="shared" si="11"/>
        <v>22.950437245579458</v>
      </c>
      <c r="G158" s="8">
        <f t="shared" si="12"/>
        <v>8.7050799401025003</v>
      </c>
      <c r="H158" s="8">
        <f t="shared" si="13"/>
        <v>2.0043213737826426</v>
      </c>
      <c r="I158" s="8">
        <f t="shared" si="14"/>
        <v>1.3010299956639813</v>
      </c>
    </row>
    <row r="159" spans="1:9" ht="15.75" x14ac:dyDescent="0.25">
      <c r="A159" s="3">
        <v>101</v>
      </c>
      <c r="B159" s="3">
        <v>20</v>
      </c>
      <c r="C159" s="8">
        <v>3.2955879911159984</v>
      </c>
      <c r="D159" s="8">
        <v>5.69342382296372E-6</v>
      </c>
      <c r="E159" s="8">
        <f t="shared" si="10"/>
        <v>4031043.1752879019</v>
      </c>
      <c r="F159" s="8">
        <f t="shared" si="11"/>
        <v>22.950437245579458</v>
      </c>
      <c r="G159" s="8">
        <f t="shared" si="12"/>
        <v>8.7050799401025003</v>
      </c>
      <c r="H159" s="8">
        <f t="shared" si="13"/>
        <v>2.0043213737826426</v>
      </c>
      <c r="I159" s="8">
        <f t="shared" si="14"/>
        <v>1.3010299956639813</v>
      </c>
    </row>
    <row r="160" spans="1:9" ht="15.75" x14ac:dyDescent="0.25">
      <c r="A160" s="3">
        <v>101</v>
      </c>
      <c r="B160" s="3">
        <v>20</v>
      </c>
      <c r="C160" s="8">
        <v>3.2955879911159984</v>
      </c>
      <c r="D160" s="8">
        <v>5.69342382296372E-6</v>
      </c>
      <c r="E160" s="8">
        <f t="shared" si="10"/>
        <v>4031043.1752879019</v>
      </c>
      <c r="F160" s="8">
        <f t="shared" si="11"/>
        <v>22.950437245579458</v>
      </c>
      <c r="G160" s="8">
        <f t="shared" si="12"/>
        <v>8.7050799401025003</v>
      </c>
      <c r="H160" s="8">
        <f t="shared" si="13"/>
        <v>2.0043213737826426</v>
      </c>
      <c r="I160" s="8">
        <f t="shared" si="14"/>
        <v>1.3010299956639813</v>
      </c>
    </row>
    <row r="161" spans="1:9" ht="15.75" x14ac:dyDescent="0.25">
      <c r="A161" s="3">
        <v>101</v>
      </c>
      <c r="B161" s="3">
        <v>20</v>
      </c>
      <c r="C161" s="8">
        <v>3.2955879911159984</v>
      </c>
      <c r="D161" s="8">
        <v>5.69342382296372E-6</v>
      </c>
      <c r="E161" s="8">
        <f t="shared" si="10"/>
        <v>4031043.1752879019</v>
      </c>
      <c r="F161" s="8">
        <f t="shared" si="11"/>
        <v>22.950437245579458</v>
      </c>
      <c r="G161" s="8">
        <f t="shared" si="12"/>
        <v>8.7050799401025003</v>
      </c>
      <c r="H161" s="8">
        <f t="shared" si="13"/>
        <v>2.0043213737826426</v>
      </c>
      <c r="I161" s="8">
        <f t="shared" si="14"/>
        <v>1.3010299956639813</v>
      </c>
    </row>
    <row r="162" spans="1:9" ht="15.75" x14ac:dyDescent="0.25">
      <c r="A162" s="3">
        <v>101</v>
      </c>
      <c r="B162" s="3">
        <v>20</v>
      </c>
      <c r="C162" s="8">
        <v>3.2955879911159984</v>
      </c>
      <c r="D162" s="8">
        <v>5.69342382296372E-6</v>
      </c>
      <c r="E162" s="8">
        <f t="shared" si="10"/>
        <v>4031043.1752879019</v>
      </c>
      <c r="F162" s="8">
        <f t="shared" si="11"/>
        <v>22.950437245579458</v>
      </c>
      <c r="G162" s="8">
        <f t="shared" si="12"/>
        <v>8.7050799401025003</v>
      </c>
      <c r="H162" s="8">
        <f t="shared" si="13"/>
        <v>2.0043213737826426</v>
      </c>
      <c r="I162" s="8">
        <f t="shared" si="14"/>
        <v>1.3010299956639813</v>
      </c>
    </row>
    <row r="163" spans="1:9" ht="15.75" x14ac:dyDescent="0.25">
      <c r="A163" s="3">
        <v>101</v>
      </c>
      <c r="B163" s="3">
        <v>20</v>
      </c>
      <c r="C163" s="8">
        <v>3.2955879911159984</v>
      </c>
      <c r="D163" s="8">
        <v>5.69342382296372E-6</v>
      </c>
      <c r="E163" s="8">
        <f t="shared" si="10"/>
        <v>4031043.1752879019</v>
      </c>
      <c r="F163" s="8">
        <f t="shared" si="11"/>
        <v>22.950437245579458</v>
      </c>
      <c r="G163" s="8">
        <f t="shared" si="12"/>
        <v>8.7050799401025003</v>
      </c>
      <c r="H163" s="8">
        <f t="shared" si="13"/>
        <v>2.0043213737826426</v>
      </c>
      <c r="I163" s="8">
        <f t="shared" si="14"/>
        <v>1.3010299956639813</v>
      </c>
    </row>
    <row r="164" spans="1:9" ht="15.75" x14ac:dyDescent="0.25">
      <c r="A164" s="3">
        <v>102</v>
      </c>
      <c r="B164" s="3">
        <v>20</v>
      </c>
      <c r="C164" s="8">
        <v>3.2955879911159984</v>
      </c>
      <c r="D164" s="8">
        <v>5.69342382296372E-6</v>
      </c>
      <c r="E164" s="8">
        <f t="shared" si="10"/>
        <v>4164075.59386147</v>
      </c>
      <c r="F164" s="8">
        <f t="shared" si="11"/>
        <v>23.707847186712694</v>
      </c>
      <c r="G164" s="8">
        <f t="shared" si="12"/>
        <v>13.748130760013241</v>
      </c>
      <c r="H164" s="8">
        <f t="shared" si="13"/>
        <v>2.0086001717619175</v>
      </c>
      <c r="I164" s="8">
        <f t="shared" si="14"/>
        <v>1.3010299956639813</v>
      </c>
    </row>
    <row r="165" spans="1:9" ht="15.75" x14ac:dyDescent="0.25">
      <c r="A165" s="3">
        <v>102</v>
      </c>
      <c r="B165" s="3">
        <v>20</v>
      </c>
      <c r="C165" s="8">
        <v>3.2955879911159984</v>
      </c>
      <c r="D165" s="8">
        <v>5.69342382296372E-6</v>
      </c>
      <c r="E165" s="8">
        <f t="shared" si="10"/>
        <v>4164075.59386147</v>
      </c>
      <c r="F165" s="8">
        <f t="shared" si="11"/>
        <v>23.707847186712694</v>
      </c>
      <c r="G165" s="8">
        <f t="shared" si="12"/>
        <v>13.748130760013241</v>
      </c>
      <c r="H165" s="8">
        <f t="shared" si="13"/>
        <v>2.0086001717619175</v>
      </c>
      <c r="I165" s="8">
        <f t="shared" si="14"/>
        <v>1.3010299956639813</v>
      </c>
    </row>
    <row r="166" spans="1:9" ht="15.75" x14ac:dyDescent="0.25">
      <c r="A166" s="3">
        <v>102</v>
      </c>
      <c r="B166" s="3">
        <v>20</v>
      </c>
      <c r="C166" s="8">
        <v>3.2955879911159984</v>
      </c>
      <c r="D166" s="8">
        <v>5.69342382296372E-6</v>
      </c>
      <c r="E166" s="8">
        <f t="shared" si="10"/>
        <v>4164075.59386147</v>
      </c>
      <c r="F166" s="8">
        <f t="shared" si="11"/>
        <v>23.707847186712694</v>
      </c>
      <c r="G166" s="8">
        <f t="shared" si="12"/>
        <v>13.748130760013241</v>
      </c>
      <c r="H166" s="8">
        <f t="shared" si="13"/>
        <v>2.0086001717619175</v>
      </c>
      <c r="I166" s="8">
        <f t="shared" si="14"/>
        <v>1.3010299956639813</v>
      </c>
    </row>
    <row r="167" spans="1:9" ht="15.75" x14ac:dyDescent="0.25">
      <c r="A167" s="3">
        <v>102</v>
      </c>
      <c r="B167" s="3">
        <v>20</v>
      </c>
      <c r="C167" s="8">
        <v>3.2955879911159984</v>
      </c>
      <c r="D167" s="8">
        <v>5.69342382296372E-6</v>
      </c>
      <c r="E167" s="8">
        <f t="shared" si="10"/>
        <v>4164075.59386147</v>
      </c>
      <c r="F167" s="8">
        <f t="shared" si="11"/>
        <v>23.707847186712694</v>
      </c>
      <c r="G167" s="8">
        <f t="shared" si="12"/>
        <v>13.748130760013241</v>
      </c>
      <c r="H167" s="8">
        <f t="shared" si="13"/>
        <v>2.0086001717619175</v>
      </c>
      <c r="I167" s="8">
        <f t="shared" si="14"/>
        <v>1.3010299956639813</v>
      </c>
    </row>
    <row r="168" spans="1:9" ht="15.75" x14ac:dyDescent="0.25">
      <c r="A168" s="3">
        <v>102</v>
      </c>
      <c r="B168" s="3">
        <v>20</v>
      </c>
      <c r="C168" s="8">
        <v>3.2955879911159984</v>
      </c>
      <c r="D168" s="8">
        <v>5.69342382296372E-6</v>
      </c>
      <c r="E168" s="8">
        <f t="shared" si="10"/>
        <v>4164075.59386147</v>
      </c>
      <c r="F168" s="8">
        <f t="shared" si="11"/>
        <v>23.707847186712694</v>
      </c>
      <c r="G168" s="8">
        <f t="shared" si="12"/>
        <v>13.748130760013241</v>
      </c>
      <c r="H168" s="8">
        <f t="shared" si="13"/>
        <v>2.0086001717619175</v>
      </c>
      <c r="I168" s="8">
        <f t="shared" si="14"/>
        <v>1.3010299956639813</v>
      </c>
    </row>
    <row r="169" spans="1:9" ht="15.75" x14ac:dyDescent="0.25">
      <c r="A169" s="3">
        <v>102</v>
      </c>
      <c r="B169" s="3">
        <v>20</v>
      </c>
      <c r="C169" s="8">
        <v>3.2955879911159984</v>
      </c>
      <c r="D169" s="8">
        <v>5.69342382296372E-6</v>
      </c>
      <c r="E169" s="8">
        <f t="shared" si="10"/>
        <v>4164075.59386147</v>
      </c>
      <c r="F169" s="8">
        <f t="shared" si="11"/>
        <v>23.707847186712694</v>
      </c>
      <c r="G169" s="8">
        <f t="shared" si="12"/>
        <v>13.748130760013241</v>
      </c>
      <c r="H169" s="8">
        <f t="shared" si="13"/>
        <v>2.0086001717619175</v>
      </c>
      <c r="I169" s="8">
        <f t="shared" si="14"/>
        <v>1.3010299956639813</v>
      </c>
    </row>
    <row r="170" spans="1:9" ht="15.75" x14ac:dyDescent="0.25">
      <c r="A170" s="3">
        <v>102</v>
      </c>
      <c r="B170" s="3">
        <v>20</v>
      </c>
      <c r="C170" s="8">
        <v>3.2955879911159984</v>
      </c>
      <c r="D170" s="8">
        <v>5.69342382296372E-6</v>
      </c>
      <c r="E170" s="8">
        <f t="shared" si="10"/>
        <v>4164075.59386147</v>
      </c>
      <c r="F170" s="8">
        <f t="shared" si="11"/>
        <v>23.707847186712694</v>
      </c>
      <c r="G170" s="8">
        <f t="shared" si="12"/>
        <v>13.748130760013241</v>
      </c>
      <c r="H170" s="8">
        <f t="shared" si="13"/>
        <v>2.0086001717619175</v>
      </c>
      <c r="I170" s="8">
        <f t="shared" si="14"/>
        <v>1.3010299956639813</v>
      </c>
    </row>
    <row r="171" spans="1:9" ht="15.75" x14ac:dyDescent="0.25">
      <c r="A171" s="3">
        <v>102</v>
      </c>
      <c r="B171" s="3">
        <v>20</v>
      </c>
      <c r="C171" s="8">
        <v>3.2955879911159984</v>
      </c>
      <c r="D171" s="8">
        <v>5.69342382296372E-6</v>
      </c>
      <c r="E171" s="8">
        <f t="shared" si="10"/>
        <v>4164075.59386147</v>
      </c>
      <c r="F171" s="8">
        <f t="shared" si="11"/>
        <v>23.707847186712694</v>
      </c>
      <c r="G171" s="8">
        <f t="shared" si="12"/>
        <v>13.748130760013241</v>
      </c>
      <c r="H171" s="8">
        <f t="shared" si="13"/>
        <v>2.0086001717619175</v>
      </c>
      <c r="I171" s="8">
        <f t="shared" si="14"/>
        <v>1.3010299956639813</v>
      </c>
    </row>
    <row r="172" spans="1:9" ht="15.75" x14ac:dyDescent="0.25">
      <c r="A172" s="3">
        <v>103</v>
      </c>
      <c r="B172" s="3">
        <v>20</v>
      </c>
      <c r="C172" s="8">
        <v>3.2955879911159984</v>
      </c>
      <c r="D172" s="8">
        <v>5.69342382296372E-6</v>
      </c>
      <c r="E172" s="8">
        <f t="shared" si="10"/>
        <v>4300135.9467478655</v>
      </c>
      <c r="F172" s="8">
        <f t="shared" si="11"/>
        <v>24.482496441196947</v>
      </c>
      <c r="G172" s="8">
        <f t="shared" si="12"/>
        <v>20.092774345343294</v>
      </c>
      <c r="H172" s="8">
        <f t="shared" si="13"/>
        <v>2.012837224705172</v>
      </c>
      <c r="I172" s="8">
        <f t="shared" si="14"/>
        <v>1.3010299956639813</v>
      </c>
    </row>
    <row r="173" spans="1:9" ht="15.75" x14ac:dyDescent="0.25">
      <c r="A173" s="3">
        <v>103</v>
      </c>
      <c r="B173" s="3">
        <v>20</v>
      </c>
      <c r="C173" s="8">
        <v>3.2955879911159984</v>
      </c>
      <c r="D173" s="8">
        <v>5.69342382296372E-6</v>
      </c>
      <c r="E173" s="8">
        <f t="shared" si="10"/>
        <v>4300135.9467478655</v>
      </c>
      <c r="F173" s="8">
        <f t="shared" si="11"/>
        <v>24.482496441196947</v>
      </c>
      <c r="G173" s="8">
        <f t="shared" si="12"/>
        <v>20.092774345343294</v>
      </c>
      <c r="H173" s="8">
        <f t="shared" si="13"/>
        <v>2.012837224705172</v>
      </c>
      <c r="I173" s="8">
        <f t="shared" si="14"/>
        <v>1.3010299956639813</v>
      </c>
    </row>
    <row r="174" spans="1:9" ht="15.75" x14ac:dyDescent="0.25">
      <c r="A174" s="3">
        <v>104</v>
      </c>
      <c r="B174" s="3">
        <v>20</v>
      </c>
      <c r="C174" s="8">
        <v>3.2955879911159984</v>
      </c>
      <c r="D174" s="8">
        <v>5.69342382296372E-6</v>
      </c>
      <c r="E174" s="8">
        <f t="shared" si="10"/>
        <v>4439262.7497114884</v>
      </c>
      <c r="F174" s="8">
        <f t="shared" si="11"/>
        <v>25.274604295602817</v>
      </c>
      <c r="G174" s="8">
        <f t="shared" si="12"/>
        <v>27.821450475191689</v>
      </c>
      <c r="H174" s="8">
        <f t="shared" si="13"/>
        <v>2.0170333392987803</v>
      </c>
      <c r="I174" s="8">
        <f t="shared" si="14"/>
        <v>1.3010299956639813</v>
      </c>
    </row>
    <row r="175" spans="1:9" ht="15.75" x14ac:dyDescent="0.25">
      <c r="A175" s="3">
        <v>105</v>
      </c>
      <c r="B175" s="3">
        <v>20</v>
      </c>
      <c r="C175" s="8">
        <v>3.2955879911159984</v>
      </c>
      <c r="D175" s="8">
        <v>5.69342382296372E-6</v>
      </c>
      <c r="E175" s="8">
        <f t="shared" si="10"/>
        <v>4581494.6292102793</v>
      </c>
      <c r="F175" s="8">
        <f t="shared" si="11"/>
        <v>26.08439066672614</v>
      </c>
      <c r="G175" s="8">
        <f t="shared" si="12"/>
        <v>37.019809785344165</v>
      </c>
      <c r="H175" s="8">
        <f t="shared" si="13"/>
        <v>2.0211892990699383</v>
      </c>
      <c r="I175" s="8">
        <f t="shared" si="14"/>
        <v>1.3010299956639813</v>
      </c>
    </row>
    <row r="176" spans="1:9" ht="15.75" x14ac:dyDescent="0.25">
      <c r="A176" s="3">
        <v>105</v>
      </c>
      <c r="B176" s="3">
        <v>20</v>
      </c>
      <c r="C176" s="8">
        <v>3.2955879911159984</v>
      </c>
      <c r="D176" s="8">
        <v>5.69342382296372E-6</v>
      </c>
      <c r="E176" s="8">
        <f t="shared" si="10"/>
        <v>4581494.6292102793</v>
      </c>
      <c r="F176" s="8">
        <f t="shared" si="11"/>
        <v>26.08439066672614</v>
      </c>
      <c r="G176" s="8">
        <f t="shared" si="12"/>
        <v>37.019809785344165</v>
      </c>
      <c r="H176" s="8">
        <f t="shared" si="13"/>
        <v>2.0211892990699383</v>
      </c>
      <c r="I176" s="8">
        <f t="shared" si="14"/>
        <v>1.3010299956639813</v>
      </c>
    </row>
    <row r="177" spans="1:9" ht="15.75" x14ac:dyDescent="0.25">
      <c r="A177" s="3">
        <v>103</v>
      </c>
      <c r="B177" s="3">
        <v>21</v>
      </c>
      <c r="C177" s="8">
        <v>3.2955879911159984</v>
      </c>
      <c r="D177" s="8">
        <v>5.69342382296372E-6</v>
      </c>
      <c r="E177" s="8">
        <f t="shared" si="10"/>
        <v>4300135.9467478655</v>
      </c>
      <c r="F177" s="8">
        <f t="shared" si="11"/>
        <v>24.482496441196947</v>
      </c>
      <c r="G177" s="8">
        <f t="shared" si="12"/>
        <v>12.1277814629494</v>
      </c>
      <c r="H177" s="8">
        <f t="shared" si="13"/>
        <v>2.012837224705172</v>
      </c>
      <c r="I177" s="8">
        <f t="shared" si="14"/>
        <v>1.3222192947339193</v>
      </c>
    </row>
    <row r="178" spans="1:9" ht="15.75" x14ac:dyDescent="0.25">
      <c r="A178" s="3">
        <v>105</v>
      </c>
      <c r="B178" s="3">
        <v>21</v>
      </c>
      <c r="C178" s="8">
        <v>3.2955879911159984</v>
      </c>
      <c r="D178" s="8">
        <v>5.69342382296372E-6</v>
      </c>
      <c r="E178" s="8">
        <f t="shared" si="10"/>
        <v>4581494.6292102793</v>
      </c>
      <c r="F178" s="8">
        <f t="shared" si="11"/>
        <v>26.08439066672614</v>
      </c>
      <c r="G178" s="8">
        <f t="shared" si="12"/>
        <v>25.851028451891882</v>
      </c>
      <c r="H178" s="8">
        <f t="shared" si="13"/>
        <v>2.0211892990699383</v>
      </c>
      <c r="I178" s="8">
        <f t="shared" si="14"/>
        <v>1.3222192947339193</v>
      </c>
    </row>
    <row r="179" spans="1:9" ht="15.75" x14ac:dyDescent="0.25">
      <c r="A179" s="3">
        <v>98</v>
      </c>
      <c r="B179" s="3">
        <v>21</v>
      </c>
      <c r="C179" s="8">
        <v>3.2955879911159984</v>
      </c>
      <c r="D179" s="8">
        <v>5.69342382296372E-6</v>
      </c>
      <c r="E179" s="8">
        <f t="shared" si="10"/>
        <v>3649730.0443234518</v>
      </c>
      <c r="F179" s="8">
        <f t="shared" si="11"/>
        <v>20.779459981737574</v>
      </c>
      <c r="G179" s="8">
        <f t="shared" si="12"/>
        <v>4.8637899655191184E-2</v>
      </c>
      <c r="H179" s="8">
        <f t="shared" si="13"/>
        <v>1.9912260756924949</v>
      </c>
      <c r="I179" s="8">
        <f t="shared" si="14"/>
        <v>1.3222192947339193</v>
      </c>
    </row>
    <row r="180" spans="1:9" ht="15.75" x14ac:dyDescent="0.25">
      <c r="A180" s="3">
        <v>100</v>
      </c>
      <c r="B180" s="3">
        <v>21</v>
      </c>
      <c r="C180" s="8">
        <v>3.2955879911159984</v>
      </c>
      <c r="D180" s="8">
        <v>5.69342382296372E-6</v>
      </c>
      <c r="E180" s="8">
        <f t="shared" si="10"/>
        <v>3901000.2867195737</v>
      </c>
      <c r="F180" s="8">
        <f t="shared" si="11"/>
        <v>22.210047965797521</v>
      </c>
      <c r="G180" s="8">
        <f t="shared" si="12"/>
        <v>1.4642160795307195</v>
      </c>
      <c r="H180" s="8">
        <f t="shared" si="13"/>
        <v>2</v>
      </c>
      <c r="I180" s="8">
        <f t="shared" si="14"/>
        <v>1.3222192947339193</v>
      </c>
    </row>
    <row r="181" spans="1:9" ht="15.75" x14ac:dyDescent="0.25">
      <c r="A181" s="3">
        <v>100</v>
      </c>
      <c r="B181" s="3">
        <v>21</v>
      </c>
      <c r="C181" s="8">
        <v>3.2955879911159984</v>
      </c>
      <c r="D181" s="8">
        <v>5.69342382296372E-6</v>
      </c>
      <c r="E181" s="8">
        <f t="shared" si="10"/>
        <v>3901000.2867195737</v>
      </c>
      <c r="F181" s="8">
        <f t="shared" si="11"/>
        <v>22.210047965797521</v>
      </c>
      <c r="G181" s="8">
        <f t="shared" si="12"/>
        <v>1.4642160795307195</v>
      </c>
      <c r="H181" s="8">
        <f t="shared" si="13"/>
        <v>2</v>
      </c>
      <c r="I181" s="8">
        <f t="shared" si="14"/>
        <v>1.3222192947339193</v>
      </c>
    </row>
    <row r="182" spans="1:9" ht="15.75" x14ac:dyDescent="0.25">
      <c r="A182" s="3">
        <v>100</v>
      </c>
      <c r="B182" s="3">
        <v>21</v>
      </c>
      <c r="C182" s="8">
        <v>3.2955879911159984</v>
      </c>
      <c r="D182" s="8">
        <v>5.69342382296372E-6</v>
      </c>
      <c r="E182" s="8">
        <f t="shared" si="10"/>
        <v>3901000.2867195737</v>
      </c>
      <c r="F182" s="8">
        <f t="shared" si="11"/>
        <v>22.210047965797521</v>
      </c>
      <c r="G182" s="8">
        <f t="shared" si="12"/>
        <v>1.4642160795307195</v>
      </c>
      <c r="H182" s="8">
        <f t="shared" si="13"/>
        <v>2</v>
      </c>
      <c r="I182" s="8">
        <f t="shared" si="14"/>
        <v>1.3222192947339193</v>
      </c>
    </row>
    <row r="183" spans="1:9" ht="15.75" x14ac:dyDescent="0.25">
      <c r="A183" s="3">
        <v>100</v>
      </c>
      <c r="B183" s="3">
        <v>21</v>
      </c>
      <c r="C183" s="8">
        <v>3.2955879911159984</v>
      </c>
      <c r="D183" s="8">
        <v>5.69342382296372E-6</v>
      </c>
      <c r="E183" s="8">
        <f t="shared" si="10"/>
        <v>3901000.2867195737</v>
      </c>
      <c r="F183" s="8">
        <f t="shared" si="11"/>
        <v>22.210047965797521</v>
      </c>
      <c r="G183" s="8">
        <f t="shared" si="12"/>
        <v>1.4642160795307195</v>
      </c>
      <c r="H183" s="8">
        <f t="shared" si="13"/>
        <v>2</v>
      </c>
      <c r="I183" s="8">
        <f t="shared" si="14"/>
        <v>1.3222192947339193</v>
      </c>
    </row>
    <row r="184" spans="1:9" ht="15.75" x14ac:dyDescent="0.25">
      <c r="A184" s="3">
        <v>100</v>
      </c>
      <c r="B184" s="3">
        <v>21</v>
      </c>
      <c r="C184" s="8">
        <v>3.2955879911159984</v>
      </c>
      <c r="D184" s="8">
        <v>5.69342382296372E-6</v>
      </c>
      <c r="E184" s="8">
        <f t="shared" si="10"/>
        <v>3901000.2867195737</v>
      </c>
      <c r="F184" s="8">
        <f t="shared" si="11"/>
        <v>22.210047965797521</v>
      </c>
      <c r="G184" s="8">
        <f t="shared" si="12"/>
        <v>1.4642160795307195</v>
      </c>
      <c r="H184" s="8">
        <f t="shared" si="13"/>
        <v>2</v>
      </c>
      <c r="I184" s="8">
        <f t="shared" si="14"/>
        <v>1.3222192947339193</v>
      </c>
    </row>
    <row r="185" spans="1:9" ht="15.75" x14ac:dyDescent="0.25">
      <c r="A185" s="3">
        <v>100</v>
      </c>
      <c r="B185" s="3">
        <v>21</v>
      </c>
      <c r="C185" s="8">
        <v>3.2955879911159984</v>
      </c>
      <c r="D185" s="8">
        <v>5.69342382296372E-6</v>
      </c>
      <c r="E185" s="8">
        <f t="shared" si="10"/>
        <v>3901000.2867195737</v>
      </c>
      <c r="F185" s="8">
        <f t="shared" si="11"/>
        <v>22.210047965797521</v>
      </c>
      <c r="G185" s="8">
        <f t="shared" si="12"/>
        <v>1.4642160795307195</v>
      </c>
      <c r="H185" s="8">
        <f t="shared" si="13"/>
        <v>2</v>
      </c>
      <c r="I185" s="8">
        <f t="shared" si="14"/>
        <v>1.3222192947339193</v>
      </c>
    </row>
    <row r="186" spans="1:9" ht="15.75" x14ac:dyDescent="0.25">
      <c r="A186" s="3">
        <v>100</v>
      </c>
      <c r="B186" s="3">
        <v>21</v>
      </c>
      <c r="C186" s="8">
        <v>3.2955879911159984</v>
      </c>
      <c r="D186" s="8">
        <v>5.69342382296372E-6</v>
      </c>
      <c r="E186" s="8">
        <f t="shared" si="10"/>
        <v>3901000.2867195737</v>
      </c>
      <c r="F186" s="8">
        <f t="shared" si="11"/>
        <v>22.210047965797521</v>
      </c>
      <c r="G186" s="8">
        <f t="shared" si="12"/>
        <v>1.4642160795307195</v>
      </c>
      <c r="H186" s="8">
        <f t="shared" si="13"/>
        <v>2</v>
      </c>
      <c r="I186" s="8">
        <f t="shared" si="14"/>
        <v>1.3222192947339193</v>
      </c>
    </row>
    <row r="187" spans="1:9" ht="15.75" x14ac:dyDescent="0.25">
      <c r="A187" s="3">
        <v>100</v>
      </c>
      <c r="B187" s="13">
        <v>21</v>
      </c>
      <c r="C187" s="8">
        <v>3.2955879911159984</v>
      </c>
      <c r="D187" s="8">
        <v>5.69342382296372E-6</v>
      </c>
      <c r="E187" s="8">
        <f t="shared" si="10"/>
        <v>3901000.2867195737</v>
      </c>
      <c r="F187" s="8">
        <f t="shared" si="11"/>
        <v>22.210047965797521</v>
      </c>
      <c r="G187" s="8">
        <f t="shared" si="12"/>
        <v>1.4642160795307195</v>
      </c>
      <c r="H187" s="8">
        <f t="shared" si="13"/>
        <v>2</v>
      </c>
      <c r="I187" s="8">
        <f t="shared" si="14"/>
        <v>1.3222192947339193</v>
      </c>
    </row>
    <row r="188" spans="1:9" ht="15.75" x14ac:dyDescent="0.25">
      <c r="A188" s="3">
        <v>101</v>
      </c>
      <c r="B188" s="14">
        <v>21</v>
      </c>
      <c r="C188" s="8">
        <v>3.2955879911159984</v>
      </c>
      <c r="D188" s="8">
        <v>5.69342382296372E-6</v>
      </c>
      <c r="E188" s="8">
        <f t="shared" si="10"/>
        <v>4031043.1752879019</v>
      </c>
      <c r="F188" s="8">
        <f t="shared" si="11"/>
        <v>22.950437245579458</v>
      </c>
      <c r="G188" s="8">
        <f t="shared" si="12"/>
        <v>3.8042054489435833</v>
      </c>
      <c r="H188" s="8">
        <f t="shared" si="13"/>
        <v>2.0043213737826426</v>
      </c>
      <c r="I188" s="8">
        <f t="shared" si="14"/>
        <v>1.3222192947339193</v>
      </c>
    </row>
    <row r="189" spans="1:9" ht="15.75" x14ac:dyDescent="0.25">
      <c r="A189" s="3">
        <v>101</v>
      </c>
      <c r="B189" s="3">
        <v>21</v>
      </c>
      <c r="C189" s="8">
        <v>3.2955879911159984</v>
      </c>
      <c r="D189" s="8">
        <v>5.69342382296372E-6</v>
      </c>
      <c r="E189" s="8">
        <f t="shared" si="10"/>
        <v>4031043.1752879019</v>
      </c>
      <c r="F189" s="8">
        <f t="shared" si="11"/>
        <v>22.950437245579458</v>
      </c>
      <c r="G189" s="8">
        <f t="shared" si="12"/>
        <v>3.8042054489435833</v>
      </c>
      <c r="H189" s="8">
        <f t="shared" si="13"/>
        <v>2.0043213737826426</v>
      </c>
      <c r="I189" s="8">
        <f t="shared" si="14"/>
        <v>1.3222192947339193</v>
      </c>
    </row>
    <row r="190" spans="1:9" ht="15.75" x14ac:dyDescent="0.25">
      <c r="A190" s="3">
        <v>101</v>
      </c>
      <c r="B190" s="3">
        <v>21</v>
      </c>
      <c r="C190" s="8">
        <v>3.2955879911159984</v>
      </c>
      <c r="D190" s="8">
        <v>5.69342382296372E-6</v>
      </c>
      <c r="E190" s="8">
        <f t="shared" si="10"/>
        <v>4031043.1752879019</v>
      </c>
      <c r="F190" s="8">
        <f t="shared" si="11"/>
        <v>22.950437245579458</v>
      </c>
      <c r="G190" s="8">
        <f t="shared" si="12"/>
        <v>3.8042054489435833</v>
      </c>
      <c r="H190" s="8">
        <f t="shared" si="13"/>
        <v>2.0043213737826426</v>
      </c>
      <c r="I190" s="8">
        <f t="shared" si="14"/>
        <v>1.3222192947339193</v>
      </c>
    </row>
    <row r="191" spans="1:9" ht="15.75" x14ac:dyDescent="0.25">
      <c r="A191" s="3">
        <v>101</v>
      </c>
      <c r="B191" s="3">
        <v>21</v>
      </c>
      <c r="C191" s="8">
        <v>3.2955879911159984</v>
      </c>
      <c r="D191" s="8">
        <v>5.69342382296372E-6</v>
      </c>
      <c r="E191" s="8">
        <f t="shared" si="10"/>
        <v>4031043.1752879019</v>
      </c>
      <c r="F191" s="8">
        <f t="shared" si="11"/>
        <v>22.950437245579458</v>
      </c>
      <c r="G191" s="8">
        <f t="shared" si="12"/>
        <v>3.8042054489435833</v>
      </c>
      <c r="H191" s="8">
        <f t="shared" si="13"/>
        <v>2.0043213737826426</v>
      </c>
      <c r="I191" s="8">
        <f t="shared" si="14"/>
        <v>1.3222192947339193</v>
      </c>
    </row>
    <row r="192" spans="1:9" ht="15.75" x14ac:dyDescent="0.25">
      <c r="A192" s="3">
        <v>101</v>
      </c>
      <c r="B192" s="3">
        <v>21</v>
      </c>
      <c r="C192" s="8">
        <v>3.2955879911159984</v>
      </c>
      <c r="D192" s="8">
        <v>5.69342382296372E-6</v>
      </c>
      <c r="E192" s="8">
        <f t="shared" si="10"/>
        <v>4031043.1752879019</v>
      </c>
      <c r="F192" s="8">
        <f t="shared" si="11"/>
        <v>22.950437245579458</v>
      </c>
      <c r="G192" s="8">
        <f t="shared" si="12"/>
        <v>3.8042054489435833</v>
      </c>
      <c r="H192" s="8">
        <f t="shared" si="13"/>
        <v>2.0043213737826426</v>
      </c>
      <c r="I192" s="8">
        <f t="shared" si="14"/>
        <v>1.3222192947339193</v>
      </c>
    </row>
    <row r="193" spans="1:9" ht="15.75" x14ac:dyDescent="0.25">
      <c r="A193" s="3">
        <v>101</v>
      </c>
      <c r="B193" s="3">
        <v>21</v>
      </c>
      <c r="C193" s="8">
        <v>3.2955879911159984</v>
      </c>
      <c r="D193" s="8">
        <v>5.69342382296372E-6</v>
      </c>
      <c r="E193" s="8">
        <f t="shared" si="10"/>
        <v>4031043.1752879019</v>
      </c>
      <c r="F193" s="8">
        <f t="shared" si="11"/>
        <v>22.950437245579458</v>
      </c>
      <c r="G193" s="8">
        <f t="shared" si="12"/>
        <v>3.8042054489435833</v>
      </c>
      <c r="H193" s="8">
        <f t="shared" si="13"/>
        <v>2.0043213737826426</v>
      </c>
      <c r="I193" s="8">
        <f t="shared" si="14"/>
        <v>1.3222192947339193</v>
      </c>
    </row>
    <row r="194" spans="1:9" ht="15.75" x14ac:dyDescent="0.25">
      <c r="A194" s="3">
        <v>102</v>
      </c>
      <c r="B194" s="3">
        <v>21</v>
      </c>
      <c r="C194" s="8">
        <v>3.2955879911159984</v>
      </c>
      <c r="D194" s="8">
        <v>5.69342382296372E-6</v>
      </c>
      <c r="E194" s="8">
        <f t="shared" si="10"/>
        <v>4164075.59386147</v>
      </c>
      <c r="F194" s="8">
        <f t="shared" si="11"/>
        <v>23.707847186712694</v>
      </c>
      <c r="G194" s="8">
        <f t="shared" si="12"/>
        <v>7.3324363865878528</v>
      </c>
      <c r="H194" s="8">
        <f t="shared" si="13"/>
        <v>2.0086001717619175</v>
      </c>
      <c r="I194" s="8">
        <f t="shared" si="14"/>
        <v>1.3222192947339193</v>
      </c>
    </row>
    <row r="195" spans="1:9" ht="15.75" x14ac:dyDescent="0.25">
      <c r="A195" s="3">
        <v>102</v>
      </c>
      <c r="B195" s="3">
        <v>21</v>
      </c>
      <c r="C195" s="8">
        <v>3.2955879911159984</v>
      </c>
      <c r="D195" s="8">
        <v>5.69342382296372E-6</v>
      </c>
      <c r="E195" s="8">
        <f t="shared" ref="E195:E234" si="15">A195^C195</f>
        <v>4164075.59386147</v>
      </c>
      <c r="F195" s="8">
        <f t="shared" ref="F195:F234" si="16">D195*E195</f>
        <v>23.707847186712694</v>
      </c>
      <c r="G195" s="8">
        <f t="shared" ref="G195:G234" si="17">(F195-B195)^2</f>
        <v>7.3324363865878528</v>
      </c>
      <c r="H195" s="8">
        <f t="shared" ref="H195:H234" si="18">LOG(A195)</f>
        <v>2.0086001717619175</v>
      </c>
      <c r="I195" s="8">
        <f t="shared" ref="I195:I234" si="19">LOG(B195)</f>
        <v>1.3222192947339193</v>
      </c>
    </row>
    <row r="196" spans="1:9" ht="15.75" x14ac:dyDescent="0.25">
      <c r="A196" s="3">
        <v>102</v>
      </c>
      <c r="B196" s="3">
        <v>21</v>
      </c>
      <c r="C196" s="8">
        <v>3.2955879911159984</v>
      </c>
      <c r="D196" s="8">
        <v>5.69342382296372E-6</v>
      </c>
      <c r="E196" s="8">
        <f t="shared" si="15"/>
        <v>4164075.59386147</v>
      </c>
      <c r="F196" s="8">
        <f t="shared" si="16"/>
        <v>23.707847186712694</v>
      </c>
      <c r="G196" s="8">
        <f t="shared" si="17"/>
        <v>7.3324363865878528</v>
      </c>
      <c r="H196" s="8">
        <f t="shared" si="18"/>
        <v>2.0086001717619175</v>
      </c>
      <c r="I196" s="8">
        <f t="shared" si="19"/>
        <v>1.3222192947339193</v>
      </c>
    </row>
    <row r="197" spans="1:9" ht="15.75" x14ac:dyDescent="0.25">
      <c r="A197" s="3">
        <v>102</v>
      </c>
      <c r="B197" s="3">
        <v>21</v>
      </c>
      <c r="C197" s="8">
        <v>3.2955879911159984</v>
      </c>
      <c r="D197" s="8">
        <v>5.69342382296372E-6</v>
      </c>
      <c r="E197" s="8">
        <f t="shared" si="15"/>
        <v>4164075.59386147</v>
      </c>
      <c r="F197" s="8">
        <f t="shared" si="16"/>
        <v>23.707847186712694</v>
      </c>
      <c r="G197" s="8">
        <f t="shared" si="17"/>
        <v>7.3324363865878528</v>
      </c>
      <c r="H197" s="8">
        <f t="shared" si="18"/>
        <v>2.0086001717619175</v>
      </c>
      <c r="I197" s="8">
        <f t="shared" si="19"/>
        <v>1.3222192947339193</v>
      </c>
    </row>
    <row r="198" spans="1:9" ht="15.75" x14ac:dyDescent="0.25">
      <c r="A198" s="3">
        <v>102</v>
      </c>
      <c r="B198" s="3">
        <v>21</v>
      </c>
      <c r="C198" s="8">
        <v>3.2955879911159984</v>
      </c>
      <c r="D198" s="8">
        <v>5.69342382296372E-6</v>
      </c>
      <c r="E198" s="8">
        <f t="shared" si="15"/>
        <v>4164075.59386147</v>
      </c>
      <c r="F198" s="8">
        <f t="shared" si="16"/>
        <v>23.707847186712694</v>
      </c>
      <c r="G198" s="8">
        <f t="shared" si="17"/>
        <v>7.3324363865878528</v>
      </c>
      <c r="H198" s="8">
        <f t="shared" si="18"/>
        <v>2.0086001717619175</v>
      </c>
      <c r="I198" s="8">
        <f t="shared" si="19"/>
        <v>1.3222192947339193</v>
      </c>
    </row>
    <row r="199" spans="1:9" ht="15.75" x14ac:dyDescent="0.25">
      <c r="A199" s="3">
        <v>102</v>
      </c>
      <c r="B199" s="3">
        <v>21</v>
      </c>
      <c r="C199" s="8">
        <v>3.2955879911159984</v>
      </c>
      <c r="D199" s="8">
        <v>5.69342382296372E-6</v>
      </c>
      <c r="E199" s="8">
        <f t="shared" si="15"/>
        <v>4164075.59386147</v>
      </c>
      <c r="F199" s="8">
        <f t="shared" si="16"/>
        <v>23.707847186712694</v>
      </c>
      <c r="G199" s="8">
        <f t="shared" si="17"/>
        <v>7.3324363865878528</v>
      </c>
      <c r="H199" s="8">
        <f t="shared" si="18"/>
        <v>2.0086001717619175</v>
      </c>
      <c r="I199" s="8">
        <f t="shared" si="19"/>
        <v>1.3222192947339193</v>
      </c>
    </row>
    <row r="200" spans="1:9" ht="15.75" x14ac:dyDescent="0.25">
      <c r="A200" s="3">
        <v>103</v>
      </c>
      <c r="B200" s="3">
        <v>21</v>
      </c>
      <c r="C200" s="8">
        <v>3.2955879911159984</v>
      </c>
      <c r="D200" s="8">
        <v>5.69342382296372E-6</v>
      </c>
      <c r="E200" s="8">
        <f t="shared" si="15"/>
        <v>4300135.9467478655</v>
      </c>
      <c r="F200" s="8">
        <f t="shared" si="16"/>
        <v>24.482496441196947</v>
      </c>
      <c r="G200" s="8">
        <f t="shared" si="17"/>
        <v>12.1277814629494</v>
      </c>
      <c r="H200" s="8">
        <f t="shared" si="18"/>
        <v>2.012837224705172</v>
      </c>
      <c r="I200" s="8">
        <f t="shared" si="19"/>
        <v>1.3222192947339193</v>
      </c>
    </row>
    <row r="201" spans="1:9" ht="15.75" x14ac:dyDescent="0.25">
      <c r="A201" s="3">
        <v>104</v>
      </c>
      <c r="B201" s="3">
        <v>21</v>
      </c>
      <c r="C201" s="8">
        <v>3.2955879911159984</v>
      </c>
      <c r="D201" s="8">
        <v>5.69342382296372E-6</v>
      </c>
      <c r="E201" s="8">
        <f t="shared" si="15"/>
        <v>4439262.7497114884</v>
      </c>
      <c r="F201" s="8">
        <f t="shared" si="16"/>
        <v>25.274604295602817</v>
      </c>
      <c r="G201" s="8">
        <f t="shared" si="17"/>
        <v>18.272241883986055</v>
      </c>
      <c r="H201" s="8">
        <f t="shared" si="18"/>
        <v>2.0170333392987803</v>
      </c>
      <c r="I201" s="8">
        <f t="shared" si="19"/>
        <v>1.3222192947339193</v>
      </c>
    </row>
    <row r="202" spans="1:9" ht="15.75" x14ac:dyDescent="0.25">
      <c r="A202" s="3">
        <v>102</v>
      </c>
      <c r="B202" s="3">
        <v>22</v>
      </c>
      <c r="C202" s="8">
        <v>3.2955879911159984</v>
      </c>
      <c r="D202" s="8">
        <v>5.69342382296372E-6</v>
      </c>
      <c r="E202" s="8">
        <f t="shared" si="15"/>
        <v>4164075.59386147</v>
      </c>
      <c r="F202" s="8">
        <f t="shared" si="16"/>
        <v>23.707847186712694</v>
      </c>
      <c r="G202" s="8">
        <f t="shared" si="17"/>
        <v>2.9167420131624646</v>
      </c>
      <c r="H202" s="8">
        <f t="shared" si="18"/>
        <v>2.0086001717619175</v>
      </c>
      <c r="I202" s="8">
        <f t="shared" si="19"/>
        <v>1.3424226808222062</v>
      </c>
    </row>
    <row r="203" spans="1:9" ht="15.75" x14ac:dyDescent="0.25">
      <c r="A203" s="3">
        <v>102</v>
      </c>
      <c r="B203" s="3">
        <v>22</v>
      </c>
      <c r="C203" s="8">
        <v>3.2955879911159984</v>
      </c>
      <c r="D203" s="8">
        <v>5.69342382296372E-6</v>
      </c>
      <c r="E203" s="8">
        <f t="shared" si="15"/>
        <v>4164075.59386147</v>
      </c>
      <c r="F203" s="8">
        <f t="shared" si="16"/>
        <v>23.707847186712694</v>
      </c>
      <c r="G203" s="8">
        <f t="shared" si="17"/>
        <v>2.9167420131624646</v>
      </c>
      <c r="H203" s="8">
        <f t="shared" si="18"/>
        <v>2.0086001717619175</v>
      </c>
      <c r="I203" s="8">
        <f t="shared" si="19"/>
        <v>1.3424226808222062</v>
      </c>
    </row>
    <row r="204" spans="1:9" ht="15.75" x14ac:dyDescent="0.25">
      <c r="A204" s="3">
        <v>102</v>
      </c>
      <c r="B204" s="3">
        <v>22</v>
      </c>
      <c r="C204" s="8">
        <v>3.2955879911159984</v>
      </c>
      <c r="D204" s="8">
        <v>5.69342382296372E-6</v>
      </c>
      <c r="E204" s="8">
        <f t="shared" si="15"/>
        <v>4164075.59386147</v>
      </c>
      <c r="F204" s="8">
        <f t="shared" si="16"/>
        <v>23.707847186712694</v>
      </c>
      <c r="G204" s="8">
        <f t="shared" si="17"/>
        <v>2.9167420131624646</v>
      </c>
      <c r="H204" s="8">
        <f t="shared" si="18"/>
        <v>2.0086001717619175</v>
      </c>
      <c r="I204" s="8">
        <f t="shared" si="19"/>
        <v>1.3424226808222062</v>
      </c>
    </row>
    <row r="205" spans="1:9" ht="15.75" x14ac:dyDescent="0.25">
      <c r="A205" s="3">
        <v>102</v>
      </c>
      <c r="B205" s="14">
        <v>22</v>
      </c>
      <c r="C205" s="8">
        <v>3.2955879911159984</v>
      </c>
      <c r="D205" s="8">
        <v>5.69342382296372E-6</v>
      </c>
      <c r="E205" s="8">
        <f t="shared" si="15"/>
        <v>4164075.59386147</v>
      </c>
      <c r="F205" s="8">
        <f t="shared" si="16"/>
        <v>23.707847186712694</v>
      </c>
      <c r="G205" s="8">
        <f t="shared" si="17"/>
        <v>2.9167420131624646</v>
      </c>
      <c r="H205" s="8">
        <f t="shared" si="18"/>
        <v>2.0086001717619175</v>
      </c>
      <c r="I205" s="8">
        <f t="shared" si="19"/>
        <v>1.3424226808222062</v>
      </c>
    </row>
    <row r="206" spans="1:9" ht="15.75" x14ac:dyDescent="0.25">
      <c r="A206" s="3">
        <v>103</v>
      </c>
      <c r="B206" s="3">
        <v>22</v>
      </c>
      <c r="C206" s="8">
        <v>3.2955879911159984</v>
      </c>
      <c r="D206" s="8">
        <v>5.69342382296372E-6</v>
      </c>
      <c r="E206" s="8">
        <f t="shared" si="15"/>
        <v>4300135.9467478655</v>
      </c>
      <c r="F206" s="8">
        <f t="shared" si="16"/>
        <v>24.482496441196947</v>
      </c>
      <c r="G206" s="8">
        <f t="shared" si="17"/>
        <v>6.1627885805555058</v>
      </c>
      <c r="H206" s="8">
        <f t="shared" si="18"/>
        <v>2.012837224705172</v>
      </c>
      <c r="I206" s="8">
        <f t="shared" si="19"/>
        <v>1.3424226808222062</v>
      </c>
    </row>
    <row r="207" spans="1:9" ht="15.75" x14ac:dyDescent="0.25">
      <c r="A207" s="3">
        <v>103</v>
      </c>
      <c r="B207" s="3">
        <v>22</v>
      </c>
      <c r="C207" s="8">
        <v>3.2955879911159984</v>
      </c>
      <c r="D207" s="8">
        <v>5.69342382296372E-6</v>
      </c>
      <c r="E207" s="8">
        <f t="shared" si="15"/>
        <v>4300135.9467478655</v>
      </c>
      <c r="F207" s="8">
        <f t="shared" si="16"/>
        <v>24.482496441196947</v>
      </c>
      <c r="G207" s="8">
        <f t="shared" si="17"/>
        <v>6.1627885805555058</v>
      </c>
      <c r="H207" s="8">
        <f t="shared" si="18"/>
        <v>2.012837224705172</v>
      </c>
      <c r="I207" s="8">
        <f t="shared" si="19"/>
        <v>1.3424226808222062</v>
      </c>
    </row>
    <row r="208" spans="1:9" ht="15.75" x14ac:dyDescent="0.25">
      <c r="A208" s="3">
        <v>103</v>
      </c>
      <c r="B208" s="3">
        <v>22</v>
      </c>
      <c r="C208" s="8">
        <v>3.2955879911159984</v>
      </c>
      <c r="D208" s="8">
        <v>5.69342382296372E-6</v>
      </c>
      <c r="E208" s="8">
        <f t="shared" si="15"/>
        <v>4300135.9467478655</v>
      </c>
      <c r="F208" s="8">
        <f t="shared" si="16"/>
        <v>24.482496441196947</v>
      </c>
      <c r="G208" s="8">
        <f t="shared" si="17"/>
        <v>6.1627885805555058</v>
      </c>
      <c r="H208" s="8">
        <f t="shared" si="18"/>
        <v>2.012837224705172</v>
      </c>
      <c r="I208" s="8">
        <f t="shared" si="19"/>
        <v>1.3424226808222062</v>
      </c>
    </row>
    <row r="209" spans="1:9" ht="15.75" x14ac:dyDescent="0.25">
      <c r="A209" s="3">
        <v>103</v>
      </c>
      <c r="B209" s="3">
        <v>22</v>
      </c>
      <c r="C209" s="8">
        <v>3.2955879911159984</v>
      </c>
      <c r="D209" s="8">
        <v>5.69342382296372E-6</v>
      </c>
      <c r="E209" s="8">
        <f t="shared" si="15"/>
        <v>4300135.9467478655</v>
      </c>
      <c r="F209" s="8">
        <f t="shared" si="16"/>
        <v>24.482496441196947</v>
      </c>
      <c r="G209" s="8">
        <f t="shared" si="17"/>
        <v>6.1627885805555058</v>
      </c>
      <c r="H209" s="8">
        <f t="shared" si="18"/>
        <v>2.012837224705172</v>
      </c>
      <c r="I209" s="8">
        <f t="shared" si="19"/>
        <v>1.3424226808222062</v>
      </c>
    </row>
    <row r="210" spans="1:9" ht="15.75" x14ac:dyDescent="0.25">
      <c r="A210" s="3">
        <v>104</v>
      </c>
      <c r="B210" s="3">
        <v>22</v>
      </c>
      <c r="C210" s="8">
        <v>3.2955879911159984</v>
      </c>
      <c r="D210" s="8">
        <v>5.69342382296372E-6</v>
      </c>
      <c r="E210" s="8">
        <f t="shared" si="15"/>
        <v>4439262.7497114884</v>
      </c>
      <c r="F210" s="8">
        <f t="shared" si="16"/>
        <v>25.274604295602817</v>
      </c>
      <c r="G210" s="8">
        <f t="shared" si="17"/>
        <v>10.723033292780421</v>
      </c>
      <c r="H210" s="8">
        <f t="shared" si="18"/>
        <v>2.0170333392987803</v>
      </c>
      <c r="I210" s="8">
        <f t="shared" si="19"/>
        <v>1.3424226808222062</v>
      </c>
    </row>
    <row r="211" spans="1:9" ht="15.75" x14ac:dyDescent="0.25">
      <c r="A211" s="3">
        <v>104</v>
      </c>
      <c r="B211" s="3">
        <v>22</v>
      </c>
      <c r="C211" s="8">
        <v>3.2955879911159984</v>
      </c>
      <c r="D211" s="8">
        <v>5.69342382296372E-6</v>
      </c>
      <c r="E211" s="8">
        <f t="shared" si="15"/>
        <v>4439262.7497114884</v>
      </c>
      <c r="F211" s="8">
        <f t="shared" si="16"/>
        <v>25.274604295602817</v>
      </c>
      <c r="G211" s="8">
        <f t="shared" si="17"/>
        <v>10.723033292780421</v>
      </c>
      <c r="H211" s="8">
        <f t="shared" si="18"/>
        <v>2.0170333392987803</v>
      </c>
      <c r="I211" s="8">
        <f t="shared" si="19"/>
        <v>1.3424226808222062</v>
      </c>
    </row>
    <row r="212" spans="1:9" ht="15.75" x14ac:dyDescent="0.25">
      <c r="A212" s="3">
        <v>105</v>
      </c>
      <c r="B212" s="3">
        <v>22</v>
      </c>
      <c r="C212" s="8">
        <v>3.2955879911159984</v>
      </c>
      <c r="D212" s="8">
        <v>5.69342382296372E-6</v>
      </c>
      <c r="E212" s="8">
        <f t="shared" si="15"/>
        <v>4581494.6292102793</v>
      </c>
      <c r="F212" s="8">
        <f t="shared" si="16"/>
        <v>26.08439066672614</v>
      </c>
      <c r="G212" s="8">
        <f t="shared" si="17"/>
        <v>16.682247118439602</v>
      </c>
      <c r="H212" s="8">
        <f t="shared" si="18"/>
        <v>2.0211892990699383</v>
      </c>
      <c r="I212" s="8">
        <f t="shared" si="19"/>
        <v>1.3424226808222062</v>
      </c>
    </row>
    <row r="213" spans="1:9" ht="15.75" x14ac:dyDescent="0.25">
      <c r="A213" s="3">
        <v>106</v>
      </c>
      <c r="B213" s="3">
        <v>23</v>
      </c>
      <c r="C213" s="8">
        <v>3.2955879911159984</v>
      </c>
      <c r="D213" s="8">
        <v>5.69342382296372E-6</v>
      </c>
      <c r="E213" s="8">
        <f t="shared" si="15"/>
        <v>4726870.3216447532</v>
      </c>
      <c r="F213" s="8">
        <f t="shared" si="16"/>
        <v>26.912076097312418</v>
      </c>
      <c r="G213" s="8">
        <f t="shared" si="17"/>
        <v>15.304339391163163</v>
      </c>
      <c r="H213" s="8">
        <f t="shared" si="18"/>
        <v>2.0253058652647704</v>
      </c>
      <c r="I213" s="8">
        <f t="shared" si="19"/>
        <v>1.3617278360175928</v>
      </c>
    </row>
    <row r="214" spans="1:9" ht="15.75" x14ac:dyDescent="0.25">
      <c r="A214" s="3">
        <v>102</v>
      </c>
      <c r="B214" s="3">
        <v>23</v>
      </c>
      <c r="C214" s="8">
        <v>3.2955879911159984</v>
      </c>
      <c r="D214" s="8">
        <v>5.69342382296372E-6</v>
      </c>
      <c r="E214" s="8">
        <f t="shared" si="15"/>
        <v>4164075.59386147</v>
      </c>
      <c r="F214" s="8">
        <f t="shared" si="16"/>
        <v>23.707847186712694</v>
      </c>
      <c r="G214" s="8">
        <f t="shared" si="17"/>
        <v>0.50104763973707589</v>
      </c>
      <c r="H214" s="8">
        <f t="shared" si="18"/>
        <v>2.0086001717619175</v>
      </c>
      <c r="I214" s="8">
        <f t="shared" si="19"/>
        <v>1.3617278360175928</v>
      </c>
    </row>
    <row r="215" spans="1:9" ht="15.75" x14ac:dyDescent="0.25">
      <c r="A215" s="3">
        <v>103</v>
      </c>
      <c r="B215" s="3">
        <v>23</v>
      </c>
      <c r="C215" s="8">
        <v>3.2955879911159984</v>
      </c>
      <c r="D215" s="8">
        <v>5.69342382296372E-6</v>
      </c>
      <c r="E215" s="8">
        <f t="shared" si="15"/>
        <v>4300135.9467478655</v>
      </c>
      <c r="F215" s="8">
        <f t="shared" si="16"/>
        <v>24.482496441196947</v>
      </c>
      <c r="G215" s="8">
        <f t="shared" si="17"/>
        <v>2.1977956981616122</v>
      </c>
      <c r="H215" s="8">
        <f t="shared" si="18"/>
        <v>2.012837224705172</v>
      </c>
      <c r="I215" s="8">
        <f t="shared" si="19"/>
        <v>1.3617278360175928</v>
      </c>
    </row>
    <row r="216" spans="1:9" ht="15.75" x14ac:dyDescent="0.25">
      <c r="A216" s="3">
        <v>103</v>
      </c>
      <c r="B216" s="3">
        <v>23</v>
      </c>
      <c r="C216" s="8">
        <v>3.2955879911159984</v>
      </c>
      <c r="D216" s="8">
        <v>5.69342382296372E-6</v>
      </c>
      <c r="E216" s="8">
        <f t="shared" si="15"/>
        <v>4300135.9467478655</v>
      </c>
      <c r="F216" s="8">
        <f t="shared" si="16"/>
        <v>24.482496441196947</v>
      </c>
      <c r="G216" s="8">
        <f t="shared" si="17"/>
        <v>2.1977956981616122</v>
      </c>
      <c r="H216" s="8">
        <f t="shared" si="18"/>
        <v>2.012837224705172</v>
      </c>
      <c r="I216" s="8">
        <f t="shared" si="19"/>
        <v>1.3617278360175928</v>
      </c>
    </row>
    <row r="217" spans="1:9" ht="15.75" x14ac:dyDescent="0.25">
      <c r="A217" s="3">
        <v>103</v>
      </c>
      <c r="B217" s="3">
        <v>23</v>
      </c>
      <c r="C217" s="8">
        <v>3.2955879911159984</v>
      </c>
      <c r="D217" s="8">
        <v>5.69342382296372E-6</v>
      </c>
      <c r="E217" s="8">
        <f t="shared" si="15"/>
        <v>4300135.9467478655</v>
      </c>
      <c r="F217" s="8">
        <f t="shared" si="16"/>
        <v>24.482496441196947</v>
      </c>
      <c r="G217" s="8">
        <f t="shared" si="17"/>
        <v>2.1977956981616122</v>
      </c>
      <c r="H217" s="8">
        <f t="shared" si="18"/>
        <v>2.012837224705172</v>
      </c>
      <c r="I217" s="8">
        <f t="shared" si="19"/>
        <v>1.3617278360175928</v>
      </c>
    </row>
    <row r="218" spans="1:9" ht="15.75" x14ac:dyDescent="0.25">
      <c r="A218" s="3">
        <v>103</v>
      </c>
      <c r="B218" s="3">
        <v>23</v>
      </c>
      <c r="C218" s="8">
        <v>3.2955879911159984</v>
      </c>
      <c r="D218" s="8">
        <v>5.69342382296372E-6</v>
      </c>
      <c r="E218" s="8">
        <f t="shared" si="15"/>
        <v>4300135.9467478655</v>
      </c>
      <c r="F218" s="8">
        <f t="shared" si="16"/>
        <v>24.482496441196947</v>
      </c>
      <c r="G218" s="8">
        <f t="shared" si="17"/>
        <v>2.1977956981616122</v>
      </c>
      <c r="H218" s="8">
        <f t="shared" si="18"/>
        <v>2.012837224705172</v>
      </c>
      <c r="I218" s="8">
        <f t="shared" si="19"/>
        <v>1.3617278360175928</v>
      </c>
    </row>
    <row r="219" spans="1:9" ht="15.75" x14ac:dyDescent="0.25">
      <c r="A219" s="3">
        <v>104</v>
      </c>
      <c r="B219" s="3">
        <v>23</v>
      </c>
      <c r="C219" s="8">
        <v>3.2955879911159984</v>
      </c>
      <c r="D219" s="8">
        <v>5.69342382296372E-6</v>
      </c>
      <c r="E219" s="8">
        <f t="shared" si="15"/>
        <v>4439262.7497114884</v>
      </c>
      <c r="F219" s="8">
        <f t="shared" si="16"/>
        <v>25.274604295602817</v>
      </c>
      <c r="G219" s="8">
        <f t="shared" si="17"/>
        <v>5.1738247015747874</v>
      </c>
      <c r="H219" s="8">
        <f t="shared" si="18"/>
        <v>2.0170333392987803</v>
      </c>
      <c r="I219" s="8">
        <f t="shared" si="19"/>
        <v>1.3617278360175928</v>
      </c>
    </row>
    <row r="220" spans="1:9" ht="15.75" x14ac:dyDescent="0.25">
      <c r="A220" s="3">
        <v>105</v>
      </c>
      <c r="B220" s="3">
        <v>23</v>
      </c>
      <c r="C220" s="8">
        <v>3.2955879911159984</v>
      </c>
      <c r="D220" s="8">
        <v>5.69342382296372E-6</v>
      </c>
      <c r="E220" s="8">
        <f t="shared" si="15"/>
        <v>4581494.6292102793</v>
      </c>
      <c r="F220" s="8">
        <f t="shared" si="16"/>
        <v>26.08439066672614</v>
      </c>
      <c r="G220" s="8">
        <f t="shared" si="17"/>
        <v>9.5134657849873232</v>
      </c>
      <c r="H220" s="8">
        <f t="shared" si="18"/>
        <v>2.0211892990699383</v>
      </c>
      <c r="I220" s="8">
        <f t="shared" si="19"/>
        <v>1.3617278360175928</v>
      </c>
    </row>
    <row r="221" spans="1:9" ht="15.75" x14ac:dyDescent="0.25">
      <c r="A221" s="3">
        <v>105</v>
      </c>
      <c r="B221" s="3">
        <v>23</v>
      </c>
      <c r="C221" s="8">
        <v>3.2955879911159984</v>
      </c>
      <c r="D221" s="8">
        <v>5.69342382296372E-6</v>
      </c>
      <c r="E221" s="8">
        <f t="shared" si="15"/>
        <v>4581494.6292102793</v>
      </c>
      <c r="F221" s="8">
        <f t="shared" si="16"/>
        <v>26.08439066672614</v>
      </c>
      <c r="G221" s="8">
        <f t="shared" si="17"/>
        <v>9.5134657849873232</v>
      </c>
      <c r="H221" s="8">
        <f t="shared" si="18"/>
        <v>2.0211892990699383</v>
      </c>
      <c r="I221" s="8">
        <f t="shared" si="19"/>
        <v>1.3617278360175928</v>
      </c>
    </row>
    <row r="222" spans="1:9" ht="15.75" x14ac:dyDescent="0.25">
      <c r="A222" s="3">
        <v>107</v>
      </c>
      <c r="B222" s="3">
        <v>23</v>
      </c>
      <c r="C222" s="8">
        <v>3.2955879911159984</v>
      </c>
      <c r="D222" s="8">
        <v>5.69342382296372E-6</v>
      </c>
      <c r="E222" s="8">
        <f t="shared" si="15"/>
        <v>4875428.6726194024</v>
      </c>
      <c r="F222" s="8">
        <f t="shared" si="16"/>
        <v>27.757881751851691</v>
      </c>
      <c r="G222" s="8">
        <f t="shared" si="17"/>
        <v>22.637438764603321</v>
      </c>
      <c r="H222" s="8">
        <f t="shared" si="18"/>
        <v>2.0293837776852097</v>
      </c>
      <c r="I222" s="8">
        <f t="shared" si="19"/>
        <v>1.3617278360175928</v>
      </c>
    </row>
    <row r="223" spans="1:9" ht="15.75" x14ac:dyDescent="0.25">
      <c r="A223" s="3">
        <v>103</v>
      </c>
      <c r="B223" s="3">
        <v>24</v>
      </c>
      <c r="C223" s="8">
        <v>3.2955879911159984</v>
      </c>
      <c r="D223" s="8">
        <v>5.69342382296372E-6</v>
      </c>
      <c r="E223" s="8">
        <f t="shared" si="15"/>
        <v>4300135.9467478655</v>
      </c>
      <c r="F223" s="8">
        <f t="shared" si="16"/>
        <v>24.482496441196947</v>
      </c>
      <c r="G223" s="8">
        <f t="shared" si="17"/>
        <v>0.23280281576771872</v>
      </c>
      <c r="H223" s="8">
        <f t="shared" si="18"/>
        <v>2.012837224705172</v>
      </c>
      <c r="I223" s="8">
        <f t="shared" si="19"/>
        <v>1.3802112417116059</v>
      </c>
    </row>
    <row r="224" spans="1:9" ht="15.75" x14ac:dyDescent="0.25">
      <c r="A224" s="3">
        <v>104</v>
      </c>
      <c r="B224" s="3">
        <v>24</v>
      </c>
      <c r="C224" s="8">
        <v>3.2955879911159984</v>
      </c>
      <c r="D224" s="8">
        <v>5.69342382296372E-6</v>
      </c>
      <c r="E224" s="8">
        <f t="shared" si="15"/>
        <v>4439262.7497114884</v>
      </c>
      <c r="F224" s="8">
        <f t="shared" si="16"/>
        <v>25.274604295602817</v>
      </c>
      <c r="G224" s="8">
        <f t="shared" si="17"/>
        <v>1.6246161103691532</v>
      </c>
      <c r="H224" s="8">
        <f t="shared" si="18"/>
        <v>2.0170333392987803</v>
      </c>
      <c r="I224" s="8">
        <f t="shared" si="19"/>
        <v>1.3802112417116059</v>
      </c>
    </row>
    <row r="225" spans="1:9" ht="15.75" x14ac:dyDescent="0.25">
      <c r="A225" s="3">
        <v>106</v>
      </c>
      <c r="B225" s="3">
        <v>24</v>
      </c>
      <c r="C225" s="8">
        <v>3.2955879911159984</v>
      </c>
      <c r="D225" s="8">
        <v>5.69342382296372E-6</v>
      </c>
      <c r="E225" s="8">
        <f t="shared" si="15"/>
        <v>4726870.3216447532</v>
      </c>
      <c r="F225" s="8">
        <f t="shared" si="16"/>
        <v>26.912076097312418</v>
      </c>
      <c r="G225" s="8">
        <f t="shared" si="17"/>
        <v>8.480187196538326</v>
      </c>
      <c r="H225" s="8">
        <f t="shared" si="18"/>
        <v>2.0253058652647704</v>
      </c>
      <c r="I225" s="8">
        <f t="shared" si="19"/>
        <v>1.3802112417116059</v>
      </c>
    </row>
    <row r="226" spans="1:9" ht="15.75" x14ac:dyDescent="0.25">
      <c r="A226" s="3">
        <v>106</v>
      </c>
      <c r="B226" s="3">
        <v>24</v>
      </c>
      <c r="C226" s="8">
        <v>3.2955879911159984</v>
      </c>
      <c r="D226" s="8">
        <v>5.69342382296372E-6</v>
      </c>
      <c r="E226" s="8">
        <f t="shared" si="15"/>
        <v>4726870.3216447532</v>
      </c>
      <c r="F226" s="8">
        <f t="shared" si="16"/>
        <v>26.912076097312418</v>
      </c>
      <c r="G226" s="8">
        <f t="shared" si="17"/>
        <v>8.480187196538326</v>
      </c>
      <c r="H226" s="8">
        <f t="shared" si="18"/>
        <v>2.0253058652647704</v>
      </c>
      <c r="I226" s="8">
        <f t="shared" si="19"/>
        <v>1.3802112417116059</v>
      </c>
    </row>
    <row r="227" spans="1:9" ht="15.75" x14ac:dyDescent="0.25">
      <c r="A227" s="3">
        <v>108</v>
      </c>
      <c r="B227" s="3">
        <v>24</v>
      </c>
      <c r="C227" s="8">
        <v>3.2955879911159984</v>
      </c>
      <c r="D227" s="8">
        <v>5.69342382296372E-6</v>
      </c>
      <c r="E227" s="8">
        <f t="shared" si="15"/>
        <v>5027208.636215969</v>
      </c>
      <c r="F227" s="8">
        <f t="shared" si="16"/>
        <v>28.622029412440952</v>
      </c>
      <c r="G227" s="8">
        <f t="shared" si="17"/>
        <v>21.363155889469251</v>
      </c>
      <c r="H227" s="8">
        <f t="shared" si="18"/>
        <v>2.0334237554869499</v>
      </c>
      <c r="I227" s="8">
        <f t="shared" si="19"/>
        <v>1.3802112417116059</v>
      </c>
    </row>
    <row r="228" spans="1:9" ht="15.75" x14ac:dyDescent="0.25">
      <c r="A228" s="3">
        <v>108</v>
      </c>
      <c r="B228" s="3">
        <v>24</v>
      </c>
      <c r="C228" s="8">
        <v>3.2955879911159984</v>
      </c>
      <c r="D228" s="8">
        <v>5.69342382296372E-6</v>
      </c>
      <c r="E228" s="8">
        <f t="shared" si="15"/>
        <v>5027208.636215969</v>
      </c>
      <c r="F228" s="8">
        <f t="shared" si="16"/>
        <v>28.622029412440952</v>
      </c>
      <c r="G228" s="8">
        <f t="shared" si="17"/>
        <v>21.363155889469251</v>
      </c>
      <c r="H228" s="8">
        <f t="shared" si="18"/>
        <v>2.0334237554869499</v>
      </c>
      <c r="I228" s="8">
        <f t="shared" si="19"/>
        <v>1.3802112417116059</v>
      </c>
    </row>
    <row r="229" spans="1:9" ht="15.75" x14ac:dyDescent="0.25">
      <c r="A229" s="3">
        <v>105</v>
      </c>
      <c r="B229" s="3">
        <v>25</v>
      </c>
      <c r="C229" s="8">
        <v>3.2955879911159984</v>
      </c>
      <c r="D229" s="8">
        <v>5.69342382296372E-6</v>
      </c>
      <c r="E229" s="8">
        <f t="shared" si="15"/>
        <v>4581494.6292102793</v>
      </c>
      <c r="F229" s="8">
        <f t="shared" si="16"/>
        <v>26.08439066672614</v>
      </c>
      <c r="G229" s="8">
        <f t="shared" si="17"/>
        <v>1.1759031180827626</v>
      </c>
      <c r="H229" s="8">
        <f t="shared" si="18"/>
        <v>2.0211892990699383</v>
      </c>
      <c r="I229" s="8">
        <f t="shared" si="19"/>
        <v>1.3979400086720377</v>
      </c>
    </row>
    <row r="230" spans="1:9" ht="15.75" x14ac:dyDescent="0.25">
      <c r="A230" s="3">
        <v>105</v>
      </c>
      <c r="B230" s="3">
        <v>25</v>
      </c>
      <c r="C230" s="8">
        <v>3.2955879911159984</v>
      </c>
      <c r="D230" s="8">
        <v>5.69342382296372E-6</v>
      </c>
      <c r="E230" s="8">
        <f t="shared" si="15"/>
        <v>4581494.6292102793</v>
      </c>
      <c r="F230" s="8">
        <f t="shared" si="16"/>
        <v>26.08439066672614</v>
      </c>
      <c r="G230" s="8">
        <f t="shared" si="17"/>
        <v>1.1759031180827626</v>
      </c>
      <c r="H230" s="8">
        <f t="shared" si="18"/>
        <v>2.0211892990699383</v>
      </c>
      <c r="I230" s="8">
        <f t="shared" si="19"/>
        <v>1.3979400086720377</v>
      </c>
    </row>
    <row r="231" spans="1:9" ht="15.75" x14ac:dyDescent="0.25">
      <c r="A231" s="3">
        <v>106</v>
      </c>
      <c r="B231" s="14">
        <v>25</v>
      </c>
      <c r="C231" s="8">
        <v>3.2955879911159984</v>
      </c>
      <c r="D231" s="8">
        <v>5.69342382296372E-6</v>
      </c>
      <c r="E231" s="8">
        <f t="shared" si="15"/>
        <v>4726870.3216447532</v>
      </c>
      <c r="F231" s="8">
        <f t="shared" si="16"/>
        <v>26.912076097312418</v>
      </c>
      <c r="G231" s="8">
        <f t="shared" si="17"/>
        <v>3.6560350019134891</v>
      </c>
      <c r="H231" s="8">
        <f t="shared" si="18"/>
        <v>2.0253058652647704</v>
      </c>
      <c r="I231" s="8">
        <f t="shared" si="19"/>
        <v>1.3979400086720377</v>
      </c>
    </row>
    <row r="232" spans="1:9" ht="15.75" x14ac:dyDescent="0.25">
      <c r="A232" s="3">
        <v>106</v>
      </c>
      <c r="B232" s="3">
        <v>25</v>
      </c>
      <c r="C232" s="8">
        <v>3.2955879911159984</v>
      </c>
      <c r="D232" s="8">
        <v>5.69342382296372E-6</v>
      </c>
      <c r="E232" s="8">
        <f t="shared" si="15"/>
        <v>4726870.3216447532</v>
      </c>
      <c r="F232" s="8">
        <f t="shared" si="16"/>
        <v>26.912076097312418</v>
      </c>
      <c r="G232" s="8">
        <f t="shared" si="17"/>
        <v>3.6560350019134891</v>
      </c>
      <c r="H232" s="8">
        <f t="shared" si="18"/>
        <v>2.0253058652647704</v>
      </c>
      <c r="I232" s="8">
        <f t="shared" si="19"/>
        <v>1.3979400086720377</v>
      </c>
    </row>
    <row r="233" spans="1:9" ht="15.75" x14ac:dyDescent="0.25">
      <c r="A233" s="3">
        <v>106</v>
      </c>
      <c r="B233" s="3">
        <v>27</v>
      </c>
      <c r="C233" s="8">
        <v>3.2955879911159984</v>
      </c>
      <c r="D233" s="8">
        <v>5.69342382296372E-6</v>
      </c>
      <c r="E233" s="8">
        <f t="shared" si="15"/>
        <v>4726870.3216447532</v>
      </c>
      <c r="F233" s="8">
        <f t="shared" si="16"/>
        <v>26.912076097312418</v>
      </c>
      <c r="G233" s="8">
        <f t="shared" si="17"/>
        <v>7.7306126638153096E-3</v>
      </c>
      <c r="H233" s="8">
        <f t="shared" si="18"/>
        <v>2.0253058652647704</v>
      </c>
      <c r="I233" s="8">
        <f t="shared" si="19"/>
        <v>1.4313637641589874</v>
      </c>
    </row>
    <row r="234" spans="1:9" ht="15.75" x14ac:dyDescent="0.25">
      <c r="A234" s="3">
        <v>110</v>
      </c>
      <c r="B234" s="3">
        <v>28</v>
      </c>
      <c r="C234" s="8">
        <v>3.2955879911159984</v>
      </c>
      <c r="D234" s="8">
        <v>5.69342382296372E-6</v>
      </c>
      <c r="E234" s="8">
        <f t="shared" si="15"/>
        <v>5340589.755707996</v>
      </c>
      <c r="F234" s="8">
        <f t="shared" si="16"/>
        <v>30.406240943823899</v>
      </c>
      <c r="G234" s="8">
        <f t="shared" si="17"/>
        <v>5.7899954797345305</v>
      </c>
      <c r="H234" s="8">
        <f t="shared" si="18"/>
        <v>2.0413926851582249</v>
      </c>
      <c r="I234" s="8">
        <f t="shared" si="19"/>
        <v>1.4471580313422192</v>
      </c>
    </row>
    <row r="235" spans="1:9" x14ac:dyDescent="0.25">
      <c r="G235" s="19">
        <f>SUM(G2:G234)</f>
        <v>2245.7155146174196</v>
      </c>
    </row>
  </sheetData>
  <sortState ref="A2:B234">
    <sortCondition ref="B2:B2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regression</vt:lpstr>
      <vt:lpstr>albacore l-w</vt:lpstr>
      <vt:lpstr>albacore Weight frequency</vt:lpstr>
      <vt:lpstr>albacore Fork length frequency</vt:lpstr>
      <vt:lpstr>live</vt:lpstr>
      <vt:lpstr>die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2018-08-07T12:06:29Z</dcterms:created>
  <dcterms:modified xsi:type="dcterms:W3CDTF">2018-08-21T13:20:06Z</dcterms:modified>
</cp:coreProperties>
</file>