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ibso043/Documents/gibso043/Manuscripts/Trichomes 2018/Submit/Supplemental tables/"/>
    </mc:Choice>
  </mc:AlternateContent>
  <xr:revisionPtr revIDLastSave="0" documentId="8_{2CA8C042-9671-F944-83E9-E8834F4FF0B0}" xr6:coauthVersionLast="34" xr6:coauthVersionMax="34" xr10:uidLastSave="{00000000-0000-0000-0000-000000000000}"/>
  <bookViews>
    <workbookView xWindow="3180" yWindow="2060" windowWidth="27640" windowHeight="16940" xr2:uid="{A2CD702C-BC69-4E46-B046-6C476AA8277C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7" i="1" l="1"/>
  <c r="AA7" i="1"/>
  <c r="Z7" i="1"/>
  <c r="AB6" i="1"/>
  <c r="AA6" i="1"/>
  <c r="Z6" i="1"/>
  <c r="AA5" i="1"/>
  <c r="Z5" i="1"/>
</calcChain>
</file>

<file path=xl/sharedStrings.xml><?xml version="1.0" encoding="utf-8"?>
<sst xmlns="http://schemas.openxmlformats.org/spreadsheetml/2006/main" count="36" uniqueCount="32">
  <si>
    <t># of trichomes in bottom 2 cm of primary inflorescence</t>
  </si>
  <si>
    <t>Media</t>
  </si>
  <si>
    <t>Ecotype</t>
  </si>
  <si>
    <t>Genotype</t>
  </si>
  <si>
    <t>Plant 1</t>
  </si>
  <si>
    <t>Plant 2</t>
  </si>
  <si>
    <t>Plant 3</t>
  </si>
  <si>
    <t>Plant 4</t>
  </si>
  <si>
    <t>Plant 5</t>
  </si>
  <si>
    <t>Plant 6</t>
  </si>
  <si>
    <t>Plant 7</t>
  </si>
  <si>
    <t>Plant 8</t>
  </si>
  <si>
    <t>Plant 9</t>
  </si>
  <si>
    <t>Plant 10</t>
  </si>
  <si>
    <t>Plant 11</t>
  </si>
  <si>
    <t>Plant 12</t>
  </si>
  <si>
    <t>Plant 13</t>
  </si>
  <si>
    <t>Plant 14</t>
  </si>
  <si>
    <t>Plant 15</t>
  </si>
  <si>
    <t>Plant 16</t>
  </si>
  <si>
    <t>Plant 17</t>
  </si>
  <si>
    <t>Plant 18</t>
  </si>
  <si>
    <t>Plant 19</t>
  </si>
  <si>
    <t>Plant 20</t>
  </si>
  <si>
    <t>Mean</t>
  </si>
  <si>
    <t>STD DEV</t>
  </si>
  <si>
    <t>T-test (vs wild type)</t>
  </si>
  <si>
    <t>soil</t>
  </si>
  <si>
    <t>Col-0</t>
  </si>
  <si>
    <t>wild type</t>
  </si>
  <si>
    <t>etr1-1</t>
  </si>
  <si>
    <t>ein2-1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</si>
</sst>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8F6D8-16E7-DD47-A5F7-37320B540E0F}">
  <dimension ref="A3:AB7"/>
  <sheetViews>
    <sheetView tabSelected="1" workbookViewId="0">
      <selection sqref="A1:XFD1048576"/>
    </sheetView>
  </sheetViews>
  <sheetFormatPr baseColWidth="10" defaultRowHeight="16" x14ac:dyDescent="0.2"/>
  <cols>
    <col min="1" max="16384" width="10.83203125" style="1"/>
  </cols>
  <sheetData>
    <row r="3" spans="1:28" x14ac:dyDescent="0.2"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8" x14ac:dyDescent="0.2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" t="s">
        <v>16</v>
      </c>
      <c r="Q4" s="1" t="s">
        <v>17</v>
      </c>
      <c r="R4" s="1" t="s">
        <v>18</v>
      </c>
      <c r="S4" s="1" t="s">
        <v>19</v>
      </c>
      <c r="T4" s="1" t="s">
        <v>20</v>
      </c>
      <c r="U4" s="1" t="s">
        <v>21</v>
      </c>
      <c r="V4" s="1" t="s">
        <v>22</v>
      </c>
      <c r="W4" s="1" t="s">
        <v>23</v>
      </c>
      <c r="Z4" s="1" t="s">
        <v>24</v>
      </c>
      <c r="AA4" s="1" t="s">
        <v>25</v>
      </c>
      <c r="AB4" s="1" t="s">
        <v>26</v>
      </c>
    </row>
    <row r="5" spans="1:28" x14ac:dyDescent="0.2">
      <c r="A5" s="1" t="s">
        <v>27</v>
      </c>
      <c r="B5" s="1" t="s">
        <v>28</v>
      </c>
      <c r="C5" s="1" t="s">
        <v>29</v>
      </c>
      <c r="D5" s="1">
        <v>107</v>
      </c>
      <c r="E5" s="1">
        <v>123</v>
      </c>
      <c r="F5" s="1">
        <v>164</v>
      </c>
      <c r="G5" s="1">
        <v>126</v>
      </c>
      <c r="H5" s="1">
        <v>167</v>
      </c>
      <c r="I5" s="1">
        <v>117</v>
      </c>
      <c r="J5" s="1">
        <v>116</v>
      </c>
      <c r="K5" s="1">
        <v>129</v>
      </c>
      <c r="L5" s="1">
        <v>184</v>
      </c>
      <c r="M5" s="1">
        <v>202</v>
      </c>
      <c r="N5" s="1">
        <v>140</v>
      </c>
      <c r="O5" s="1">
        <v>127</v>
      </c>
      <c r="P5" s="1">
        <v>132</v>
      </c>
      <c r="Q5" s="1">
        <v>128</v>
      </c>
      <c r="R5" s="1">
        <v>158</v>
      </c>
      <c r="S5" s="1">
        <v>119</v>
      </c>
      <c r="T5" s="1">
        <v>189</v>
      </c>
      <c r="U5" s="1">
        <v>153</v>
      </c>
      <c r="V5" s="1">
        <v>114</v>
      </c>
      <c r="W5" s="1">
        <v>115</v>
      </c>
      <c r="Z5" s="1">
        <f>AVERAGE(D5:W5)</f>
        <v>140.5</v>
      </c>
      <c r="AA5" s="1">
        <f>_xlfn.STDEV.S(D5:W5)</f>
        <v>27.997180309151812</v>
      </c>
    </row>
    <row r="6" spans="1:28" x14ac:dyDescent="0.2">
      <c r="A6" s="1" t="s">
        <v>27</v>
      </c>
      <c r="B6" s="1" t="s">
        <v>28</v>
      </c>
      <c r="C6" s="1" t="s">
        <v>30</v>
      </c>
      <c r="D6" s="1">
        <v>184</v>
      </c>
      <c r="E6" s="1">
        <v>123</v>
      </c>
      <c r="F6" s="1">
        <v>143</v>
      </c>
      <c r="G6" s="1">
        <v>133</v>
      </c>
      <c r="H6" s="1">
        <v>133</v>
      </c>
      <c r="I6" s="1">
        <v>155</v>
      </c>
      <c r="J6" s="1">
        <v>163</v>
      </c>
      <c r="K6" s="1">
        <v>169</v>
      </c>
      <c r="L6" s="1">
        <v>146</v>
      </c>
      <c r="M6" s="1">
        <v>163</v>
      </c>
      <c r="N6" s="1">
        <v>130</v>
      </c>
      <c r="O6" s="1">
        <v>228</v>
      </c>
      <c r="P6" s="1">
        <v>163</v>
      </c>
      <c r="Q6" s="1">
        <v>103</v>
      </c>
      <c r="R6" s="1">
        <v>115</v>
      </c>
      <c r="S6" s="1">
        <v>194</v>
      </c>
      <c r="T6" s="1">
        <v>135</v>
      </c>
      <c r="U6" s="1">
        <v>149</v>
      </c>
      <c r="Z6" s="1">
        <f>AVERAGE(D6:U6)</f>
        <v>151.61111111111111</v>
      </c>
      <c r="AA6" s="1">
        <f>_xlfn.STDEV.S(D6:U6)</f>
        <v>30.150873343879962</v>
      </c>
      <c r="AB6" s="1">
        <f>_xlfn.T.TEST(D5:W5,D6:U6,2,2)</f>
        <v>0.24656474622038815</v>
      </c>
    </row>
    <row r="7" spans="1:28" x14ac:dyDescent="0.2">
      <c r="A7" s="1" t="s">
        <v>27</v>
      </c>
      <c r="B7" s="1" t="s">
        <v>28</v>
      </c>
      <c r="C7" s="1" t="s">
        <v>31</v>
      </c>
      <c r="D7" s="1">
        <v>139</v>
      </c>
      <c r="E7" s="1">
        <v>160</v>
      </c>
      <c r="F7" s="1">
        <v>108</v>
      </c>
      <c r="G7" s="1">
        <v>108</v>
      </c>
      <c r="H7" s="1">
        <v>138</v>
      </c>
      <c r="I7" s="1">
        <v>147</v>
      </c>
      <c r="J7" s="1">
        <v>98</v>
      </c>
      <c r="K7" s="1">
        <v>231</v>
      </c>
      <c r="L7" s="1">
        <v>179</v>
      </c>
      <c r="M7" s="1">
        <v>135</v>
      </c>
      <c r="N7" s="1">
        <v>210</v>
      </c>
      <c r="O7" s="1">
        <v>135</v>
      </c>
      <c r="P7" s="1">
        <v>113</v>
      </c>
      <c r="Q7" s="1">
        <v>128</v>
      </c>
      <c r="R7" s="1">
        <v>188</v>
      </c>
      <c r="S7" s="1">
        <v>137</v>
      </c>
      <c r="T7" s="1">
        <v>210</v>
      </c>
      <c r="Z7" s="1">
        <f>AVERAGE(D7:T7)</f>
        <v>150.8235294117647</v>
      </c>
      <c r="AA7" s="1">
        <f>_xlfn.STDEV.S(D7:T7)</f>
        <v>39.617286779443972</v>
      </c>
      <c r="AB7" s="1">
        <f>_xlfn.T.TEST(D5:W5,D7:T7,2,2)</f>
        <v>0.36097294142772351</v>
      </c>
    </row>
  </sheetData>
  <mergeCells count="1">
    <mergeCell ref="D3:W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Gibson</dc:creator>
  <cp:lastModifiedBy>Sue Gibson</cp:lastModifiedBy>
  <dcterms:created xsi:type="dcterms:W3CDTF">2018-07-09T20:24:41Z</dcterms:created>
  <dcterms:modified xsi:type="dcterms:W3CDTF">2018-07-09T20:24:53Z</dcterms:modified>
</cp:coreProperties>
</file>