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552" activeTab="1"/>
  </bookViews>
  <sheets>
    <sheet name="S. enterica Kamba+Rup " sheetId="1" r:id="rId1"/>
    <sheet name="E. coli Ru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4" i="2" l="1"/>
  <c r="F75" i="2"/>
  <c r="F73" i="2"/>
  <c r="F128" i="1"/>
  <c r="F129" i="1"/>
  <c r="F130" i="1"/>
  <c r="F131" i="1"/>
  <c r="F127" i="1"/>
</calcChain>
</file>

<file path=xl/sharedStrings.xml><?xml version="1.0" encoding="utf-8"?>
<sst xmlns="http://schemas.openxmlformats.org/spreadsheetml/2006/main" count="442" uniqueCount="47">
  <si>
    <t>Mutation Frequency = Cip0.05 Titre/LB</t>
  </si>
  <si>
    <t>Frequency per Generation = Mutation Frequency/Number of generations in treatment</t>
  </si>
  <si>
    <t>Repeat #1 (5/2/16):</t>
  </si>
  <si>
    <t>Treatment 1: after 2 subculturing steps</t>
  </si>
  <si>
    <t>Treatment 2: after 4 subculturing steps</t>
  </si>
  <si>
    <t>Original Overnight titre</t>
  </si>
  <si>
    <t>Titre 1 (Treatment)</t>
  </si>
  <si>
    <t>Titre 1b (LB)</t>
  </si>
  <si>
    <t>Cip 0.05 Plate</t>
  </si>
  <si>
    <t>Frequency</t>
  </si>
  <si>
    <t>Titre 2 (Treatment 2)</t>
  </si>
  <si>
    <t>Titre 2b (LB)</t>
  </si>
  <si>
    <t>LB</t>
  </si>
  <si>
    <t>Kamba 10mM</t>
  </si>
  <si>
    <t>Roundup 10mM</t>
  </si>
  <si>
    <t>Cip 0.07µg/ml + Kamba</t>
  </si>
  <si>
    <t>Cip 0.07µg/ml + Roundup</t>
  </si>
  <si>
    <t>Number of Generations:</t>
  </si>
  <si>
    <t>Total</t>
  </si>
  <si>
    <t>Frequency Per Generation</t>
  </si>
  <si>
    <t>Repeat #2 (13/2/16):</t>
  </si>
  <si>
    <t>Repeat #3 (16/2/16):</t>
  </si>
  <si>
    <t>Repeat #4 (24/2/16):</t>
  </si>
  <si>
    <t>Repeat #5 (29/2/16):</t>
  </si>
  <si>
    <t>Repeat # (1/3/16):</t>
  </si>
  <si>
    <t>Average Mutation Frequency</t>
  </si>
  <si>
    <t>SEM Mutation Frequency</t>
  </si>
  <si>
    <t>Treatment 1</t>
  </si>
  <si>
    <t>Treatment 1 + 2</t>
  </si>
  <si>
    <t>Average Number of Generations:</t>
  </si>
  <si>
    <t>Titre 1</t>
  </si>
  <si>
    <t>Titre 1b</t>
  </si>
  <si>
    <t>Titre 2</t>
  </si>
  <si>
    <t>Titre 2b</t>
  </si>
  <si>
    <t>PER GENERATION</t>
  </si>
  <si>
    <t>Data reported in MS in blue</t>
  </si>
  <si>
    <t>Sum</t>
  </si>
  <si>
    <t>S. enterica Cip and kamba or Roundup mutation frequencies per generation.</t>
  </si>
  <si>
    <t>Mutation Frequency = Cip0.06 Titre/LB</t>
  </si>
  <si>
    <t>Cip 0.06 Plate</t>
  </si>
  <si>
    <t>Cip 0.06µg/ml + Roundup</t>
  </si>
  <si>
    <t>SUM</t>
  </si>
  <si>
    <t>E. coli Cip and Roundup mutation frequencies per generation</t>
  </si>
  <si>
    <t xml:space="preserve">Repeat #1 </t>
  </si>
  <si>
    <t>Repeat #2</t>
  </si>
  <si>
    <t xml:space="preserve">Repeat #3 </t>
  </si>
  <si>
    <t>Repeat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</si>
</sst>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1" fontId="12" fillId="3" borderId="7" xfId="0" applyNumberFormat="1" applyFont="1" applyFill="1" applyBorder="1"/>
    <xf numFmtId="11" fontId="8" fillId="0" borderId="7" xfId="0" applyNumberFormat="1" applyFont="1" applyBorder="1"/>
    <xf numFmtId="2" fontId="8" fillId="0" borderId="7" xfId="0" applyNumberFormat="1" applyFont="1" applyBorder="1"/>
    <xf numFmtId="0" fontId="11" fillId="0" borderId="7" xfId="0" applyFont="1" applyBorder="1"/>
    <xf numFmtId="0" fontId="8" fillId="0" borderId="7" xfId="0" applyFont="1" applyFill="1" applyBorder="1"/>
    <xf numFmtId="0" fontId="10" fillId="3" borderId="7" xfId="0" applyFont="1" applyFill="1" applyBorder="1"/>
    <xf numFmtId="2" fontId="8" fillId="3" borderId="7" xfId="0" applyNumberFormat="1" applyFont="1" applyFill="1" applyBorder="1"/>
    <xf numFmtId="11" fontId="8" fillId="3" borderId="7" xfId="0" applyNumberFormat="1" applyFont="1" applyFill="1" applyBorder="1"/>
    <xf numFmtId="0" fontId="6" fillId="0" borderId="7" xfId="1" applyFont="1" applyBorder="1"/>
    <xf numFmtId="0" fontId="9" fillId="3" borderId="7" xfId="0" applyFont="1" applyFill="1" applyBorder="1"/>
    <xf numFmtId="0" fontId="2" fillId="0" borderId="7" xfId="1" applyBorder="1"/>
    <xf numFmtId="0" fontId="2" fillId="0" borderId="7" xfId="1" applyFont="1" applyBorder="1"/>
    <xf numFmtId="0" fontId="8" fillId="0" borderId="7" xfId="0" applyFont="1" applyBorder="1"/>
    <xf numFmtId="0" fontId="8" fillId="0" borderId="9" xfId="0" applyFont="1" applyBorder="1"/>
    <xf numFmtId="0" fontId="11" fillId="3" borderId="8" xfId="0" applyFont="1" applyFill="1" applyBorder="1"/>
    <xf numFmtId="0" fontId="8" fillId="3" borderId="8" xfId="0" applyFont="1" applyFill="1" applyBorder="1"/>
    <xf numFmtId="0" fontId="11" fillId="3" borderId="7" xfId="0" applyFont="1" applyFill="1" applyBorder="1"/>
    <xf numFmtId="0" fontId="8" fillId="3" borderId="7" xfId="0" applyFont="1" applyFill="1" applyBorder="1"/>
    <xf numFmtId="0" fontId="11" fillId="0" borderId="0" xfId="0" applyFont="1" applyFill="1" applyBorder="1"/>
    <xf numFmtId="11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/>
    <xf numFmtId="0" fontId="11" fillId="0" borderId="6" xfId="0" applyFont="1" applyBorder="1"/>
    <xf numFmtId="2" fontId="8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/>
    <xf numFmtId="0" fontId="11" fillId="0" borderId="1" xfId="0" applyFont="1" applyBorder="1"/>
    <xf numFmtId="0" fontId="8" fillId="0" borderId="0" xfId="0" applyFont="1"/>
    <xf numFmtId="11" fontId="8" fillId="0" borderId="0" xfId="0" applyNumberFormat="1" applyFont="1"/>
    <xf numFmtId="0" fontId="1" fillId="2" borderId="0" xfId="0" applyFont="1" applyFill="1"/>
    <xf numFmtId="0" fontId="0" fillId="2" borderId="0" xfId="0" applyFill="1"/>
    <xf numFmtId="11" fontId="2" fillId="2" borderId="0" xfId="1" applyNumberFormat="1" applyFill="1"/>
    <xf numFmtId="0" fontId="2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/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1" fontId="2" fillId="0" borderId="0" xfId="1" applyNumberFormat="1"/>
    <xf numFmtId="0" fontId="2" fillId="0" borderId="1" xfId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Fill="1" applyBorder="1"/>
    <xf numFmtId="0" fontId="3" fillId="0" borderId="0" xfId="1" applyFont="1" applyFill="1" applyBorder="1"/>
    <xf numFmtId="11" fontId="2" fillId="0" borderId="1" xfId="1" applyNumberFormat="1" applyBorder="1"/>
    <xf numFmtId="0" fontId="2" fillId="0" borderId="4" xfId="1" applyBorder="1"/>
    <xf numFmtId="0" fontId="3" fillId="0" borderId="5" xfId="1" applyFont="1" applyBorder="1"/>
    <xf numFmtId="0" fontId="3" fillId="0" borderId="4" xfId="1" applyFont="1" applyBorder="1"/>
    <xf numFmtId="0" fontId="3" fillId="0" borderId="3" xfId="1" applyFont="1" applyBorder="1"/>
    <xf numFmtId="2" fontId="2" fillId="0" borderId="1" xfId="1" applyNumberFormat="1" applyBorder="1"/>
    <xf numFmtId="2" fontId="2" fillId="0" borderId="2" xfId="1" applyNumberFormat="1" applyBorder="1"/>
    <xf numFmtId="2" fontId="2" fillId="0" borderId="3" xfId="1" applyNumberFormat="1" applyBorder="1"/>
    <xf numFmtId="2" fontId="2" fillId="0" borderId="0" xfId="1" applyNumberFormat="1"/>
    <xf numFmtId="0" fontId="7" fillId="0" borderId="1" xfId="1" applyFont="1" applyBorder="1"/>
    <xf numFmtId="0" fontId="7" fillId="0" borderId="0" xfId="1" applyFont="1" applyBorder="1"/>
    <xf numFmtId="0" fontId="7" fillId="0" borderId="6" xfId="1" applyFont="1" applyBorder="1"/>
    <xf numFmtId="0" fontId="3" fillId="0" borderId="1" xfId="1" applyFont="1" applyFill="1" applyBorder="1"/>
    <xf numFmtId="2" fontId="2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34" workbookViewId="0">
      <selection activeCell="G2" sqref="G2:K3"/>
    </sheetView>
  </sheetViews>
  <sheetFormatPr defaultRowHeight="14.4" x14ac:dyDescent="0.3"/>
  <cols>
    <col min="1" max="1" width="26.77734375" customWidth="1"/>
    <col min="2" max="2" width="11.88671875" customWidth="1"/>
    <col min="3" max="3" width="17.21875" customWidth="1"/>
    <col min="4" max="4" width="13.77734375" customWidth="1"/>
    <col min="5" max="5" width="10.88671875" customWidth="1"/>
    <col min="7" max="7" width="22" customWidth="1"/>
    <col min="8" max="8" width="12.21875" customWidth="1"/>
    <col min="9" max="9" width="12.6640625" customWidth="1"/>
    <col min="10" max="10" width="13.33203125" customWidth="1"/>
  </cols>
  <sheetData>
    <row r="1" spans="1:11" ht="15.6" x14ac:dyDescent="0.3">
      <c r="A1" s="42" t="s">
        <v>37</v>
      </c>
      <c r="B1" s="42"/>
      <c r="C1" s="42"/>
      <c r="D1" s="42"/>
      <c r="E1" s="42"/>
      <c r="F1" s="42"/>
      <c r="G1" s="44" t="s">
        <v>0</v>
      </c>
      <c r="H1" s="42"/>
      <c r="I1" s="42"/>
      <c r="J1" s="42"/>
      <c r="K1" s="42"/>
    </row>
    <row r="2" spans="1:11" ht="15.6" x14ac:dyDescent="0.3">
      <c r="A2" s="42"/>
      <c r="B2" s="42"/>
      <c r="C2" s="42"/>
      <c r="D2" s="42"/>
      <c r="E2" s="42"/>
      <c r="F2" s="42"/>
      <c r="G2" s="44" t="s">
        <v>1</v>
      </c>
      <c r="H2" s="42"/>
      <c r="I2" s="42"/>
      <c r="J2" s="42"/>
      <c r="K2" s="42"/>
    </row>
    <row r="3" spans="1:11" ht="15.6" x14ac:dyDescent="0.3">
      <c r="A3" s="45" t="s">
        <v>2</v>
      </c>
      <c r="B3" s="42"/>
      <c r="C3" s="42"/>
      <c r="D3" s="42"/>
      <c r="E3" s="42"/>
      <c r="F3" s="42"/>
      <c r="G3" s="47" t="s">
        <v>3</v>
      </c>
      <c r="H3" s="47"/>
      <c r="I3" s="47" t="s">
        <v>4</v>
      </c>
      <c r="J3" s="47"/>
      <c r="K3" s="47"/>
    </row>
    <row r="4" spans="1:11" ht="15.6" x14ac:dyDescent="0.3">
      <c r="A4" s="43" t="s">
        <v>5</v>
      </c>
      <c r="B4" s="42"/>
      <c r="C4" s="48">
        <v>4000000000</v>
      </c>
      <c r="D4" s="42"/>
      <c r="E4" s="42"/>
      <c r="F4" s="42"/>
      <c r="G4" s="43"/>
      <c r="H4" s="42"/>
      <c r="I4" s="48"/>
      <c r="J4" s="42"/>
      <c r="K4" s="42"/>
    </row>
    <row r="5" spans="1:11" ht="15.6" x14ac:dyDescent="0.3">
      <c r="A5" s="49"/>
      <c r="B5" s="50" t="s">
        <v>6</v>
      </c>
      <c r="C5" s="50" t="s">
        <v>7</v>
      </c>
      <c r="D5" s="51" t="s">
        <v>8</v>
      </c>
      <c r="E5" s="52" t="s">
        <v>9</v>
      </c>
      <c r="F5" s="53"/>
      <c r="G5" s="49"/>
      <c r="H5" s="50" t="s">
        <v>10</v>
      </c>
      <c r="I5" s="50" t="s">
        <v>11</v>
      </c>
      <c r="J5" s="51" t="s">
        <v>8</v>
      </c>
      <c r="K5" s="52" t="s">
        <v>9</v>
      </c>
    </row>
    <row r="6" spans="1:11" ht="15.6" x14ac:dyDescent="0.3">
      <c r="A6" s="50" t="s">
        <v>12</v>
      </c>
      <c r="B6" s="54">
        <v>5000000000</v>
      </c>
      <c r="C6" s="54">
        <v>5666666666.666667</v>
      </c>
      <c r="D6" s="54">
        <v>10</v>
      </c>
      <c r="E6" s="48">
        <v>1.7647058823529412E-9</v>
      </c>
      <c r="F6" s="48"/>
      <c r="G6" s="50" t="s">
        <v>12</v>
      </c>
      <c r="H6" s="54">
        <v>7000000000</v>
      </c>
      <c r="I6" s="54">
        <v>4000000000</v>
      </c>
      <c r="J6" s="54">
        <v>220000</v>
      </c>
      <c r="K6" s="48">
        <v>5.5000000000000002E-5</v>
      </c>
    </row>
    <row r="7" spans="1:11" ht="15.6" x14ac:dyDescent="0.3">
      <c r="A7" s="50" t="s">
        <v>13</v>
      </c>
      <c r="B7" s="54">
        <v>600000000</v>
      </c>
      <c r="C7" s="54">
        <v>5333333333.333333</v>
      </c>
      <c r="D7" s="54">
        <v>1266.6666666666667</v>
      </c>
      <c r="E7" s="48">
        <v>2.3750000000000003E-7</v>
      </c>
      <c r="F7" s="48"/>
      <c r="G7" s="50" t="s">
        <v>13</v>
      </c>
      <c r="H7" s="54">
        <v>600000000</v>
      </c>
      <c r="I7" s="54">
        <v>3000000000</v>
      </c>
      <c r="J7" s="54">
        <v>20</v>
      </c>
      <c r="K7" s="48">
        <v>6.6666666666666668E-9</v>
      </c>
    </row>
    <row r="8" spans="1:11" ht="15.6" x14ac:dyDescent="0.3">
      <c r="A8" s="50" t="s">
        <v>14</v>
      </c>
      <c r="B8" s="54">
        <v>433333333.33333331</v>
      </c>
      <c r="C8" s="54">
        <v>244000000</v>
      </c>
      <c r="D8" s="54">
        <v>80000</v>
      </c>
      <c r="E8" s="48">
        <v>3.2786885245901639E-4</v>
      </c>
      <c r="F8" s="48"/>
      <c r="G8" s="50" t="s">
        <v>14</v>
      </c>
      <c r="H8" s="54">
        <v>400000000</v>
      </c>
      <c r="I8" s="54">
        <v>4000000000</v>
      </c>
      <c r="J8" s="54">
        <v>65000</v>
      </c>
      <c r="K8" s="48">
        <v>1.6249999999999999E-5</v>
      </c>
    </row>
    <row r="9" spans="1:11" ht="15.6" x14ac:dyDescent="0.3">
      <c r="A9" s="50" t="s">
        <v>15</v>
      </c>
      <c r="B9" s="54">
        <v>206666666.66666666</v>
      </c>
      <c r="C9" s="54">
        <v>2200000000</v>
      </c>
      <c r="D9" s="54">
        <v>2810</v>
      </c>
      <c r="E9" s="48">
        <v>1.2772727272727273E-6</v>
      </c>
      <c r="F9" s="48"/>
      <c r="G9" s="50" t="s">
        <v>15</v>
      </c>
      <c r="H9" s="54">
        <v>433333333.33333331</v>
      </c>
      <c r="I9" s="54">
        <v>1680000000</v>
      </c>
      <c r="J9" s="54">
        <v>45250</v>
      </c>
      <c r="K9" s="48">
        <v>2.6934523809523808E-5</v>
      </c>
    </row>
    <row r="10" spans="1:11" ht="15.6" x14ac:dyDescent="0.3">
      <c r="A10" s="66" t="s">
        <v>16</v>
      </c>
      <c r="B10" s="54">
        <v>18166666.666666668</v>
      </c>
      <c r="C10" s="54">
        <v>833333333.33333337</v>
      </c>
      <c r="D10" s="54">
        <v>6000</v>
      </c>
      <c r="E10" s="48">
        <v>7.1999999999999997E-6</v>
      </c>
      <c r="F10" s="48"/>
      <c r="G10" s="66" t="s">
        <v>16</v>
      </c>
      <c r="H10" s="54">
        <v>8833333.333333334</v>
      </c>
      <c r="I10" s="54">
        <v>1200000000</v>
      </c>
      <c r="J10" s="54">
        <v>13000</v>
      </c>
      <c r="K10" s="48">
        <v>1.0833333333333334E-5</v>
      </c>
    </row>
    <row r="12" spans="1:11" ht="15.6" x14ac:dyDescent="0.3">
      <c r="A12" s="53" t="s">
        <v>17</v>
      </c>
      <c r="B12" s="42"/>
      <c r="C12" s="42"/>
      <c r="D12" s="42"/>
      <c r="E12" s="42"/>
      <c r="F12" s="42"/>
      <c r="G12" s="53" t="s">
        <v>17</v>
      </c>
      <c r="H12" s="42"/>
      <c r="I12" s="42"/>
      <c r="J12" s="42"/>
      <c r="K12" s="42"/>
    </row>
    <row r="13" spans="1:11" ht="15.6" x14ac:dyDescent="0.3">
      <c r="A13" s="55"/>
      <c r="B13" s="56" t="s">
        <v>6</v>
      </c>
      <c r="C13" s="57" t="s">
        <v>7</v>
      </c>
      <c r="D13" s="58" t="s">
        <v>18</v>
      </c>
      <c r="E13" s="52" t="s">
        <v>19</v>
      </c>
      <c r="F13" s="42"/>
      <c r="G13" s="55"/>
      <c r="H13" s="56" t="s">
        <v>10</v>
      </c>
      <c r="I13" s="57" t="s">
        <v>11</v>
      </c>
      <c r="J13" s="58" t="s">
        <v>18</v>
      </c>
      <c r="K13" s="52" t="s">
        <v>19</v>
      </c>
    </row>
    <row r="14" spans="1:11" ht="15.6" x14ac:dyDescent="0.3">
      <c r="A14" s="63" t="s">
        <v>12</v>
      </c>
      <c r="B14" s="59">
        <v>10.287712379549449</v>
      </c>
      <c r="C14" s="60">
        <v>3.5025003405291835</v>
      </c>
      <c r="D14" s="61">
        <v>10.287712379549449</v>
      </c>
      <c r="E14" s="48">
        <v>1.715353051530613E-10</v>
      </c>
      <c r="F14" s="42"/>
      <c r="G14" s="63" t="s">
        <v>12</v>
      </c>
      <c r="H14" s="59">
        <v>7.1292830169449672</v>
      </c>
      <c r="I14" s="60">
        <v>2.5145731728297585</v>
      </c>
      <c r="J14" s="61">
        <v>17.416995396494414</v>
      </c>
      <c r="K14" s="48">
        <v>3.1578351344727382E-6</v>
      </c>
    </row>
    <row r="15" spans="1:11" ht="15.6" x14ac:dyDescent="0.3">
      <c r="A15" s="65" t="s">
        <v>13</v>
      </c>
      <c r="B15" s="59">
        <v>7.2288186904958813</v>
      </c>
      <c r="C15" s="60">
        <v>6.4739311883324122</v>
      </c>
      <c r="D15" s="61">
        <v>7.2288186904958813</v>
      </c>
      <c r="E15" s="48">
        <v>3.2854607394186564E-8</v>
      </c>
      <c r="F15" s="42"/>
      <c r="G15" s="65" t="s">
        <v>13</v>
      </c>
      <c r="H15" s="59">
        <v>6.6438561897747244</v>
      </c>
      <c r="I15" s="60">
        <v>5.6438561897747244</v>
      </c>
      <c r="J15" s="61">
        <v>13.872674880270605</v>
      </c>
      <c r="K15" s="48">
        <v>4.8056101106700374E-10</v>
      </c>
    </row>
    <row r="16" spans="1:11" ht="15.6" x14ac:dyDescent="0.3">
      <c r="A16" s="65" t="s">
        <v>14</v>
      </c>
      <c r="B16" s="59">
        <v>6.75933340719466</v>
      </c>
      <c r="C16" s="60">
        <v>2.4933320252555879</v>
      </c>
      <c r="D16" s="61">
        <v>6.75933340719466</v>
      </c>
      <c r="E16" s="48">
        <v>4.8506092643696425E-5</v>
      </c>
      <c r="F16" s="42"/>
      <c r="G16" s="65" t="s">
        <v>14</v>
      </c>
      <c r="H16" s="59">
        <v>6.5283789723547887</v>
      </c>
      <c r="I16" s="60">
        <v>6.6438561897747244</v>
      </c>
      <c r="J16" s="61">
        <v>13.287712379549449</v>
      </c>
      <c r="K16" s="48">
        <v>1.2229343573849235E-6</v>
      </c>
    </row>
    <row r="17" spans="1:11" ht="15.6" x14ac:dyDescent="0.3">
      <c r="A17" s="65" t="s">
        <v>15</v>
      </c>
      <c r="B17" s="59">
        <v>5.6911619045530815</v>
      </c>
      <c r="C17" s="60">
        <v>6.7340539987463028</v>
      </c>
      <c r="D17" s="61">
        <v>5.6911619045530815</v>
      </c>
      <c r="E17" s="48">
        <v>2.2443092442175562E-7</v>
      </c>
      <c r="F17" s="42"/>
      <c r="G17" s="65" t="s">
        <v>15</v>
      </c>
      <c r="H17" s="59">
        <v>7.7120276924163047</v>
      </c>
      <c r="I17" s="60">
        <v>5.2768402053588241</v>
      </c>
      <c r="J17" s="61">
        <v>13.403189596969387</v>
      </c>
      <c r="K17" s="48">
        <v>2.0095607552708208E-6</v>
      </c>
    </row>
    <row r="18" spans="1:11" ht="15.6" x14ac:dyDescent="0.3">
      <c r="A18" s="65" t="s">
        <v>16</v>
      </c>
      <c r="B18" s="59">
        <v>2.1832218240557704</v>
      </c>
      <c r="C18" s="60">
        <v>8.8414561496598854</v>
      </c>
      <c r="D18" s="61">
        <v>2.1832218240557704</v>
      </c>
      <c r="E18" s="48">
        <v>3.2978783560456365E-6</v>
      </c>
      <c r="F18" s="42"/>
      <c r="G18" s="65" t="s">
        <v>16</v>
      </c>
      <c r="H18" s="59">
        <v>5.6035923195609971</v>
      </c>
      <c r="I18" s="60">
        <v>10.4077888315412</v>
      </c>
      <c r="J18" s="61">
        <v>7.7868141436167679</v>
      </c>
      <c r="K18" s="48">
        <v>1.3912407736370523E-6</v>
      </c>
    </row>
    <row r="22" spans="1:11" ht="15.6" x14ac:dyDescent="0.3">
      <c r="A22" s="45" t="s">
        <v>20</v>
      </c>
      <c r="B22" s="42"/>
      <c r="C22" s="42"/>
      <c r="D22" s="42"/>
      <c r="E22" s="42"/>
      <c r="F22" s="42"/>
      <c r="G22" s="46"/>
      <c r="H22" s="47"/>
      <c r="I22" s="47"/>
      <c r="J22" s="47"/>
      <c r="K22" s="47"/>
    </row>
    <row r="23" spans="1:11" ht="15.6" x14ac:dyDescent="0.3">
      <c r="A23" s="43" t="s">
        <v>5</v>
      </c>
      <c r="B23" s="42"/>
      <c r="C23" s="48">
        <v>2233333333.3333335</v>
      </c>
      <c r="D23" s="42"/>
      <c r="E23" s="42"/>
      <c r="F23" s="42"/>
      <c r="G23" s="43"/>
      <c r="H23" s="42"/>
      <c r="I23" s="48"/>
      <c r="J23" s="42"/>
      <c r="K23" s="42"/>
    </row>
    <row r="24" spans="1:11" ht="15.6" x14ac:dyDescent="0.3">
      <c r="A24" s="49"/>
      <c r="B24" s="50" t="s">
        <v>6</v>
      </c>
      <c r="C24" s="50" t="s">
        <v>7</v>
      </c>
      <c r="D24" s="51" t="s">
        <v>8</v>
      </c>
      <c r="E24" s="52" t="s">
        <v>9</v>
      </c>
      <c r="F24" s="53"/>
      <c r="G24" s="49"/>
      <c r="H24" s="50" t="s">
        <v>10</v>
      </c>
      <c r="I24" s="50" t="s">
        <v>11</v>
      </c>
      <c r="J24" s="51" t="s">
        <v>8</v>
      </c>
      <c r="K24" s="52" t="s">
        <v>9</v>
      </c>
    </row>
    <row r="25" spans="1:11" ht="15.6" x14ac:dyDescent="0.3">
      <c r="A25" s="50" t="s">
        <v>12</v>
      </c>
      <c r="B25" s="54">
        <v>1860000000</v>
      </c>
      <c r="C25" s="54">
        <v>2783333333.3333335</v>
      </c>
      <c r="D25" s="54">
        <v>10</v>
      </c>
      <c r="E25" s="48">
        <v>3.5928143712574849E-9</v>
      </c>
      <c r="F25" s="48"/>
      <c r="G25" s="50" t="s">
        <v>12</v>
      </c>
      <c r="H25" s="54">
        <v>4000000000</v>
      </c>
      <c r="I25" s="54">
        <v>1950000000</v>
      </c>
      <c r="J25" s="54">
        <v>20</v>
      </c>
      <c r="K25" s="48">
        <v>1.0256410256410256E-8</v>
      </c>
    </row>
    <row r="26" spans="1:11" ht="15.6" x14ac:dyDescent="0.3">
      <c r="A26" s="50" t="s">
        <v>13</v>
      </c>
      <c r="B26" s="54">
        <v>633333333.33333337</v>
      </c>
      <c r="C26" s="54">
        <v>4666666666.666667</v>
      </c>
      <c r="D26" s="54">
        <v>10</v>
      </c>
      <c r="E26" s="48">
        <v>2.1428571428571429E-9</v>
      </c>
      <c r="F26" s="48"/>
      <c r="G26" s="50" t="s">
        <v>13</v>
      </c>
      <c r="H26" s="54">
        <v>766666666.66666663</v>
      </c>
      <c r="I26" s="54">
        <v>1816666666.6666667</v>
      </c>
      <c r="J26" s="54">
        <v>60</v>
      </c>
      <c r="K26" s="48">
        <v>3.3027522935779815E-8</v>
      </c>
    </row>
    <row r="27" spans="1:11" ht="15.6" x14ac:dyDescent="0.3">
      <c r="A27" s="50" t="s">
        <v>14</v>
      </c>
      <c r="B27" s="54">
        <v>733333333.33333337</v>
      </c>
      <c r="C27" s="54">
        <v>1580000000</v>
      </c>
      <c r="D27" s="54">
        <v>10</v>
      </c>
      <c r="E27" s="48">
        <v>6.3291139240506327E-9</v>
      </c>
      <c r="F27" s="48"/>
      <c r="G27" s="50" t="s">
        <v>14</v>
      </c>
      <c r="H27" s="54">
        <v>1966666666.6666667</v>
      </c>
      <c r="I27" s="54">
        <v>1566666666.6666667</v>
      </c>
      <c r="J27" s="54">
        <v>11750</v>
      </c>
      <c r="K27" s="48">
        <v>7.4999999999999993E-6</v>
      </c>
    </row>
    <row r="28" spans="1:11" ht="15.6" x14ac:dyDescent="0.3">
      <c r="A28" s="50" t="s">
        <v>15</v>
      </c>
      <c r="B28" s="54">
        <v>110000000</v>
      </c>
      <c r="C28" s="54">
        <v>1216666671.5</v>
      </c>
      <c r="D28" s="54">
        <v>933333.33333333337</v>
      </c>
      <c r="E28" s="48">
        <v>7.6712328462375684E-4</v>
      </c>
      <c r="F28" s="48"/>
      <c r="G28" s="50" t="s">
        <v>15</v>
      </c>
      <c r="H28" s="54">
        <v>62000000</v>
      </c>
      <c r="I28" s="54">
        <v>960000000</v>
      </c>
      <c r="J28" s="54">
        <v>2125000</v>
      </c>
      <c r="K28" s="48">
        <v>2.2135416666666666E-3</v>
      </c>
    </row>
    <row r="29" spans="1:11" ht="15.6" x14ac:dyDescent="0.3">
      <c r="A29" s="66" t="s">
        <v>16</v>
      </c>
      <c r="B29" s="54">
        <v>2916666.6666666665</v>
      </c>
      <c r="C29" s="54">
        <v>1466666666.6666667</v>
      </c>
      <c r="D29" s="54">
        <v>156666666.66666666</v>
      </c>
      <c r="E29" s="48">
        <v>0.10681818181818181</v>
      </c>
      <c r="F29" s="48"/>
      <c r="G29" s="66" t="s">
        <v>16</v>
      </c>
      <c r="H29" s="54">
        <v>533333.33333333337</v>
      </c>
      <c r="I29" s="54">
        <v>1520000000</v>
      </c>
      <c r="J29" s="54">
        <v>70000000</v>
      </c>
      <c r="K29" s="48">
        <v>4.6052631578947366E-2</v>
      </c>
    </row>
    <row r="31" spans="1:11" ht="15.6" x14ac:dyDescent="0.3">
      <c r="A31" s="53" t="s">
        <v>17</v>
      </c>
      <c r="B31" s="42"/>
      <c r="C31" s="42"/>
      <c r="D31" s="42"/>
      <c r="E31" s="42"/>
      <c r="F31" s="42"/>
      <c r="G31" s="53" t="s">
        <v>17</v>
      </c>
      <c r="H31" s="42"/>
      <c r="I31" s="42"/>
      <c r="J31" s="42"/>
      <c r="K31" s="42"/>
    </row>
    <row r="32" spans="1:11" ht="15.6" x14ac:dyDescent="0.3">
      <c r="A32" s="55"/>
      <c r="B32" s="56" t="s">
        <v>6</v>
      </c>
      <c r="C32" s="57" t="s">
        <v>7</v>
      </c>
      <c r="D32" s="58" t="s">
        <v>18</v>
      </c>
      <c r="E32" s="52" t="s">
        <v>19</v>
      </c>
      <c r="F32" s="42"/>
      <c r="G32" s="55"/>
      <c r="H32" s="56" t="s">
        <v>10</v>
      </c>
      <c r="I32" s="57" t="s">
        <v>11</v>
      </c>
      <c r="J32" s="58" t="s">
        <v>18</v>
      </c>
      <c r="K32" s="52" t="s">
        <v>19</v>
      </c>
    </row>
    <row r="33" spans="1:11" ht="15.6" x14ac:dyDescent="0.3">
      <c r="A33" s="63" t="s">
        <v>12</v>
      </c>
      <c r="B33" s="59">
        <v>9.7018883111461403</v>
      </c>
      <c r="C33" s="60">
        <v>3.9034391704195897</v>
      </c>
      <c r="D33" s="61">
        <v>9.7018883111461403</v>
      </c>
      <c r="E33" s="48">
        <v>3.7032114326958738E-10</v>
      </c>
      <c r="F33" s="42"/>
      <c r="G33" s="63" t="s">
        <v>12</v>
      </c>
      <c r="H33" s="59">
        <v>7.7485535684414177</v>
      </c>
      <c r="I33" s="60">
        <v>2.2854022188622487</v>
      </c>
      <c r="J33" s="61">
        <v>17.450441879587558</v>
      </c>
      <c r="K33" s="48">
        <v>5.8774501684152582E-10</v>
      </c>
    </row>
    <row r="34" spans="1:11" ht="15.6" x14ac:dyDescent="0.3">
      <c r="A34" s="65" t="s">
        <v>13</v>
      </c>
      <c r="B34" s="59">
        <v>8.1476226076479001</v>
      </c>
      <c r="C34" s="60">
        <v>6.2032835983887438</v>
      </c>
      <c r="D34" s="61">
        <v>8.1476226076479001</v>
      </c>
      <c r="E34" s="48">
        <v>2.6300397625753001E-10</v>
      </c>
      <c r="F34" s="42"/>
      <c r="G34" s="65" t="s">
        <v>13</v>
      </c>
      <c r="H34" s="59">
        <v>6.9194906323881513</v>
      </c>
      <c r="I34" s="60">
        <v>4.5665504636072765</v>
      </c>
      <c r="J34" s="61">
        <v>15.067113240036051</v>
      </c>
      <c r="K34" s="48">
        <v>2.1920272589456418E-9</v>
      </c>
    </row>
    <row r="35" spans="1:11" ht="15.6" x14ac:dyDescent="0.3">
      <c r="A35" s="65" t="s">
        <v>14</v>
      </c>
      <c r="B35" s="59">
        <v>8.3591267128416114</v>
      </c>
      <c r="C35" s="60">
        <v>4.4293116302609619</v>
      </c>
      <c r="D35" s="61">
        <v>8.3591267128416114</v>
      </c>
      <c r="E35" s="48">
        <v>7.5715013559103068E-10</v>
      </c>
      <c r="F35" s="42"/>
      <c r="G35" s="65" t="s">
        <v>14</v>
      </c>
      <c r="H35" s="59">
        <v>8.0670676204992695</v>
      </c>
      <c r="I35" s="60">
        <v>2.9938738972031582</v>
      </c>
      <c r="J35" s="61">
        <v>16.426194333340881</v>
      </c>
      <c r="K35" s="48">
        <v>4.5658780407686762E-7</v>
      </c>
    </row>
    <row r="36" spans="1:11" ht="15.6" x14ac:dyDescent="0.3">
      <c r="A36" s="65" t="s">
        <v>15</v>
      </c>
      <c r="B36" s="59">
        <v>5.6221611186754057</v>
      </c>
      <c r="C36" s="60">
        <v>6.7892866350275423</v>
      </c>
      <c r="D36" s="61">
        <v>5.6221611186754057</v>
      </c>
      <c r="E36" s="48">
        <v>1.3644633592508869E-4</v>
      </c>
      <c r="F36" s="42"/>
      <c r="G36" s="65" t="s">
        <v>15</v>
      </c>
      <c r="H36" s="59">
        <v>5.8166927866369402</v>
      </c>
      <c r="I36" s="60">
        <v>7.2746223801090055</v>
      </c>
      <c r="J36" s="61">
        <v>11.438853905312346</v>
      </c>
      <c r="K36" s="48">
        <v>1.9351079094022438E-4</v>
      </c>
    </row>
    <row r="37" spans="1:11" ht="15.6" x14ac:dyDescent="0.3">
      <c r="A37" s="65" t="s">
        <v>16</v>
      </c>
      <c r="B37" s="59">
        <v>0.38512192137455625</v>
      </c>
      <c r="C37" s="60">
        <v>12.295932886354418</v>
      </c>
      <c r="D37" s="61">
        <v>0.38512192137455625</v>
      </c>
      <c r="E37" s="48">
        <v>0.27736198821643848</v>
      </c>
      <c r="F37" s="42"/>
      <c r="G37" s="65" t="s">
        <v>16</v>
      </c>
      <c r="H37" s="59">
        <v>4.1926450779423963</v>
      </c>
      <c r="I37" s="60">
        <v>14.798674298826828</v>
      </c>
      <c r="J37" s="61">
        <v>4.5777669993169523</v>
      </c>
      <c r="K37" s="48">
        <v>1.0060064565500793E-2</v>
      </c>
    </row>
    <row r="41" spans="1:11" ht="15.6" x14ac:dyDescent="0.3">
      <c r="A41" s="45" t="s">
        <v>21</v>
      </c>
      <c r="B41" s="42"/>
      <c r="C41" s="42"/>
      <c r="D41" s="42"/>
      <c r="E41" s="42"/>
      <c r="F41" s="42"/>
      <c r="G41" s="46"/>
      <c r="H41" s="47"/>
      <c r="I41" s="47"/>
      <c r="J41" s="47"/>
      <c r="K41" s="47"/>
    </row>
    <row r="42" spans="1:11" ht="15.6" x14ac:dyDescent="0.3">
      <c r="A42" s="43" t="s">
        <v>5</v>
      </c>
      <c r="B42" s="48"/>
      <c r="C42" s="48">
        <v>1125000000</v>
      </c>
      <c r="D42" s="42"/>
      <c r="E42" s="42"/>
      <c r="F42" s="42"/>
      <c r="G42" s="43"/>
      <c r="H42" s="42"/>
      <c r="I42" s="48"/>
      <c r="J42" s="42"/>
      <c r="K42" s="42"/>
    </row>
    <row r="43" spans="1:11" ht="15.6" x14ac:dyDescent="0.3">
      <c r="A43" s="49"/>
      <c r="B43" s="50" t="s">
        <v>6</v>
      </c>
      <c r="C43" s="50" t="s">
        <v>7</v>
      </c>
      <c r="D43" s="51" t="s">
        <v>8</v>
      </c>
      <c r="E43" s="52" t="s">
        <v>9</v>
      </c>
      <c r="F43" s="53"/>
      <c r="G43" s="49"/>
      <c r="H43" s="50" t="s">
        <v>10</v>
      </c>
      <c r="I43" s="50" t="s">
        <v>11</v>
      </c>
      <c r="J43" s="51" t="s">
        <v>8</v>
      </c>
      <c r="K43" s="52" t="s">
        <v>9</v>
      </c>
    </row>
    <row r="44" spans="1:11" ht="15.6" x14ac:dyDescent="0.3">
      <c r="A44" s="50" t="s">
        <v>12</v>
      </c>
      <c r="B44" s="54">
        <v>1500000000</v>
      </c>
      <c r="C44" s="54">
        <v>2675000000</v>
      </c>
      <c r="D44" s="54">
        <v>22250</v>
      </c>
      <c r="E44" s="48">
        <v>8.3177570093457949E-6</v>
      </c>
      <c r="F44" s="48"/>
      <c r="G44" s="50" t="s">
        <v>12</v>
      </c>
      <c r="H44" s="54">
        <v>2266666666.6666665</v>
      </c>
      <c r="I44" s="54">
        <v>5333333333.333333</v>
      </c>
      <c r="J44" s="54">
        <v>355</v>
      </c>
      <c r="K44" s="48">
        <v>6.6562499999999998E-8</v>
      </c>
    </row>
    <row r="45" spans="1:11" ht="15.6" x14ac:dyDescent="0.3">
      <c r="A45" s="50" t="s">
        <v>13</v>
      </c>
      <c r="B45" s="54">
        <v>500000000</v>
      </c>
      <c r="C45" s="54">
        <v>1683333333.3333333</v>
      </c>
      <c r="D45" s="54">
        <v>25250</v>
      </c>
      <c r="E45" s="48">
        <v>1.5E-5</v>
      </c>
      <c r="F45" s="48"/>
      <c r="G45" s="50" t="s">
        <v>13</v>
      </c>
      <c r="H45" s="54">
        <v>466666666.66666669</v>
      </c>
      <c r="I45" s="54">
        <v>1366666666.6666667</v>
      </c>
      <c r="J45" s="54">
        <v>550000</v>
      </c>
      <c r="K45" s="48">
        <v>4.0243902439024388E-4</v>
      </c>
    </row>
    <row r="46" spans="1:11" ht="15.6" x14ac:dyDescent="0.3">
      <c r="A46" s="50" t="s">
        <v>14</v>
      </c>
      <c r="B46" s="54">
        <v>466666666.66666669</v>
      </c>
      <c r="C46" s="54">
        <v>266666666.66666666</v>
      </c>
      <c r="D46" s="54">
        <v>315</v>
      </c>
      <c r="E46" s="48">
        <v>1.1812500000000001E-6</v>
      </c>
      <c r="F46" s="48"/>
      <c r="G46" s="50" t="s">
        <v>14</v>
      </c>
      <c r="H46" s="54">
        <v>74000000</v>
      </c>
      <c r="I46" s="54">
        <v>5333333333.333333</v>
      </c>
      <c r="J46" s="54">
        <v>900000</v>
      </c>
      <c r="K46" s="48">
        <v>1.6875000000000001E-4</v>
      </c>
    </row>
    <row r="47" spans="1:11" ht="15.6" x14ac:dyDescent="0.3">
      <c r="A47" s="50" t="s">
        <v>15</v>
      </c>
      <c r="B47" s="54">
        <v>82000000</v>
      </c>
      <c r="C47" s="54">
        <v>900000000</v>
      </c>
      <c r="D47" s="54">
        <v>193166.66666666666</v>
      </c>
      <c r="E47" s="48">
        <v>2.1462962962962961E-4</v>
      </c>
      <c r="F47" s="48"/>
      <c r="G47" s="50" t="s">
        <v>15</v>
      </c>
      <c r="H47" s="54">
        <v>1100000000</v>
      </c>
      <c r="I47" s="54">
        <v>833333333.33333337</v>
      </c>
      <c r="J47" s="54">
        <v>3975000</v>
      </c>
      <c r="K47" s="48">
        <v>4.7699999999999999E-3</v>
      </c>
    </row>
    <row r="48" spans="1:11" ht="15.6" x14ac:dyDescent="0.3">
      <c r="A48" s="66" t="s">
        <v>16</v>
      </c>
      <c r="B48" s="54">
        <v>53285714.285714284</v>
      </c>
      <c r="C48" s="54">
        <v>600000000</v>
      </c>
      <c r="D48" s="54">
        <v>200</v>
      </c>
      <c r="E48" s="48">
        <v>3.3333333333333335E-7</v>
      </c>
      <c r="F48" s="48"/>
      <c r="G48" s="66" t="s">
        <v>16</v>
      </c>
      <c r="H48" s="54">
        <v>2566666.6666666665</v>
      </c>
      <c r="I48" s="54">
        <v>3516666666.6666665</v>
      </c>
      <c r="J48" s="54">
        <v>1500000000</v>
      </c>
      <c r="K48" s="48">
        <v>0.42654028436018959</v>
      </c>
    </row>
    <row r="50" spans="1:11" ht="15.6" x14ac:dyDescent="0.3">
      <c r="A50" s="53" t="s">
        <v>17</v>
      </c>
      <c r="B50" s="42"/>
      <c r="C50" s="42"/>
      <c r="D50" s="42"/>
      <c r="E50" s="42"/>
      <c r="F50" s="42"/>
      <c r="G50" s="53" t="s">
        <v>17</v>
      </c>
      <c r="H50" s="42"/>
      <c r="I50" s="42"/>
      <c r="J50" s="42"/>
      <c r="K50" s="42"/>
    </row>
    <row r="51" spans="1:11" ht="15.6" x14ac:dyDescent="0.3">
      <c r="A51" s="55"/>
      <c r="B51" s="56" t="s">
        <v>6</v>
      </c>
      <c r="C51" s="57" t="s">
        <v>7</v>
      </c>
      <c r="D51" s="58" t="s">
        <v>18</v>
      </c>
      <c r="E51" s="52" t="s">
        <v>19</v>
      </c>
      <c r="F51" s="42"/>
      <c r="G51" s="55"/>
      <c r="H51" s="56" t="s">
        <v>10</v>
      </c>
      <c r="I51" s="57" t="s">
        <v>11</v>
      </c>
      <c r="J51" s="58" t="s">
        <v>18</v>
      </c>
      <c r="K51" s="52" t="s">
        <v>19</v>
      </c>
    </row>
    <row r="52" spans="1:11" ht="15.6" x14ac:dyDescent="0.3">
      <c r="A52" s="63" t="s">
        <v>12</v>
      </c>
      <c r="B52" s="59">
        <v>10.380821783940931</v>
      </c>
      <c r="C52" s="60">
        <v>4.1565044856799913</v>
      </c>
      <c r="D52" s="61">
        <v>10.380821783940931</v>
      </c>
      <c r="E52" s="48">
        <v>8.0126190223333908E-7</v>
      </c>
      <c r="F52" s="42"/>
      <c r="G52" s="63" t="s">
        <v>12</v>
      </c>
      <c r="H52" s="59">
        <v>7.2394659346953896</v>
      </c>
      <c r="I52" s="60">
        <v>4.5563933485243853</v>
      </c>
      <c r="J52" s="61">
        <v>17.62028771863632</v>
      </c>
      <c r="K52" s="48">
        <v>3.777605738503312E-9</v>
      </c>
    </row>
    <row r="53" spans="1:11" ht="15.6" x14ac:dyDescent="0.3">
      <c r="A53" s="65" t="s">
        <v>13</v>
      </c>
      <c r="B53" s="59">
        <v>8.7958592832197748</v>
      </c>
      <c r="C53" s="60">
        <v>5.0732489820306386</v>
      </c>
      <c r="D53" s="61">
        <v>8.7958592832197748</v>
      </c>
      <c r="E53" s="48">
        <v>1.7053478821126802E-6</v>
      </c>
      <c r="F53" s="42"/>
      <c r="G53" s="65" t="s">
        <v>13</v>
      </c>
      <c r="H53" s="59">
        <v>6.5443205162238103</v>
      </c>
      <c r="I53" s="60">
        <v>4.8721251774478418</v>
      </c>
      <c r="J53" s="61">
        <v>15.340179799443586</v>
      </c>
      <c r="K53" s="48">
        <v>2.6234309483441715E-5</v>
      </c>
    </row>
    <row r="54" spans="1:11" ht="15.6" x14ac:dyDescent="0.3">
      <c r="A54" s="65" t="s">
        <v>14</v>
      </c>
      <c r="B54" s="59">
        <v>8.696323609668859</v>
      </c>
      <c r="C54" s="60">
        <v>2.514573172829758</v>
      </c>
      <c r="D54" s="61">
        <v>8.696323609668859</v>
      </c>
      <c r="E54" s="48">
        <v>1.3583326161950178E-7</v>
      </c>
      <c r="F54" s="42"/>
      <c r="G54" s="65" t="s">
        <v>14</v>
      </c>
      <c r="H54" s="59">
        <v>3.987060944292502</v>
      </c>
      <c r="I54" s="60">
        <v>9.4932965131993434</v>
      </c>
      <c r="J54" s="61">
        <v>12.683384553961361</v>
      </c>
      <c r="K54" s="48">
        <v>1.3304808293248104E-5</v>
      </c>
    </row>
    <row r="55" spans="1:11" ht="15.6" x14ac:dyDescent="0.3">
      <c r="A55" s="65" t="s">
        <v>15</v>
      </c>
      <c r="B55" s="59">
        <v>6.1876270031757716</v>
      </c>
      <c r="C55" s="60">
        <v>6.7781572814863154</v>
      </c>
      <c r="D55" s="61">
        <v>6.1876270031757716</v>
      </c>
      <c r="E55" s="48">
        <v>3.4686904934552768E-5</v>
      </c>
      <c r="F55" s="42"/>
      <c r="G55" s="65" t="s">
        <v>15</v>
      </c>
      <c r="H55" s="59">
        <v>10.389591993568663</v>
      </c>
      <c r="I55" s="60">
        <v>2.9213901653036336</v>
      </c>
      <c r="J55" s="61">
        <v>16.577218996744435</v>
      </c>
      <c r="K55" s="48">
        <v>2.8774428334069605E-4</v>
      </c>
    </row>
    <row r="56" spans="1:11" ht="15.6" x14ac:dyDescent="0.3">
      <c r="A56" s="65" t="s">
        <v>16</v>
      </c>
      <c r="B56" s="59">
        <v>5.5657518967553212</v>
      </c>
      <c r="C56" s="60">
        <v>6.8150698871856097</v>
      </c>
      <c r="D56" s="61">
        <v>5.5657518967553212</v>
      </c>
      <c r="E56" s="48">
        <v>5.9890081253470432E-8</v>
      </c>
      <c r="F56" s="42"/>
      <c r="G56" s="65" t="s">
        <v>16</v>
      </c>
      <c r="H56" s="59">
        <v>2.2680752366634738</v>
      </c>
      <c r="I56" s="60">
        <v>13.742025027561732</v>
      </c>
      <c r="J56" s="61">
        <v>7.8338271334187954</v>
      </c>
      <c r="K56" s="48">
        <v>5.4448518852373659E-2</v>
      </c>
    </row>
    <row r="60" spans="1:11" ht="15.6" x14ac:dyDescent="0.3">
      <c r="A60" s="45" t="s">
        <v>22</v>
      </c>
      <c r="B60" s="42"/>
      <c r="C60" s="42"/>
      <c r="D60" s="42"/>
      <c r="E60" s="42"/>
      <c r="F60" s="42"/>
      <c r="G60" s="46"/>
      <c r="H60" s="47"/>
      <c r="I60" s="47"/>
      <c r="J60" s="47"/>
      <c r="K60" s="47"/>
    </row>
    <row r="61" spans="1:11" ht="15.6" x14ac:dyDescent="0.3">
      <c r="A61" s="43" t="s">
        <v>5</v>
      </c>
      <c r="B61" s="48"/>
      <c r="C61" s="48">
        <v>2583333333.3333335</v>
      </c>
      <c r="D61" s="42"/>
      <c r="E61" s="42"/>
      <c r="F61" s="42"/>
      <c r="G61" s="43"/>
      <c r="H61" s="42"/>
      <c r="I61" s="48"/>
      <c r="J61" s="42"/>
      <c r="K61" s="42"/>
    </row>
    <row r="62" spans="1:11" ht="15.6" x14ac:dyDescent="0.3">
      <c r="A62" s="49"/>
      <c r="B62" s="50" t="s">
        <v>6</v>
      </c>
      <c r="C62" s="50" t="s">
        <v>7</v>
      </c>
      <c r="D62" s="51" t="s">
        <v>8</v>
      </c>
      <c r="E62" s="52" t="s">
        <v>9</v>
      </c>
      <c r="F62" s="53"/>
      <c r="G62" s="49"/>
      <c r="H62" s="50" t="s">
        <v>10</v>
      </c>
      <c r="I62" s="50" t="s">
        <v>11</v>
      </c>
      <c r="J62" s="51" t="s">
        <v>8</v>
      </c>
      <c r="K62" s="52" t="s">
        <v>9</v>
      </c>
    </row>
    <row r="63" spans="1:11" ht="15.6" x14ac:dyDescent="0.3">
      <c r="A63" s="50" t="s">
        <v>12</v>
      </c>
      <c r="B63" s="54">
        <v>1733333333.3333333</v>
      </c>
      <c r="C63" s="54">
        <v>6333333333.333333</v>
      </c>
      <c r="D63" s="54">
        <v>30</v>
      </c>
      <c r="E63" s="48">
        <v>4.7368421052631581E-9</v>
      </c>
      <c r="F63" s="48"/>
      <c r="G63" s="50" t="s">
        <v>12</v>
      </c>
      <c r="H63" s="54">
        <v>2000000000</v>
      </c>
      <c r="I63" s="54">
        <v>1833333333.3333333</v>
      </c>
      <c r="J63" s="54">
        <v>170000</v>
      </c>
      <c r="K63" s="48">
        <v>9.2727272727272727E-5</v>
      </c>
    </row>
    <row r="64" spans="1:11" ht="15.6" x14ac:dyDescent="0.3">
      <c r="A64" s="50" t="s">
        <v>13</v>
      </c>
      <c r="B64" s="54">
        <v>600000000</v>
      </c>
      <c r="C64" s="54">
        <v>1933333333.3333333</v>
      </c>
      <c r="D64" s="54">
        <v>10</v>
      </c>
      <c r="E64" s="48">
        <v>5.1724137931034481E-9</v>
      </c>
      <c r="F64" s="48"/>
      <c r="G64" s="50" t="s">
        <v>13</v>
      </c>
      <c r="H64" s="54">
        <v>700000000</v>
      </c>
      <c r="I64" s="54">
        <v>1433333333.3333333</v>
      </c>
      <c r="J64" s="54">
        <v>45000</v>
      </c>
      <c r="K64" s="48">
        <v>3.1395348837209302E-5</v>
      </c>
    </row>
    <row r="65" spans="1:11" ht="15.6" x14ac:dyDescent="0.3">
      <c r="A65" s="50" t="s">
        <v>14</v>
      </c>
      <c r="B65" s="54">
        <v>1300000000</v>
      </c>
      <c r="C65" s="54">
        <v>1200000000</v>
      </c>
      <c r="D65" s="54">
        <v>1225000</v>
      </c>
      <c r="E65" s="48">
        <v>1.0208333333333332E-3</v>
      </c>
      <c r="F65" s="48"/>
      <c r="G65" s="50" t="s">
        <v>14</v>
      </c>
      <c r="H65" s="54">
        <v>500000000</v>
      </c>
      <c r="I65" s="54">
        <v>400000000</v>
      </c>
      <c r="J65" s="54">
        <v>866666.66666666663</v>
      </c>
      <c r="K65" s="48">
        <v>2.1666666666666666E-3</v>
      </c>
    </row>
    <row r="66" spans="1:11" ht="15.6" x14ac:dyDescent="0.3">
      <c r="A66" s="50" t="s">
        <v>15</v>
      </c>
      <c r="B66" s="54">
        <v>40000000</v>
      </c>
      <c r="C66" s="54">
        <v>800000000</v>
      </c>
      <c r="D66" s="54">
        <v>800000</v>
      </c>
      <c r="E66" s="48">
        <v>1E-3</v>
      </c>
      <c r="F66" s="48"/>
      <c r="G66" s="50" t="s">
        <v>15</v>
      </c>
      <c r="H66" s="54">
        <v>60000000</v>
      </c>
      <c r="I66" s="54">
        <v>966666666.66666663</v>
      </c>
      <c r="J66" s="54">
        <v>3400000</v>
      </c>
      <c r="K66" s="48">
        <v>3.5172413793103448E-3</v>
      </c>
    </row>
    <row r="67" spans="1:11" ht="15.6" x14ac:dyDescent="0.3">
      <c r="A67" s="66" t="s">
        <v>16</v>
      </c>
      <c r="B67" s="54">
        <v>3666666.6666666665</v>
      </c>
      <c r="C67" s="54">
        <v>1900000000</v>
      </c>
      <c r="D67" s="54">
        <v>900000000</v>
      </c>
      <c r="E67" s="48">
        <v>0.47368421052631576</v>
      </c>
      <c r="F67" s="48"/>
      <c r="G67" s="66" t="s">
        <v>16</v>
      </c>
      <c r="H67" s="54">
        <v>80000000</v>
      </c>
      <c r="I67" s="54">
        <v>933333333.33333337</v>
      </c>
      <c r="J67" s="54">
        <v>1100000000</v>
      </c>
      <c r="K67" s="48">
        <v>1.1785714285714286</v>
      </c>
    </row>
    <row r="69" spans="1:11" ht="15.6" x14ac:dyDescent="0.3">
      <c r="A69" s="53" t="s">
        <v>17</v>
      </c>
      <c r="B69" s="42"/>
      <c r="C69" s="42"/>
      <c r="D69" s="42"/>
      <c r="E69" s="42"/>
      <c r="F69" s="42"/>
      <c r="G69" s="53" t="s">
        <v>17</v>
      </c>
      <c r="H69" s="42"/>
      <c r="I69" s="42"/>
      <c r="J69" s="42"/>
      <c r="K69" s="42"/>
    </row>
    <row r="70" spans="1:11" ht="15.6" x14ac:dyDescent="0.3">
      <c r="A70" s="55"/>
      <c r="B70" s="56" t="s">
        <v>6</v>
      </c>
      <c r="C70" s="57" t="s">
        <v>7</v>
      </c>
      <c r="D70" s="58" t="s">
        <v>18</v>
      </c>
      <c r="E70" s="52" t="s">
        <v>19</v>
      </c>
      <c r="F70" s="42"/>
      <c r="G70" s="55"/>
      <c r="H70" s="56" t="s">
        <v>10</v>
      </c>
      <c r="I70" s="57" t="s">
        <v>11</v>
      </c>
      <c r="J70" s="58" t="s">
        <v>18</v>
      </c>
      <c r="K70" s="52" t="s">
        <v>19</v>
      </c>
    </row>
    <row r="71" spans="1:11" ht="15.6" x14ac:dyDescent="0.3">
      <c r="A71" s="63" t="s">
        <v>12</v>
      </c>
      <c r="B71" s="59">
        <v>9.3900995975289412</v>
      </c>
      <c r="C71" s="60">
        <v>5.1913439850772178</v>
      </c>
      <c r="D71" s="61">
        <v>9.3900995975289412</v>
      </c>
      <c r="E71" s="48">
        <v>5.0445067765944518E-10</v>
      </c>
      <c r="F71" s="42"/>
      <c r="G71" s="63" t="s">
        <v>12</v>
      </c>
      <c r="H71" s="59">
        <v>6.8503070672421504</v>
      </c>
      <c r="I71" s="60">
        <v>3.196397212803503</v>
      </c>
      <c r="J71" s="61">
        <v>16.240406664771093</v>
      </c>
      <c r="K71" s="48">
        <v>5.709664458613463E-6</v>
      </c>
    </row>
    <row r="72" spans="1:11" ht="15.6" x14ac:dyDescent="0.3">
      <c r="A72" s="65" t="s">
        <v>13</v>
      </c>
      <c r="B72" s="59">
        <v>7.8595848808301625</v>
      </c>
      <c r="C72" s="60">
        <v>5.0099840885726215</v>
      </c>
      <c r="D72" s="61">
        <v>7.8595848808301625</v>
      </c>
      <c r="E72" s="48">
        <v>6.5810266973757978E-10</v>
      </c>
      <c r="F72" s="42"/>
      <c r="G72" s="65" t="s">
        <v>13</v>
      </c>
      <c r="H72" s="59">
        <v>6.866248611111172</v>
      </c>
      <c r="I72" s="60">
        <v>4.3558754268106998</v>
      </c>
      <c r="J72" s="61">
        <v>14.725833491941334</v>
      </c>
      <c r="K72" s="48">
        <v>2.1319912964105093E-6</v>
      </c>
    </row>
    <row r="73" spans="1:11" ht="15.6" x14ac:dyDescent="0.3">
      <c r="A73" s="65" t="s">
        <v>14</v>
      </c>
      <c r="B73" s="59">
        <v>8.9750620982500973</v>
      </c>
      <c r="C73" s="60">
        <v>3.2064508774674265</v>
      </c>
      <c r="D73" s="61">
        <v>8.9750620982500973</v>
      </c>
      <c r="E73" s="48">
        <v>1.1374108860287095E-4</v>
      </c>
      <c r="F73" s="42"/>
      <c r="G73" s="65" t="s">
        <v>14</v>
      </c>
      <c r="H73" s="59">
        <v>5.2653445665209944</v>
      </c>
      <c r="I73" s="60">
        <v>3</v>
      </c>
      <c r="J73" s="61">
        <v>14.240406664771092</v>
      </c>
      <c r="K73" s="48">
        <v>1.5214921298748561E-4</v>
      </c>
    </row>
    <row r="74" spans="1:11" ht="15.6" x14ac:dyDescent="0.3">
      <c r="A74" s="65" t="s">
        <v>15</v>
      </c>
      <c r="B74" s="59">
        <v>3.9526942852216433</v>
      </c>
      <c r="C74" s="60">
        <v>7.6438561897747253</v>
      </c>
      <c r="D74" s="61">
        <v>3.9526942852216433</v>
      </c>
      <c r="E74" s="48">
        <v>2.5299199175074223E-4</v>
      </c>
      <c r="F74" s="42"/>
      <c r="G74" s="65" t="s">
        <v>15</v>
      </c>
      <c r="H74" s="59">
        <v>7.2288186904958813</v>
      </c>
      <c r="I74" s="60">
        <v>7.331912183459985</v>
      </c>
      <c r="J74" s="61">
        <v>11.181512975717524</v>
      </c>
      <c r="K74" s="48">
        <v>3.14558627884134E-4</v>
      </c>
    </row>
    <row r="75" spans="1:11" ht="15.6" x14ac:dyDescent="0.3">
      <c r="A75" s="65" t="s">
        <v>16</v>
      </c>
      <c r="B75" s="59">
        <v>0.50523530825042184</v>
      </c>
      <c r="C75" s="60">
        <v>12.339242680189532</v>
      </c>
      <c r="D75" s="61">
        <v>0.50523530825042184</v>
      </c>
      <c r="E75" s="48">
        <v>0.9375516769931137</v>
      </c>
      <c r="F75" s="42"/>
      <c r="G75" s="65" t="s">
        <v>16</v>
      </c>
      <c r="H75" s="59">
        <v>11.091315166745947</v>
      </c>
      <c r="I75" s="60">
        <v>6.866248611111172</v>
      </c>
      <c r="J75" s="61">
        <v>11.596550474996368</v>
      </c>
      <c r="K75" s="48">
        <v>0.10163120758302893</v>
      </c>
    </row>
    <row r="79" spans="1:11" ht="15.6" x14ac:dyDescent="0.3">
      <c r="A79" s="45" t="s">
        <v>23</v>
      </c>
      <c r="B79" s="42"/>
      <c r="C79" s="42"/>
      <c r="D79" s="42"/>
      <c r="E79" s="42"/>
      <c r="F79" s="42"/>
      <c r="G79" s="46"/>
      <c r="H79" s="47"/>
      <c r="I79" s="47"/>
      <c r="J79" s="47"/>
      <c r="K79" s="47"/>
    </row>
    <row r="80" spans="1:11" ht="15.6" x14ac:dyDescent="0.3">
      <c r="A80" s="43" t="s">
        <v>5</v>
      </c>
      <c r="B80" s="48"/>
      <c r="C80" s="48">
        <v>1533333333.3333333</v>
      </c>
      <c r="D80" s="42"/>
      <c r="E80" s="42"/>
      <c r="F80" s="42"/>
      <c r="G80" s="43"/>
      <c r="H80" s="42"/>
      <c r="I80" s="48"/>
      <c r="J80" s="42"/>
      <c r="K80" s="42"/>
    </row>
    <row r="81" spans="1:11" ht="15.6" x14ac:dyDescent="0.3">
      <c r="A81" s="49"/>
      <c r="B81" s="50" t="s">
        <v>6</v>
      </c>
      <c r="C81" s="50" t="s">
        <v>7</v>
      </c>
      <c r="D81" s="51" t="s">
        <v>8</v>
      </c>
      <c r="E81" s="52" t="s">
        <v>9</v>
      </c>
      <c r="F81" s="53"/>
      <c r="G81" s="49"/>
      <c r="H81" s="50" t="s">
        <v>10</v>
      </c>
      <c r="I81" s="50" t="s">
        <v>11</v>
      </c>
      <c r="J81" s="51" t="s">
        <v>8</v>
      </c>
      <c r="K81" s="52" t="s">
        <v>9</v>
      </c>
    </row>
    <row r="82" spans="1:11" ht="15.6" x14ac:dyDescent="0.3">
      <c r="A82" s="50" t="s">
        <v>12</v>
      </c>
      <c r="B82" s="54">
        <v>2100000000</v>
      </c>
      <c r="C82" s="54">
        <v>3350000000</v>
      </c>
      <c r="D82" s="54">
        <v>237500</v>
      </c>
      <c r="E82" s="48">
        <v>7.0895522388059708E-5</v>
      </c>
      <c r="F82" s="48"/>
      <c r="G82" s="50" t="s">
        <v>12</v>
      </c>
      <c r="H82" s="54">
        <v>3666666666.6666665</v>
      </c>
      <c r="I82" s="54">
        <v>3033333333.3333335</v>
      </c>
      <c r="J82" s="54">
        <v>262500</v>
      </c>
      <c r="K82" s="48">
        <v>8.6538461538461533E-5</v>
      </c>
    </row>
    <row r="83" spans="1:11" ht="15.6" x14ac:dyDescent="0.3">
      <c r="A83" s="50" t="s">
        <v>13</v>
      </c>
      <c r="B83" s="54">
        <v>200000000</v>
      </c>
      <c r="C83" s="54">
        <v>1800000000</v>
      </c>
      <c r="D83" s="54">
        <v>1500000</v>
      </c>
      <c r="E83" s="48">
        <v>8.3333333333333339E-4</v>
      </c>
      <c r="F83" s="48"/>
      <c r="G83" s="50" t="s">
        <v>13</v>
      </c>
      <c r="H83" s="54">
        <v>933333333.33333337</v>
      </c>
      <c r="I83" s="54">
        <v>1266666666.6666667</v>
      </c>
      <c r="J83" s="54">
        <v>23666666.666666668</v>
      </c>
      <c r="K83" s="48">
        <v>1.8684210526315789E-2</v>
      </c>
    </row>
    <row r="84" spans="1:11" ht="15.6" x14ac:dyDescent="0.3">
      <c r="A84" s="50" t="s">
        <v>14</v>
      </c>
      <c r="B84" s="54">
        <v>800000000</v>
      </c>
      <c r="C84" s="54">
        <v>400000000</v>
      </c>
      <c r="D84" s="54">
        <v>222500</v>
      </c>
      <c r="E84" s="48">
        <v>5.5625E-4</v>
      </c>
      <c r="F84" s="48"/>
      <c r="G84" s="50" t="s">
        <v>14</v>
      </c>
      <c r="H84" s="54">
        <v>218333333.33333334</v>
      </c>
      <c r="I84" s="54">
        <v>1220000000</v>
      </c>
      <c r="J84" s="54">
        <v>29000</v>
      </c>
      <c r="K84" s="48">
        <v>2.3770491803278689E-5</v>
      </c>
    </row>
    <row r="85" spans="1:11" ht="15.6" x14ac:dyDescent="0.3">
      <c r="A85" s="50" t="s">
        <v>15</v>
      </c>
      <c r="B85" s="54">
        <v>242000000</v>
      </c>
      <c r="C85" s="54">
        <v>2840000000</v>
      </c>
      <c r="D85" s="54">
        <v>1950000000</v>
      </c>
      <c r="E85" s="48">
        <v>0.68661971830985913</v>
      </c>
      <c r="F85" s="48"/>
      <c r="G85" s="50" t="s">
        <v>15</v>
      </c>
      <c r="H85" s="54">
        <v>226666666.66666666</v>
      </c>
      <c r="I85" s="54">
        <v>700000000</v>
      </c>
      <c r="J85" s="54">
        <v>750000000</v>
      </c>
      <c r="K85" s="48">
        <v>1.0714285714285714</v>
      </c>
    </row>
    <row r="86" spans="1:11" ht="15.6" x14ac:dyDescent="0.3">
      <c r="A86" s="66" t="s">
        <v>16</v>
      </c>
      <c r="B86" s="54">
        <v>72000000</v>
      </c>
      <c r="C86" s="54">
        <v>1533333333.3333333</v>
      </c>
      <c r="D86" s="54">
        <v>112500</v>
      </c>
      <c r="E86" s="48">
        <v>7.3369565217391305E-5</v>
      </c>
      <c r="F86" s="48"/>
      <c r="G86" s="66" t="s">
        <v>16</v>
      </c>
      <c r="H86" s="54">
        <v>7500000</v>
      </c>
      <c r="I86" s="54">
        <v>1183333333.3333333</v>
      </c>
      <c r="J86" s="54">
        <v>9750000</v>
      </c>
      <c r="K86" s="48">
        <v>8.2394366197183107E-3</v>
      </c>
    </row>
    <row r="88" spans="1:11" ht="15.6" x14ac:dyDescent="0.3">
      <c r="A88" s="53" t="s">
        <v>17</v>
      </c>
      <c r="B88" s="42"/>
      <c r="C88" s="42"/>
      <c r="D88" s="42"/>
      <c r="E88" s="42"/>
      <c r="F88" s="42"/>
      <c r="G88" s="53" t="s">
        <v>17</v>
      </c>
      <c r="H88" s="42"/>
      <c r="I88" s="42"/>
      <c r="J88" s="42"/>
      <c r="K88" s="42"/>
    </row>
    <row r="89" spans="1:11" ht="15.6" x14ac:dyDescent="0.3">
      <c r="A89" s="55"/>
      <c r="B89" s="56" t="s">
        <v>6</v>
      </c>
      <c r="C89" s="57" t="s">
        <v>7</v>
      </c>
      <c r="D89" s="58" t="s">
        <v>18</v>
      </c>
      <c r="E89" s="52" t="s">
        <v>19</v>
      </c>
      <c r="F89" s="42"/>
      <c r="G89" s="55"/>
      <c r="H89" s="56" t="s">
        <v>10</v>
      </c>
      <c r="I89" s="57" t="s">
        <v>11</v>
      </c>
      <c r="J89" s="58" t="s">
        <v>18</v>
      </c>
      <c r="K89" s="52" t="s">
        <v>19</v>
      </c>
    </row>
    <row r="90" spans="1:11" ht="15.6" x14ac:dyDescent="0.3">
      <c r="A90" s="63" t="s">
        <v>12</v>
      </c>
      <c r="B90" s="59">
        <v>10.419502252104991</v>
      </c>
      <c r="C90" s="60">
        <v>3.995699862566374</v>
      </c>
      <c r="D90" s="61">
        <v>10.419502252104991</v>
      </c>
      <c r="E90" s="48">
        <v>6.8041179581046788E-6</v>
      </c>
      <c r="F90" s="42"/>
      <c r="G90" s="63" t="s">
        <v>12</v>
      </c>
      <c r="H90" s="59">
        <v>7.4479359797994675</v>
      </c>
      <c r="I90" s="60">
        <v>3.048363021561399</v>
      </c>
      <c r="J90" s="61">
        <v>17.867438231904458</v>
      </c>
      <c r="K90" s="48">
        <v>4.8433614497648973E-6</v>
      </c>
    </row>
    <row r="91" spans="1:11" ht="15.6" x14ac:dyDescent="0.3">
      <c r="A91" s="65" t="s">
        <v>13</v>
      </c>
      <c r="B91" s="59">
        <v>7.02718482932623</v>
      </c>
      <c r="C91" s="60">
        <v>6.4918530963296748</v>
      </c>
      <c r="D91" s="61">
        <v>7.02718482932623</v>
      </c>
      <c r="E91" s="48">
        <v>1.1858708054121779E-4</v>
      </c>
      <c r="F91" s="42"/>
      <c r="G91" s="65" t="s">
        <v>13</v>
      </c>
      <c r="H91" s="59">
        <v>8.8662486111111729</v>
      </c>
      <c r="I91" s="60">
        <v>3.7625006862733437</v>
      </c>
      <c r="J91" s="61">
        <v>15.893433440437402</v>
      </c>
      <c r="K91" s="48">
        <v>1.1755930898340605E-3</v>
      </c>
    </row>
    <row r="92" spans="1:11" ht="15.6" x14ac:dyDescent="0.3">
      <c r="A92" s="65" t="s">
        <v>14</v>
      </c>
      <c r="B92" s="59">
        <v>9.0271848293262309</v>
      </c>
      <c r="C92" s="60">
        <v>2.3219280948873626</v>
      </c>
      <c r="D92" s="61">
        <v>9.0271848293262309</v>
      </c>
      <c r="E92" s="48">
        <v>6.1619431807016326E-5</v>
      </c>
      <c r="F92" s="42"/>
      <c r="G92" s="65" t="s">
        <v>14</v>
      </c>
      <c r="H92" s="59">
        <v>4.7703885957036567</v>
      </c>
      <c r="I92" s="60">
        <v>5.8042049316339543</v>
      </c>
      <c r="J92" s="61">
        <v>13.797573425029888</v>
      </c>
      <c r="K92" s="48">
        <v>1.7228023414723881E-6</v>
      </c>
    </row>
    <row r="93" spans="1:11" ht="15.6" x14ac:dyDescent="0.3">
      <c r="A93" s="65" t="s">
        <v>15</v>
      </c>
      <c r="B93" s="59">
        <v>7.3021918768261003</v>
      </c>
      <c r="C93" s="60">
        <v>6.874740072004812</v>
      </c>
      <c r="D93" s="61">
        <v>7.3021918768261003</v>
      </c>
      <c r="E93" s="48">
        <v>9.402926270520004E-2</v>
      </c>
      <c r="F93" s="42"/>
      <c r="G93" s="65" t="s">
        <v>15</v>
      </c>
      <c r="H93" s="59">
        <v>6.5494213879166763</v>
      </c>
      <c r="I93" s="60">
        <v>4.9487107713031451</v>
      </c>
      <c r="J93" s="61">
        <v>13.851613264742777</v>
      </c>
      <c r="K93" s="48">
        <v>7.7350453766691099E-2</v>
      </c>
    </row>
    <row r="94" spans="1:11" ht="15.6" x14ac:dyDescent="0.3">
      <c r="A94" s="65" t="s">
        <v>16</v>
      </c>
      <c r="B94" s="59">
        <v>5.5532536409938178</v>
      </c>
      <c r="C94" s="60">
        <v>7.7344587385556309</v>
      </c>
      <c r="D94" s="61">
        <v>5.5532536409938178</v>
      </c>
      <c r="E94" s="48">
        <v>1.3211996058631492E-5</v>
      </c>
      <c r="F94" s="42"/>
      <c r="G94" s="65" t="s">
        <v>16</v>
      </c>
      <c r="H94" s="59">
        <v>3.3808217839409309</v>
      </c>
      <c r="I94" s="60">
        <v>10.623678307837094</v>
      </c>
      <c r="J94" s="61">
        <v>8.9340754249347487</v>
      </c>
      <c r="K94" s="48">
        <v>9.2224838361250892E-4</v>
      </c>
    </row>
    <row r="98" spans="1:11" ht="15.6" x14ac:dyDescent="0.3">
      <c r="A98" s="45" t="s">
        <v>24</v>
      </c>
      <c r="B98" s="42"/>
      <c r="C98" s="42"/>
      <c r="D98" s="42"/>
      <c r="E98" s="42"/>
      <c r="F98" s="42"/>
      <c r="G98" s="46"/>
      <c r="H98" s="47"/>
      <c r="I98" s="47"/>
      <c r="J98" s="47"/>
      <c r="K98" s="47"/>
    </row>
    <row r="99" spans="1:11" ht="15.6" x14ac:dyDescent="0.3">
      <c r="A99" s="43" t="s">
        <v>5</v>
      </c>
      <c r="B99" s="48"/>
      <c r="C99" s="48">
        <v>1700000000</v>
      </c>
      <c r="D99" s="42"/>
      <c r="E99" s="42"/>
      <c r="F99" s="42"/>
      <c r="G99" s="43"/>
      <c r="H99" s="42"/>
      <c r="I99" s="48"/>
      <c r="J99" s="42"/>
      <c r="K99" s="42"/>
    </row>
    <row r="100" spans="1:11" ht="15.6" x14ac:dyDescent="0.3">
      <c r="A100" s="49"/>
      <c r="B100" s="50" t="s">
        <v>6</v>
      </c>
      <c r="C100" s="50" t="s">
        <v>7</v>
      </c>
      <c r="D100" s="51" t="s">
        <v>8</v>
      </c>
      <c r="E100" s="52" t="s">
        <v>9</v>
      </c>
      <c r="F100" s="53"/>
      <c r="G100" s="49"/>
      <c r="H100" s="50" t="s">
        <v>10</v>
      </c>
      <c r="I100" s="50" t="s">
        <v>11</v>
      </c>
      <c r="J100" s="51" t="s">
        <v>8</v>
      </c>
      <c r="K100" s="52" t="s">
        <v>9</v>
      </c>
    </row>
    <row r="101" spans="1:11" ht="15.6" x14ac:dyDescent="0.3">
      <c r="A101" s="50" t="s">
        <v>12</v>
      </c>
      <c r="B101" s="54">
        <v>2933333333.3333335</v>
      </c>
      <c r="C101" s="54">
        <v>2466666666.6666665</v>
      </c>
      <c r="D101" s="54">
        <v>3966.6666666666665</v>
      </c>
      <c r="E101" s="48">
        <v>1.6081081081081082E-6</v>
      </c>
      <c r="F101" s="48"/>
      <c r="G101" s="50" t="s">
        <v>12</v>
      </c>
      <c r="H101" s="54">
        <v>4000000000</v>
      </c>
      <c r="I101" s="54">
        <v>3283333333.3333335</v>
      </c>
      <c r="J101" s="54">
        <v>450000</v>
      </c>
      <c r="K101" s="48">
        <v>1.3705583756345178E-4</v>
      </c>
    </row>
    <row r="102" spans="1:11" ht="15.6" x14ac:dyDescent="0.3">
      <c r="A102" s="50" t="s">
        <v>13</v>
      </c>
      <c r="B102" s="54">
        <v>333333333.33333331</v>
      </c>
      <c r="C102" s="54">
        <v>1280000000</v>
      </c>
      <c r="D102" s="54">
        <v>10</v>
      </c>
      <c r="E102" s="48">
        <v>7.8124999999999996E-9</v>
      </c>
      <c r="F102" s="48"/>
      <c r="G102" s="50" t="s">
        <v>13</v>
      </c>
      <c r="H102" s="54">
        <v>533333333.33333331</v>
      </c>
      <c r="I102" s="54">
        <v>2166666666.6666665</v>
      </c>
      <c r="J102" s="54">
        <v>1216.6666666666667</v>
      </c>
      <c r="K102" s="48">
        <v>5.6153846153846161E-7</v>
      </c>
    </row>
    <row r="103" spans="1:11" ht="15.6" x14ac:dyDescent="0.3">
      <c r="A103" s="50" t="s">
        <v>14</v>
      </c>
      <c r="B103" s="54">
        <v>185000000</v>
      </c>
      <c r="C103" s="54">
        <v>181666666.66666666</v>
      </c>
      <c r="D103" s="54">
        <v>2850</v>
      </c>
      <c r="E103" s="48">
        <v>1.5688073394495413E-5</v>
      </c>
      <c r="F103" s="48"/>
      <c r="G103" s="50" t="s">
        <v>14</v>
      </c>
      <c r="H103" s="54">
        <v>104000000</v>
      </c>
      <c r="I103" s="54">
        <v>1966666666.6666667</v>
      </c>
      <c r="J103" s="54">
        <v>137500</v>
      </c>
      <c r="K103" s="48">
        <v>6.9915254237288134E-5</v>
      </c>
    </row>
    <row r="104" spans="1:11" ht="15.6" x14ac:dyDescent="0.3">
      <c r="A104" s="50" t="s">
        <v>15</v>
      </c>
      <c r="B104" s="54">
        <v>186000000</v>
      </c>
      <c r="C104" s="54">
        <v>1400000000</v>
      </c>
      <c r="D104" s="54">
        <v>290</v>
      </c>
      <c r="E104" s="48">
        <v>2.0714285714285714E-7</v>
      </c>
      <c r="F104" s="48"/>
      <c r="G104" s="50" t="s">
        <v>15</v>
      </c>
      <c r="H104" s="54">
        <v>150000000</v>
      </c>
      <c r="I104" s="54">
        <v>720000000</v>
      </c>
      <c r="J104" s="54">
        <v>500000</v>
      </c>
      <c r="K104" s="48">
        <v>6.9444444444444447E-4</v>
      </c>
    </row>
    <row r="105" spans="1:11" ht="15.6" x14ac:dyDescent="0.3">
      <c r="A105" s="66" t="s">
        <v>16</v>
      </c>
      <c r="B105" s="54">
        <v>115000000</v>
      </c>
      <c r="C105" s="54">
        <v>700000000</v>
      </c>
      <c r="D105" s="54">
        <v>22506</v>
      </c>
      <c r="E105" s="48">
        <v>3.2151428571428574E-5</v>
      </c>
      <c r="F105" s="48"/>
      <c r="G105" s="66" t="s">
        <v>16</v>
      </c>
      <c r="H105" s="54">
        <v>2900000</v>
      </c>
      <c r="I105" s="54">
        <v>1340000000</v>
      </c>
      <c r="J105" s="54">
        <v>402000</v>
      </c>
      <c r="K105" s="48">
        <v>2.9999999999999997E-4</v>
      </c>
    </row>
    <row r="107" spans="1:11" ht="15.6" x14ac:dyDescent="0.3">
      <c r="A107" s="53" t="s">
        <v>17</v>
      </c>
      <c r="B107" s="42"/>
      <c r="C107" s="42"/>
      <c r="D107" s="42"/>
      <c r="E107" s="42"/>
      <c r="F107" s="42"/>
      <c r="G107" s="53" t="s">
        <v>17</v>
      </c>
      <c r="H107" s="42"/>
      <c r="I107" s="42"/>
      <c r="J107" s="42"/>
      <c r="K107" s="42"/>
    </row>
    <row r="108" spans="1:11" ht="15.6" x14ac:dyDescent="0.3">
      <c r="A108" s="55"/>
      <c r="B108" s="56" t="s">
        <v>6</v>
      </c>
      <c r="C108" s="57" t="s">
        <v>7</v>
      </c>
      <c r="D108" s="58" t="s">
        <v>18</v>
      </c>
      <c r="E108" s="52" t="s">
        <v>19</v>
      </c>
      <c r="F108" s="42"/>
      <c r="G108" s="55"/>
      <c r="H108" s="56" t="s">
        <v>10</v>
      </c>
      <c r="I108" s="57" t="s">
        <v>11</v>
      </c>
      <c r="J108" s="58" t="s">
        <v>18</v>
      </c>
      <c r="K108" s="52" t="s">
        <v>19</v>
      </c>
    </row>
    <row r="109" spans="1:11" ht="15.6" x14ac:dyDescent="0.3">
      <c r="A109" s="63" t="s">
        <v>12</v>
      </c>
      <c r="B109" s="59">
        <v>10.752790561327888</v>
      </c>
      <c r="C109" s="60">
        <v>3.071949841879015</v>
      </c>
      <c r="D109" s="61">
        <v>10.752790561327888</v>
      </c>
      <c r="E109" s="48">
        <v>1.4955262998347835E-7</v>
      </c>
      <c r="F109" s="42"/>
      <c r="G109" s="63" t="s">
        <v>12</v>
      </c>
      <c r="H109" s="59">
        <v>7.0913151667459449</v>
      </c>
      <c r="I109" s="60">
        <v>3.0370893187352204</v>
      </c>
      <c r="J109" s="61">
        <v>17.844105728073835</v>
      </c>
      <c r="K109" s="48">
        <v>7.680734448228701E-6</v>
      </c>
    </row>
    <row r="110" spans="1:11" ht="15.6" x14ac:dyDescent="0.3">
      <c r="A110" s="65" t="s">
        <v>13</v>
      </c>
      <c r="B110" s="59">
        <v>7.6152870375779544</v>
      </c>
      <c r="C110" s="60">
        <v>5.2630344058337934</v>
      </c>
      <c r="D110" s="61">
        <v>7.6152870375779544</v>
      </c>
      <c r="E110" s="48">
        <v>1.0258969834556319E-9</v>
      </c>
      <c r="F110" s="42"/>
      <c r="G110" s="65" t="s">
        <v>13</v>
      </c>
      <c r="H110" s="59">
        <v>7.3219280948873617</v>
      </c>
      <c r="I110" s="60">
        <v>5.344295907915817</v>
      </c>
      <c r="J110" s="61">
        <v>14.937215132465315</v>
      </c>
      <c r="K110" s="48">
        <v>3.7593249916979831E-8</v>
      </c>
    </row>
    <row r="111" spans="1:11" ht="15.6" x14ac:dyDescent="0.3">
      <c r="A111" s="65" t="s">
        <v>14</v>
      </c>
      <c r="B111" s="59">
        <v>6.7658467141533354</v>
      </c>
      <c r="C111" s="60">
        <v>3.2956965533141829</v>
      </c>
      <c r="D111" s="61">
        <v>6.7658467141533354</v>
      </c>
      <c r="E111" s="48">
        <v>2.318715462719227E-6</v>
      </c>
      <c r="F111" s="42"/>
      <c r="G111" s="65" t="s">
        <v>14</v>
      </c>
      <c r="H111" s="59">
        <v>5.8129144473995042</v>
      </c>
      <c r="I111" s="60">
        <v>7.5630251151616799</v>
      </c>
      <c r="J111" s="61">
        <v>12.578761161552841</v>
      </c>
      <c r="K111" s="48">
        <v>5.5581987239717282E-6</v>
      </c>
    </row>
    <row r="112" spans="1:11" ht="15.6" x14ac:dyDescent="0.3">
      <c r="A112" s="65" t="s">
        <v>15</v>
      </c>
      <c r="B112" s="59">
        <v>6.7736240647450545</v>
      </c>
      <c r="C112" s="60">
        <v>6.2339803956116597</v>
      </c>
      <c r="D112" s="61">
        <v>6.7736240647450545</v>
      </c>
      <c r="E112" s="48">
        <v>3.0580802117581584E-8</v>
      </c>
      <c r="F112" s="42"/>
      <c r="G112" s="65" t="s">
        <v>15</v>
      </c>
      <c r="H112" s="59">
        <v>6.3335160691625738</v>
      </c>
      <c r="I112" s="60">
        <v>5.5849625007211561</v>
      </c>
      <c r="J112" s="61">
        <v>13.107140133907627</v>
      </c>
      <c r="K112" s="48">
        <v>5.2982148458758404E-5</v>
      </c>
    </row>
    <row r="113" spans="1:11" ht="15.6" x14ac:dyDescent="0.3">
      <c r="A113" s="65" t="s">
        <v>16</v>
      </c>
      <c r="B113" s="59">
        <v>6.0799553045813983</v>
      </c>
      <c r="C113" s="60">
        <v>5.9276491557753159</v>
      </c>
      <c r="D113" s="61">
        <v>6.0799553045813983</v>
      </c>
      <c r="E113" s="48">
        <v>5.2881027837822543E-6</v>
      </c>
      <c r="F113" s="42"/>
      <c r="G113" s="65" t="s">
        <v>16</v>
      </c>
      <c r="H113" s="59">
        <v>1.3344190390705593</v>
      </c>
      <c r="I113" s="60">
        <v>12.173892479992288</v>
      </c>
      <c r="J113" s="61">
        <v>7.4143743436519571</v>
      </c>
      <c r="K113" s="48">
        <v>4.0461944069070929E-5</v>
      </c>
    </row>
    <row r="114" spans="1:11" ht="15.6" x14ac:dyDescent="0.3">
      <c r="A114" s="64"/>
      <c r="B114" s="67"/>
      <c r="C114" s="67"/>
      <c r="D114" s="67"/>
      <c r="E114" s="48"/>
      <c r="F114" s="42"/>
      <c r="G114" s="64"/>
      <c r="H114" s="67"/>
      <c r="I114" s="67"/>
      <c r="J114" s="67"/>
      <c r="K114" s="48"/>
    </row>
    <row r="115" spans="1:11" ht="15.6" x14ac:dyDescent="0.3">
      <c r="A115" s="64"/>
      <c r="B115" s="67"/>
      <c r="C115" s="67"/>
      <c r="D115" s="67"/>
      <c r="E115" s="48"/>
      <c r="F115" s="42"/>
      <c r="G115" s="64"/>
      <c r="H115" s="67"/>
      <c r="I115" s="67"/>
      <c r="J115" s="67"/>
      <c r="K115" s="48"/>
    </row>
    <row r="117" spans="1:11" ht="15.6" x14ac:dyDescent="0.3">
      <c r="A117" s="42"/>
      <c r="B117" s="41" t="s">
        <v>25</v>
      </c>
      <c r="C117" s="40"/>
      <c r="D117" s="41" t="s">
        <v>26</v>
      </c>
      <c r="E117" s="41"/>
      <c r="F117" s="42"/>
      <c r="G117" s="42"/>
      <c r="H117" s="42"/>
      <c r="I117" s="42"/>
      <c r="J117" s="42"/>
      <c r="K117" s="42"/>
    </row>
    <row r="118" spans="1:11" ht="15.6" x14ac:dyDescent="0.3">
      <c r="A118" s="43"/>
      <c r="B118" s="43" t="s">
        <v>27</v>
      </c>
      <c r="C118" s="43" t="s">
        <v>28</v>
      </c>
      <c r="D118" s="43" t="s">
        <v>27</v>
      </c>
      <c r="E118" s="43" t="s">
        <v>28</v>
      </c>
      <c r="F118" s="43"/>
      <c r="G118" s="43"/>
      <c r="H118" s="43"/>
      <c r="I118" s="42"/>
      <c r="J118" s="42"/>
      <c r="K118" s="42"/>
    </row>
    <row r="119" spans="1:11" ht="15.6" x14ac:dyDescent="0.3">
      <c r="A119" s="63" t="s">
        <v>12</v>
      </c>
      <c r="B119" s="48">
        <v>1.3471913644645413E-5</v>
      </c>
      <c r="C119" s="48">
        <v>6.1899731789907071E-5</v>
      </c>
      <c r="D119" s="48">
        <v>1.1559976186534345E-5</v>
      </c>
      <c r="E119" s="48">
        <v>2.229132776431741E-5</v>
      </c>
      <c r="F119" s="42"/>
      <c r="G119" s="62"/>
      <c r="H119" s="62"/>
      <c r="I119" s="42"/>
      <c r="J119" s="42"/>
      <c r="K119" s="42"/>
    </row>
    <row r="120" spans="1:11" ht="15.6" x14ac:dyDescent="0.3">
      <c r="A120" s="65" t="s">
        <v>13</v>
      </c>
      <c r="B120" s="48">
        <v>1.4143099351737821E-4</v>
      </c>
      <c r="C120" s="48">
        <v>3.1864410220323971E-3</v>
      </c>
      <c r="D120" s="48">
        <v>1.3840196836018378E-4</v>
      </c>
      <c r="E120" s="48">
        <v>3.1002270229941015E-3</v>
      </c>
      <c r="F120" s="42"/>
      <c r="G120" s="62"/>
      <c r="H120" s="62"/>
      <c r="I120" s="42"/>
      <c r="J120" s="42"/>
      <c r="K120" s="42"/>
    </row>
    <row r="121" spans="1:11" ht="15.6" x14ac:dyDescent="0.3">
      <c r="A121" s="65" t="s">
        <v>14</v>
      </c>
      <c r="B121" s="48">
        <v>3.2030463971679482E-4</v>
      </c>
      <c r="C121" s="48">
        <v>4.0880873545120561E-4</v>
      </c>
      <c r="D121" s="48">
        <v>1.6769912333810348E-4</v>
      </c>
      <c r="E121" s="48">
        <v>3.5241769750362978E-4</v>
      </c>
      <c r="F121" s="42"/>
      <c r="G121" s="62"/>
      <c r="H121" s="62"/>
      <c r="I121" s="42"/>
      <c r="J121" s="42"/>
      <c r="K121" s="42"/>
    </row>
    <row r="122" spans="1:11" ht="15.6" x14ac:dyDescent="0.3">
      <c r="A122" s="65" t="s">
        <v>15</v>
      </c>
      <c r="B122" s="48">
        <v>0.11476715927328281</v>
      </c>
      <c r="C122" s="48">
        <v>0.18044178890713372</v>
      </c>
      <c r="D122" s="48">
        <v>0.11437063536759805</v>
      </c>
      <c r="E122" s="48">
        <v>0.17819878929644978</v>
      </c>
      <c r="F122" s="42"/>
      <c r="G122" s="62"/>
      <c r="H122" s="62"/>
      <c r="I122" s="42"/>
      <c r="J122" s="42"/>
      <c r="K122" s="42"/>
    </row>
    <row r="123" spans="1:11" ht="15.6" x14ac:dyDescent="0.3">
      <c r="A123" s="65" t="s">
        <v>16</v>
      </c>
      <c r="B123" s="48">
        <v>9.6769241111936619E-2</v>
      </c>
      <c r="C123" s="48">
        <v>0.27661910241060289</v>
      </c>
      <c r="D123" s="48">
        <v>7.7373799524421069E-2</v>
      </c>
      <c r="E123" s="48">
        <v>0.19270420189371426</v>
      </c>
      <c r="F123" s="42"/>
      <c r="G123" s="62"/>
      <c r="H123" s="62"/>
      <c r="I123" s="42"/>
      <c r="J123" s="42"/>
      <c r="K123" s="42"/>
    </row>
    <row r="125" spans="1:11" ht="15.6" x14ac:dyDescent="0.3">
      <c r="A125" s="42"/>
      <c r="B125" s="41" t="s">
        <v>29</v>
      </c>
      <c r="C125" s="41"/>
      <c r="D125" s="41"/>
      <c r="E125" s="41"/>
      <c r="F125" s="42"/>
      <c r="G125" s="42"/>
      <c r="H125" s="42"/>
      <c r="I125" s="42"/>
      <c r="J125" s="42"/>
      <c r="K125" s="42"/>
    </row>
    <row r="126" spans="1:11" ht="15.6" x14ac:dyDescent="0.3">
      <c r="A126" s="43"/>
      <c r="B126" s="43" t="s">
        <v>30</v>
      </c>
      <c r="C126" s="43" t="s">
        <v>31</v>
      </c>
      <c r="D126" s="43" t="s">
        <v>32</v>
      </c>
      <c r="E126" s="43" t="s">
        <v>33</v>
      </c>
      <c r="F126" s="43" t="s">
        <v>36</v>
      </c>
      <c r="G126" s="43"/>
      <c r="H126" s="43"/>
      <c r="I126" s="42"/>
      <c r="J126" s="42"/>
      <c r="K126" s="42"/>
    </row>
    <row r="127" spans="1:11" ht="15.6" x14ac:dyDescent="0.3">
      <c r="A127" s="63" t="s">
        <v>12</v>
      </c>
      <c r="B127" s="62">
        <v>10.155469147599723</v>
      </c>
      <c r="C127" s="62">
        <v>3.9702396143585621</v>
      </c>
      <c r="D127" s="62">
        <v>7.2511434556448897</v>
      </c>
      <c r="E127" s="62">
        <v>3.1063697155527525</v>
      </c>
      <c r="F127" s="62">
        <f>SUM(B127:E127)</f>
        <v>24.483221933155924</v>
      </c>
      <c r="G127" s="62"/>
      <c r="H127" s="42"/>
      <c r="I127" s="62"/>
      <c r="J127" s="42"/>
      <c r="K127" s="42"/>
    </row>
    <row r="128" spans="1:11" ht="15.6" x14ac:dyDescent="0.3">
      <c r="A128" s="65" t="s">
        <v>13</v>
      </c>
      <c r="B128" s="62">
        <v>7.7790595548496517</v>
      </c>
      <c r="C128" s="62">
        <v>5.7525558932479806</v>
      </c>
      <c r="D128" s="62">
        <v>7.1936821092493988</v>
      </c>
      <c r="E128" s="62">
        <v>4.757533975304951</v>
      </c>
      <c r="F128" s="62">
        <f t="shared" ref="F128:F131" si="0">SUM(B128:E128)</f>
        <v>25.482831532651982</v>
      </c>
      <c r="G128" s="62"/>
      <c r="H128" s="42"/>
      <c r="I128" s="62"/>
      <c r="J128" s="42"/>
      <c r="K128" s="42"/>
    </row>
    <row r="129" spans="1:9" ht="15.6" x14ac:dyDescent="0.3">
      <c r="A129" s="65" t="s">
        <v>14</v>
      </c>
      <c r="B129" s="62">
        <v>8.0971462285724645</v>
      </c>
      <c r="C129" s="62">
        <v>3.0435487256692135</v>
      </c>
      <c r="D129" s="62">
        <v>5.7385258577951204</v>
      </c>
      <c r="E129" s="62">
        <v>5.9163761078288104</v>
      </c>
      <c r="F129" s="62">
        <f t="shared" si="0"/>
        <v>22.795596919865609</v>
      </c>
      <c r="G129" s="62"/>
      <c r="H129" s="42"/>
      <c r="I129" s="62"/>
    </row>
    <row r="130" spans="1:9" ht="15.6" x14ac:dyDescent="0.3">
      <c r="A130" s="65" t="s">
        <v>15</v>
      </c>
      <c r="B130" s="62">
        <v>5.9215767088661764</v>
      </c>
      <c r="C130" s="62">
        <v>6.8423457621085602</v>
      </c>
      <c r="D130" s="62">
        <v>7.3383447700328404</v>
      </c>
      <c r="E130" s="62">
        <v>5.5564063677092905</v>
      </c>
      <c r="F130" s="62">
        <f t="shared" si="0"/>
        <v>25.658673608716867</v>
      </c>
      <c r="G130" s="62"/>
      <c r="H130" s="42"/>
      <c r="I130" s="62"/>
    </row>
    <row r="131" spans="1:9" ht="15.6" x14ac:dyDescent="0.3">
      <c r="A131" s="65" t="s">
        <v>16</v>
      </c>
      <c r="B131" s="62">
        <v>3.3787566493352146</v>
      </c>
      <c r="C131" s="62">
        <v>8.992301582953397</v>
      </c>
      <c r="D131" s="62">
        <v>4.645144770654051</v>
      </c>
      <c r="E131" s="62">
        <v>11.435384592811721</v>
      </c>
      <c r="F131" s="62">
        <f t="shared" si="0"/>
        <v>28.451587595754383</v>
      </c>
      <c r="G131" s="62"/>
      <c r="H131" s="42"/>
      <c r="I131" s="62"/>
    </row>
    <row r="132" spans="1:9" ht="15.6" x14ac:dyDescent="0.3">
      <c r="A132" s="42"/>
      <c r="B132" s="42"/>
      <c r="C132" s="42"/>
      <c r="D132" s="43"/>
      <c r="E132" s="43"/>
      <c r="F132" s="42"/>
      <c r="G132" s="42"/>
      <c r="H132" s="42"/>
      <c r="I132" s="42"/>
    </row>
    <row r="133" spans="1:9" ht="15.6" x14ac:dyDescent="0.3">
      <c r="A133" s="42"/>
      <c r="B133" s="42"/>
      <c r="C133" s="42"/>
      <c r="D133" s="62"/>
      <c r="E133" s="62"/>
      <c r="F133" s="42"/>
      <c r="G133" s="42"/>
      <c r="H133" s="42"/>
      <c r="I133" s="42"/>
    </row>
    <row r="134" spans="1:9" ht="15.6" x14ac:dyDescent="0.3">
      <c r="A134" s="39" t="s">
        <v>34</v>
      </c>
      <c r="B134" s="38" t="s">
        <v>25</v>
      </c>
      <c r="C134" s="37"/>
      <c r="D134" s="38" t="s">
        <v>26</v>
      </c>
      <c r="E134" s="38"/>
      <c r="F134" s="42"/>
      <c r="G134" s="42"/>
      <c r="H134" s="42"/>
      <c r="I134" s="42"/>
    </row>
    <row r="135" spans="1:9" ht="15.6" x14ac:dyDescent="0.3">
      <c r="A135" s="42"/>
      <c r="B135" s="43" t="s">
        <v>27</v>
      </c>
      <c r="C135" s="43" t="s">
        <v>28</v>
      </c>
      <c r="D135" s="43" t="s">
        <v>27</v>
      </c>
      <c r="E135" s="43" t="s">
        <v>28</v>
      </c>
      <c r="F135" s="42"/>
      <c r="G135" s="42"/>
      <c r="H135" s="42"/>
      <c r="I135" s="42"/>
    </row>
    <row r="136" spans="1:9" ht="15.6" x14ac:dyDescent="0.3">
      <c r="A136" s="63" t="s">
        <v>12</v>
      </c>
      <c r="B136" s="48">
        <v>1.2926631329079298E-6</v>
      </c>
      <c r="C136" s="36">
        <v>3.5659934736391911E-6</v>
      </c>
      <c r="D136" s="48">
        <v>1.1095725961357777E-6</v>
      </c>
      <c r="E136" s="36">
        <v>1.2744434164929348E-6</v>
      </c>
      <c r="F136" s="42"/>
      <c r="G136" s="42"/>
      <c r="H136" s="42"/>
      <c r="I136" s="42"/>
    </row>
    <row r="137" spans="1:9" ht="15.6" x14ac:dyDescent="0.3">
      <c r="A137" s="65" t="s">
        <v>13</v>
      </c>
      <c r="B137" s="48">
        <v>2.0054538339059018E-5</v>
      </c>
      <c r="C137" s="36">
        <v>2.0066660940868327E-4</v>
      </c>
      <c r="D137" s="48">
        <v>1.9708456658425872E-5</v>
      </c>
      <c r="E137" s="36">
        <v>1.9503071295528309E-4</v>
      </c>
      <c r="F137" s="42"/>
      <c r="G137" s="42"/>
      <c r="H137" s="42"/>
      <c r="I137" s="42"/>
    </row>
    <row r="138" spans="1:9" ht="15.6" x14ac:dyDescent="0.3">
      <c r="A138" s="65" t="s">
        <v>14</v>
      </c>
      <c r="B138" s="48">
        <v>3.7720319821342998E-5</v>
      </c>
      <c r="C138" s="36">
        <v>2.9069090751273269E-5</v>
      </c>
      <c r="D138" s="48">
        <v>1.8757478832404794E-5</v>
      </c>
      <c r="E138" s="36">
        <v>2.4692707679005847E-5</v>
      </c>
      <c r="F138" s="42"/>
      <c r="G138" s="42"/>
      <c r="H138" s="42"/>
      <c r="I138" s="42"/>
    </row>
    <row r="139" spans="1:9" ht="15.6" x14ac:dyDescent="0.3">
      <c r="A139" s="65" t="s">
        <v>15</v>
      </c>
      <c r="B139" s="48">
        <v>1.5742273824922826E-2</v>
      </c>
      <c r="C139" s="36">
        <v>1.303354319634503E-2</v>
      </c>
      <c r="D139" s="48">
        <v>1.5657448663595204E-2</v>
      </c>
      <c r="E139" s="36">
        <v>1.2863482174852756E-2</v>
      </c>
      <c r="F139" s="42"/>
      <c r="G139" s="42"/>
      <c r="H139" s="42"/>
      <c r="I139" s="42"/>
    </row>
    <row r="140" spans="1:9" ht="15.6" x14ac:dyDescent="0.3">
      <c r="A140" s="65" t="s">
        <v>16</v>
      </c>
      <c r="B140" s="48">
        <v>0.20248925384613867</v>
      </c>
      <c r="C140" s="36">
        <v>2.7850648761559765E-2</v>
      </c>
      <c r="D140" s="48">
        <v>0.15383123135592244</v>
      </c>
      <c r="E140" s="36">
        <v>1.7070099415460335E-2</v>
      </c>
      <c r="F140" s="42"/>
      <c r="G140" s="42"/>
      <c r="H140" s="42"/>
      <c r="I140" s="42"/>
    </row>
    <row r="142" spans="1:9" s="35" customFormat="1" x14ac:dyDescent="0.3">
      <c r="A142" s="34" t="s">
        <v>35</v>
      </c>
    </row>
  </sheetData>
  <mergeCells count="5">
    <mergeCell ref="B117:C117"/>
    <mergeCell ref="D117:E117"/>
    <mergeCell ref="B125:E125"/>
    <mergeCell ref="B134:C134"/>
    <mergeCell ref="D134:E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A64" workbookViewId="0">
      <selection activeCell="J77" sqref="J77"/>
    </sheetView>
  </sheetViews>
  <sheetFormatPr defaultRowHeight="14.4" x14ac:dyDescent="0.3"/>
  <cols>
    <col min="1" max="1" width="21.5546875" style="32" customWidth="1"/>
    <col min="2" max="2" width="14.6640625" style="32" customWidth="1"/>
    <col min="3" max="3" width="13.5546875" style="32" customWidth="1"/>
    <col min="4" max="4" width="12.77734375" style="32" customWidth="1"/>
    <col min="5" max="16384" width="8.88671875" style="32"/>
  </cols>
  <sheetData>
    <row r="1" spans="1:16" x14ac:dyDescent="0.3">
      <c r="A1" s="32" t="s">
        <v>42</v>
      </c>
      <c r="G1" s="32" t="s">
        <v>38</v>
      </c>
    </row>
    <row r="2" spans="1:16" ht="15.6" x14ac:dyDescent="0.3">
      <c r="A2" s="13"/>
      <c r="B2" s="13"/>
      <c r="C2" s="13"/>
      <c r="D2" s="13"/>
      <c r="E2" s="13"/>
      <c r="F2" s="13"/>
      <c r="G2" s="12" t="s">
        <v>1</v>
      </c>
      <c r="H2" s="11"/>
      <c r="I2" s="11"/>
      <c r="J2" s="11"/>
      <c r="K2" s="11"/>
      <c r="L2" s="13"/>
      <c r="M2" s="13"/>
    </row>
    <row r="3" spans="1:16" ht="15.6" x14ac:dyDescent="0.3">
      <c r="A3" s="10" t="s">
        <v>43</v>
      </c>
      <c r="B3" s="18"/>
      <c r="C3" s="18"/>
      <c r="D3" s="18"/>
      <c r="E3" s="18"/>
      <c r="F3" s="18"/>
      <c r="G3" s="9" t="s">
        <v>3</v>
      </c>
      <c r="H3" s="9"/>
      <c r="I3" s="9" t="s">
        <v>4</v>
      </c>
      <c r="J3" s="9"/>
      <c r="K3" s="9"/>
      <c r="L3" s="18"/>
      <c r="M3" s="13"/>
    </row>
    <row r="4" spans="1:16" ht="15.6" x14ac:dyDescent="0.3">
      <c r="A4" s="17" t="s">
        <v>5</v>
      </c>
      <c r="B4" s="18"/>
      <c r="C4" s="1">
        <v>2366666666.666667</v>
      </c>
      <c r="D4" s="18"/>
      <c r="E4" s="18"/>
      <c r="F4" s="18"/>
      <c r="G4" s="17"/>
      <c r="H4" s="18"/>
      <c r="I4" s="8"/>
      <c r="J4" s="18"/>
      <c r="K4" s="18"/>
      <c r="L4" s="18"/>
      <c r="M4" s="13"/>
      <c r="N4" s="16"/>
      <c r="O4" s="19"/>
    </row>
    <row r="5" spans="1:16" ht="15.6" x14ac:dyDescent="0.3">
      <c r="A5" s="18"/>
      <c r="B5" s="17" t="s">
        <v>6</v>
      </c>
      <c r="C5" s="17" t="s">
        <v>7</v>
      </c>
      <c r="D5" s="17" t="s">
        <v>39</v>
      </c>
      <c r="E5" s="17" t="s">
        <v>9</v>
      </c>
      <c r="F5" s="17"/>
      <c r="G5" s="18"/>
      <c r="H5" s="17" t="s">
        <v>10</v>
      </c>
      <c r="I5" s="17" t="s">
        <v>11</v>
      </c>
      <c r="J5" s="17" t="s">
        <v>39</v>
      </c>
      <c r="K5" s="17" t="s">
        <v>9</v>
      </c>
      <c r="L5" s="18"/>
      <c r="M5" s="13"/>
      <c r="N5" s="15"/>
      <c r="O5" s="33"/>
      <c r="P5" s="33"/>
    </row>
    <row r="6" spans="1:16" ht="15.6" x14ac:dyDescent="0.3">
      <c r="A6" s="17" t="s">
        <v>12</v>
      </c>
      <c r="B6" s="8">
        <v>2366666666.666667</v>
      </c>
      <c r="C6" s="8">
        <v>2166666666.666667</v>
      </c>
      <c r="D6" s="8">
        <v>10</v>
      </c>
      <c r="E6" s="8">
        <v>4.6153846153846144E-9</v>
      </c>
      <c r="F6" s="8"/>
      <c r="G6" s="17" t="s">
        <v>12</v>
      </c>
      <c r="H6" s="8">
        <v>2300000000</v>
      </c>
      <c r="I6" s="8">
        <v>1700000000</v>
      </c>
      <c r="J6" s="8">
        <v>300</v>
      </c>
      <c r="K6" s="8">
        <v>1.7647058823529411E-7</v>
      </c>
      <c r="L6" s="18"/>
      <c r="M6" s="13"/>
      <c r="N6" s="15"/>
      <c r="O6" s="33"/>
      <c r="P6" s="33"/>
    </row>
    <row r="7" spans="1:16" ht="15.6" x14ac:dyDescent="0.3">
      <c r="A7" s="17" t="s">
        <v>14</v>
      </c>
      <c r="B7" s="8">
        <v>1866666666.6666667</v>
      </c>
      <c r="C7" s="8">
        <v>900000000</v>
      </c>
      <c r="D7" s="8">
        <v>10</v>
      </c>
      <c r="E7" s="8">
        <v>1.1111111111111112E-8</v>
      </c>
      <c r="F7" s="8"/>
      <c r="G7" s="17" t="s">
        <v>14</v>
      </c>
      <c r="H7" s="8">
        <v>133333333.33333333</v>
      </c>
      <c r="I7" s="8">
        <v>2800000000</v>
      </c>
      <c r="J7" s="8">
        <v>10</v>
      </c>
      <c r="K7" s="8">
        <v>3.5714285714285715E-9</v>
      </c>
      <c r="L7" s="18"/>
      <c r="M7" s="13"/>
      <c r="N7" s="15"/>
      <c r="O7" s="33"/>
      <c r="P7" s="33"/>
    </row>
    <row r="8" spans="1:16" ht="15.6" x14ac:dyDescent="0.3">
      <c r="A8" s="17" t="s">
        <v>40</v>
      </c>
      <c r="B8" s="8">
        <v>266666666.66666666</v>
      </c>
      <c r="C8" s="8">
        <v>866666666.66666663</v>
      </c>
      <c r="D8" s="8">
        <v>600000</v>
      </c>
      <c r="E8" s="8">
        <v>6.9230769230769237E-4</v>
      </c>
      <c r="F8" s="8"/>
      <c r="G8" s="17" t="s">
        <v>40</v>
      </c>
      <c r="H8" s="8">
        <v>633333333.33333325</v>
      </c>
      <c r="I8" s="8">
        <v>3500000000</v>
      </c>
      <c r="J8" s="8">
        <v>9250000</v>
      </c>
      <c r="K8" s="8">
        <v>2.642857142857143E-3</v>
      </c>
      <c r="L8" s="18"/>
      <c r="M8" s="13"/>
      <c r="N8" s="16"/>
    </row>
    <row r="9" spans="1:1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3"/>
      <c r="N9" s="16"/>
    </row>
    <row r="10" spans="1:16" ht="15.6" x14ac:dyDescent="0.3">
      <c r="A10" s="17" t="s">
        <v>17</v>
      </c>
      <c r="B10" s="18"/>
      <c r="C10" s="18"/>
      <c r="D10" s="18"/>
      <c r="E10" s="18"/>
      <c r="F10" s="18"/>
      <c r="G10" s="17" t="s">
        <v>17</v>
      </c>
      <c r="H10" s="18"/>
      <c r="I10" s="18"/>
      <c r="J10" s="18"/>
      <c r="K10" s="18"/>
      <c r="L10" s="18"/>
      <c r="M10" s="13"/>
      <c r="N10" s="16"/>
    </row>
    <row r="11" spans="1:16" ht="15.6" x14ac:dyDescent="0.3">
      <c r="A11" s="18"/>
      <c r="B11" s="17" t="s">
        <v>6</v>
      </c>
      <c r="C11" s="17" t="s">
        <v>7</v>
      </c>
      <c r="D11" s="17" t="s">
        <v>18</v>
      </c>
      <c r="E11" s="17" t="s">
        <v>19</v>
      </c>
      <c r="F11" s="18"/>
      <c r="G11" s="18"/>
      <c r="H11" s="17" t="s">
        <v>10</v>
      </c>
      <c r="I11" s="17" t="s">
        <v>11</v>
      </c>
      <c r="J11" s="17" t="s">
        <v>18</v>
      </c>
      <c r="K11" s="17" t="s">
        <v>19</v>
      </c>
      <c r="L11" s="18"/>
      <c r="M11" s="13"/>
      <c r="N11" s="16"/>
    </row>
    <row r="12" spans="1:16" ht="15.6" x14ac:dyDescent="0.3">
      <c r="A12" s="17" t="s">
        <v>12</v>
      </c>
      <c r="B12" s="7">
        <v>13.287712379549449</v>
      </c>
      <c r="C12" s="7">
        <v>3.1945487884111348</v>
      </c>
      <c r="D12" s="7">
        <v>13.287712379549449</v>
      </c>
      <c r="E12" s="8">
        <v>3.4734230268920902E-10</v>
      </c>
      <c r="F12" s="18"/>
      <c r="G12" s="17" t="s">
        <v>12</v>
      </c>
      <c r="H12" s="7">
        <v>13.246489716822937</v>
      </c>
      <c r="I12" s="7">
        <v>2.8858289800806887</v>
      </c>
      <c r="J12" s="7">
        <v>26.534202096372386</v>
      </c>
      <c r="K12" s="8">
        <v>6.6506838078021657E-9</v>
      </c>
      <c r="L12" s="18"/>
      <c r="M12" s="13"/>
      <c r="N12" s="16"/>
    </row>
    <row r="13" spans="1:16" ht="15.6" x14ac:dyDescent="0.3">
      <c r="A13" s="17" t="s">
        <v>14</v>
      </c>
      <c r="B13" s="7">
        <v>12.945320182102371</v>
      </c>
      <c r="C13" s="7">
        <v>2.2694606749932267</v>
      </c>
      <c r="D13" s="7">
        <v>12.945320182102371</v>
      </c>
      <c r="E13" s="8">
        <v>8.5831103092164872E-10</v>
      </c>
      <c r="F13" s="18"/>
      <c r="G13" s="17" t="s">
        <v>14</v>
      </c>
      <c r="H13" s="7">
        <v>9.480357457491845</v>
      </c>
      <c r="I13" s="7">
        <v>7.7142455176661233</v>
      </c>
      <c r="J13" s="7">
        <v>22.425677639594216</v>
      </c>
      <c r="K13" s="8">
        <v>1.5925621641519303E-10</v>
      </c>
      <c r="L13" s="18"/>
      <c r="M13" s="13"/>
      <c r="N13" s="16"/>
      <c r="O13" s="19"/>
    </row>
    <row r="14" spans="1:16" ht="15.6" x14ac:dyDescent="0.3">
      <c r="A14" s="17" t="s">
        <v>40</v>
      </c>
      <c r="B14" s="7">
        <v>10.137965260044767</v>
      </c>
      <c r="C14" s="7">
        <v>5.0223678130284544</v>
      </c>
      <c r="D14" s="7">
        <v>10.137965260044767</v>
      </c>
      <c r="E14" s="8">
        <v>6.8288623461374467E-5</v>
      </c>
      <c r="F14" s="18"/>
      <c r="G14" s="17" t="s">
        <v>40</v>
      </c>
      <c r="H14" s="7">
        <v>14.535639892993034</v>
      </c>
      <c r="I14" s="7">
        <v>5.7882460991098998</v>
      </c>
      <c r="J14" s="7">
        <v>24.673605153037801</v>
      </c>
      <c r="K14" s="8">
        <v>1.071127274050487E-4</v>
      </c>
      <c r="L14" s="18"/>
      <c r="M14" s="13"/>
      <c r="N14" s="15"/>
      <c r="O14" s="33"/>
      <c r="P14" s="33"/>
    </row>
    <row r="15" spans="1:16" ht="15.6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3"/>
      <c r="N15" s="15"/>
      <c r="O15" s="33"/>
      <c r="P15" s="33"/>
    </row>
    <row r="16" spans="1:16" ht="15.6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5"/>
      <c r="O16" s="33"/>
      <c r="P16" s="33"/>
    </row>
    <row r="17" spans="1:16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3"/>
      <c r="N17" s="14"/>
      <c r="P17" s="33"/>
    </row>
    <row r="18" spans="1:16" ht="15.6" x14ac:dyDescent="0.3">
      <c r="A18" s="10" t="s">
        <v>44</v>
      </c>
      <c r="B18" s="18"/>
      <c r="C18" s="18"/>
      <c r="D18" s="18"/>
      <c r="E18" s="18"/>
      <c r="F18" s="18"/>
      <c r="G18" s="10"/>
      <c r="H18" s="6"/>
      <c r="I18" s="6"/>
      <c r="J18" s="6"/>
      <c r="K18" s="6"/>
      <c r="L18" s="18"/>
      <c r="M18" s="13"/>
    </row>
    <row r="19" spans="1:16" ht="15.6" x14ac:dyDescent="0.3">
      <c r="A19" s="17" t="s">
        <v>5</v>
      </c>
      <c r="B19" s="18"/>
      <c r="C19" s="8">
        <v>1333333333.3333335</v>
      </c>
      <c r="D19" s="18"/>
      <c r="E19" s="18"/>
      <c r="F19" s="18"/>
      <c r="G19" s="17"/>
      <c r="H19" s="18"/>
      <c r="I19" s="8"/>
      <c r="J19" s="18"/>
      <c r="K19" s="18"/>
      <c r="L19" s="18"/>
      <c r="M19" s="13"/>
    </row>
    <row r="20" spans="1:16" ht="15.6" x14ac:dyDescent="0.3">
      <c r="A20" s="18"/>
      <c r="B20" s="17" t="s">
        <v>6</v>
      </c>
      <c r="C20" s="17" t="s">
        <v>7</v>
      </c>
      <c r="D20" s="17" t="s">
        <v>39</v>
      </c>
      <c r="E20" s="17" t="s">
        <v>9</v>
      </c>
      <c r="F20" s="17"/>
      <c r="G20" s="18"/>
      <c r="H20" s="17" t="s">
        <v>10</v>
      </c>
      <c r="I20" s="17" t="s">
        <v>11</v>
      </c>
      <c r="J20" s="17" t="s">
        <v>39</v>
      </c>
      <c r="K20" s="17" t="s">
        <v>9</v>
      </c>
      <c r="L20" s="18"/>
      <c r="M20" s="13"/>
    </row>
    <row r="21" spans="1:16" ht="15.6" x14ac:dyDescent="0.3">
      <c r="A21" s="17" t="s">
        <v>12</v>
      </c>
      <c r="B21" s="8">
        <v>2533333333.333333</v>
      </c>
      <c r="C21" s="8">
        <v>2066666666.6666667</v>
      </c>
      <c r="D21" s="8">
        <v>10</v>
      </c>
      <c r="E21" s="8">
        <v>4.8387096774193544E-9</v>
      </c>
      <c r="F21" s="8"/>
      <c r="G21" s="17" t="s">
        <v>12</v>
      </c>
      <c r="H21" s="8">
        <v>1833333333.3333333</v>
      </c>
      <c r="I21" s="8">
        <v>1533333333.3333335</v>
      </c>
      <c r="J21" s="8">
        <v>10</v>
      </c>
      <c r="K21" s="8">
        <v>6.5217391304347822E-9</v>
      </c>
      <c r="L21" s="18"/>
      <c r="M21" s="13"/>
    </row>
    <row r="22" spans="1:16" ht="15.6" x14ac:dyDescent="0.3">
      <c r="A22" s="17" t="s">
        <v>14</v>
      </c>
      <c r="B22" s="8">
        <v>1000000000</v>
      </c>
      <c r="C22" s="8">
        <v>2066666666.6666667</v>
      </c>
      <c r="D22" s="8">
        <v>10</v>
      </c>
      <c r="E22" s="8">
        <v>4.8387096774193544E-9</v>
      </c>
      <c r="F22" s="8"/>
      <c r="G22" s="17" t="s">
        <v>14</v>
      </c>
      <c r="H22" s="8">
        <v>3166666666.666667</v>
      </c>
      <c r="I22" s="8">
        <v>1000000000</v>
      </c>
      <c r="J22" s="8">
        <v>10</v>
      </c>
      <c r="K22" s="8">
        <v>1E-8</v>
      </c>
      <c r="L22" s="18"/>
      <c r="M22" s="13"/>
    </row>
    <row r="23" spans="1:16" ht="15.6" x14ac:dyDescent="0.3">
      <c r="A23" s="17" t="s">
        <v>40</v>
      </c>
      <c r="B23" s="8">
        <v>233333333.33333334</v>
      </c>
      <c r="C23" s="8">
        <v>1700000000</v>
      </c>
      <c r="D23" s="8">
        <v>2633333.3333333335</v>
      </c>
      <c r="E23" s="8">
        <v>1.5490196078431374E-3</v>
      </c>
      <c r="F23" s="8"/>
      <c r="G23" s="17" t="s">
        <v>40</v>
      </c>
      <c r="H23" s="8">
        <v>133333333.33333333</v>
      </c>
      <c r="I23" s="8">
        <v>1833333333.3333333</v>
      </c>
      <c r="J23" s="8">
        <v>47500</v>
      </c>
      <c r="K23" s="8">
        <v>2.5909090909090909E-5</v>
      </c>
      <c r="L23" s="18"/>
      <c r="M23" s="13"/>
    </row>
    <row r="24" spans="1:16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3"/>
    </row>
    <row r="25" spans="1:16" ht="15.6" x14ac:dyDescent="0.3">
      <c r="A25" s="17" t="s">
        <v>17</v>
      </c>
      <c r="B25" s="18"/>
      <c r="C25" s="18"/>
      <c r="D25" s="18"/>
      <c r="E25" s="18"/>
      <c r="F25" s="18"/>
      <c r="G25" s="17" t="s">
        <v>17</v>
      </c>
      <c r="H25" s="18"/>
      <c r="I25" s="18"/>
      <c r="J25" s="18"/>
      <c r="K25" s="18"/>
      <c r="L25" s="18"/>
      <c r="M25" s="13"/>
    </row>
    <row r="26" spans="1:16" ht="15.6" x14ac:dyDescent="0.3">
      <c r="A26" s="18"/>
      <c r="B26" s="17" t="s">
        <v>6</v>
      </c>
      <c r="C26" s="17" t="s">
        <v>7</v>
      </c>
      <c r="D26" s="17" t="s">
        <v>18</v>
      </c>
      <c r="E26" s="17" t="s">
        <v>19</v>
      </c>
      <c r="F26" s="18"/>
      <c r="G26" s="18"/>
      <c r="H26" s="17" t="s">
        <v>10</v>
      </c>
      <c r="I26" s="17" t="s">
        <v>11</v>
      </c>
      <c r="J26" s="17" t="s">
        <v>18</v>
      </c>
      <c r="K26" s="17" t="s">
        <v>19</v>
      </c>
      <c r="L26" s="18"/>
      <c r="M26" s="13"/>
    </row>
    <row r="27" spans="1:16" ht="15.6" x14ac:dyDescent="0.3">
      <c r="A27" s="17" t="s">
        <v>12</v>
      </c>
      <c r="B27" s="7">
        <v>14.213711798105672</v>
      </c>
      <c r="C27" s="7">
        <v>3.0281968918306519</v>
      </c>
      <c r="D27" s="7">
        <v>14.213711798105672</v>
      </c>
      <c r="E27" s="8">
        <v>3.4042548112339183E-10</v>
      </c>
      <c r="F27" s="18"/>
      <c r="G27" s="17" t="s">
        <v>12</v>
      </c>
      <c r="H27" s="7">
        <v>12.821144579630523</v>
      </c>
      <c r="I27" s="7">
        <v>3.0641303374197157</v>
      </c>
      <c r="J27" s="7">
        <v>27.034856377736197</v>
      </c>
      <c r="K27" s="8">
        <v>2.4123446558442155E-10</v>
      </c>
      <c r="L27" s="18"/>
      <c r="M27" s="13"/>
    </row>
    <row r="28" spans="1:16" ht="15.6" x14ac:dyDescent="0.3">
      <c r="A28" s="17" t="s">
        <v>14</v>
      </c>
      <c r="B28" s="7">
        <v>12.872674880270605</v>
      </c>
      <c r="C28" s="7">
        <v>4.3692338096657188</v>
      </c>
      <c r="D28" s="7">
        <v>12.872674880270605</v>
      </c>
      <c r="E28" s="8">
        <v>3.7588999352694261E-10</v>
      </c>
      <c r="F28" s="18"/>
      <c r="G28" s="17" t="s">
        <v>14</v>
      </c>
      <c r="H28" s="7">
        <v>14.950677392271878</v>
      </c>
      <c r="I28" s="7">
        <v>1.6589630821649328</v>
      </c>
      <c r="J28" s="7">
        <v>27.823352272542483</v>
      </c>
      <c r="K28" s="8">
        <v>3.5941032202178294E-10</v>
      </c>
      <c r="L28" s="18"/>
      <c r="M28" s="13"/>
    </row>
    <row r="29" spans="1:16" ht="15.6" x14ac:dyDescent="0.3">
      <c r="A29" s="17" t="s">
        <v>40</v>
      </c>
      <c r="B29" s="7">
        <v>10.773139206719691</v>
      </c>
      <c r="C29" s="7">
        <v>6.1869985148012541</v>
      </c>
      <c r="D29" s="7">
        <v>10.773139206719691</v>
      </c>
      <c r="E29" s="8">
        <v>1.4378535152288242E-4</v>
      </c>
      <c r="F29" s="18"/>
      <c r="G29" s="17" t="s">
        <v>40</v>
      </c>
      <c r="H29" s="7">
        <v>12.480357457491845</v>
      </c>
      <c r="I29" s="7">
        <v>7.1032878084120226</v>
      </c>
      <c r="J29" s="7">
        <v>23.253496664211536</v>
      </c>
      <c r="K29" s="8">
        <v>1.1142019320030473E-6</v>
      </c>
      <c r="L29" s="18"/>
      <c r="M29" s="13"/>
    </row>
    <row r="30" spans="1:16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3"/>
    </row>
    <row r="31" spans="1:16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3"/>
    </row>
    <row r="32" spans="1:16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/>
    </row>
    <row r="33" spans="1:13" ht="15.6" x14ac:dyDescent="0.3">
      <c r="A33" s="10" t="s">
        <v>45</v>
      </c>
      <c r="B33" s="18"/>
      <c r="C33" s="18"/>
      <c r="D33" s="18"/>
      <c r="E33" s="18"/>
      <c r="F33" s="18"/>
      <c r="G33" s="10"/>
      <c r="H33" s="6"/>
      <c r="I33" s="6"/>
      <c r="J33" s="6"/>
      <c r="K33" s="6"/>
      <c r="L33" s="18"/>
      <c r="M33" s="13"/>
    </row>
    <row r="34" spans="1:13" ht="15.6" x14ac:dyDescent="0.3">
      <c r="A34" s="17" t="s">
        <v>5</v>
      </c>
      <c r="B34" s="18"/>
      <c r="C34" s="8">
        <v>1966666666.6666667</v>
      </c>
      <c r="D34" s="18"/>
      <c r="E34" s="18"/>
      <c r="F34" s="18"/>
      <c r="G34" s="17"/>
      <c r="H34" s="18"/>
      <c r="I34" s="8"/>
      <c r="J34" s="18"/>
      <c r="K34" s="18"/>
      <c r="L34" s="18"/>
      <c r="M34" s="13"/>
    </row>
    <row r="35" spans="1:13" ht="15.6" x14ac:dyDescent="0.3">
      <c r="A35" s="18"/>
      <c r="B35" s="17" t="s">
        <v>6</v>
      </c>
      <c r="C35" s="17" t="s">
        <v>7</v>
      </c>
      <c r="D35" s="17" t="s">
        <v>39</v>
      </c>
      <c r="E35" s="17" t="s">
        <v>9</v>
      </c>
      <c r="F35" s="17"/>
      <c r="G35" s="18"/>
      <c r="H35" s="17" t="s">
        <v>10</v>
      </c>
      <c r="I35" s="17" t="s">
        <v>11</v>
      </c>
      <c r="J35" s="17" t="s">
        <v>39</v>
      </c>
      <c r="K35" s="17" t="s">
        <v>9</v>
      </c>
      <c r="L35" s="18"/>
      <c r="M35" s="13"/>
    </row>
    <row r="36" spans="1:13" ht="15.6" x14ac:dyDescent="0.3">
      <c r="A36" s="17" t="s">
        <v>12</v>
      </c>
      <c r="B36" s="8">
        <v>2433333333.333333</v>
      </c>
      <c r="C36" s="8">
        <v>1966666666.6666667</v>
      </c>
      <c r="D36" s="8">
        <v>10</v>
      </c>
      <c r="E36" s="8">
        <v>5.0847457627118641E-9</v>
      </c>
      <c r="F36" s="8"/>
      <c r="G36" s="17" t="s">
        <v>12</v>
      </c>
      <c r="H36" s="8">
        <v>2466666666.666667</v>
      </c>
      <c r="I36" s="8">
        <v>2333333333.333333</v>
      </c>
      <c r="J36" s="8">
        <v>10</v>
      </c>
      <c r="K36" s="8">
        <v>4.2857142857142866E-9</v>
      </c>
      <c r="L36" s="18"/>
      <c r="M36" s="13"/>
    </row>
    <row r="37" spans="1:13" ht="15.6" x14ac:dyDescent="0.3">
      <c r="A37" s="17" t="s">
        <v>14</v>
      </c>
      <c r="B37" s="8">
        <v>233333333.33333334</v>
      </c>
      <c r="C37" s="8">
        <v>733333333.33333325</v>
      </c>
      <c r="D37" s="8">
        <v>10</v>
      </c>
      <c r="E37" s="8">
        <v>1.3636363636363638E-8</v>
      </c>
      <c r="F37" s="8"/>
      <c r="G37" s="17" t="s">
        <v>14</v>
      </c>
      <c r="H37" s="8">
        <v>666666666.66666675</v>
      </c>
      <c r="I37" s="8">
        <v>2966666666.666667</v>
      </c>
      <c r="J37" s="8">
        <v>10</v>
      </c>
      <c r="K37" s="8">
        <v>3.3707865168539322E-9</v>
      </c>
      <c r="L37" s="18"/>
      <c r="M37" s="13"/>
    </row>
    <row r="38" spans="1:13" ht="15.6" x14ac:dyDescent="0.3">
      <c r="A38" s="17" t="s">
        <v>40</v>
      </c>
      <c r="B38" s="8">
        <v>60000000</v>
      </c>
      <c r="C38" s="8">
        <v>146666666.66666669</v>
      </c>
      <c r="D38" s="8">
        <v>150</v>
      </c>
      <c r="E38" s="8">
        <v>1.0227272727272727E-6</v>
      </c>
      <c r="F38" s="8"/>
      <c r="G38" s="17" t="s">
        <v>40</v>
      </c>
      <c r="H38" s="8">
        <v>766666666.66666675</v>
      </c>
      <c r="I38" s="8">
        <v>3200000000</v>
      </c>
      <c r="J38" s="8">
        <v>2333.3333333333335</v>
      </c>
      <c r="K38" s="8">
        <v>7.2916666666666674E-7</v>
      </c>
      <c r="L38" s="18"/>
      <c r="M38" s="13"/>
    </row>
    <row r="39" spans="1:13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3"/>
    </row>
    <row r="40" spans="1:13" ht="15.6" x14ac:dyDescent="0.3">
      <c r="A40" s="17" t="s">
        <v>17</v>
      </c>
      <c r="B40" s="18"/>
      <c r="C40" s="18"/>
      <c r="D40" s="18"/>
      <c r="E40" s="18"/>
      <c r="F40" s="18"/>
      <c r="G40" s="17" t="s">
        <v>17</v>
      </c>
      <c r="H40" s="18"/>
      <c r="I40" s="18"/>
      <c r="J40" s="18"/>
      <c r="K40" s="18"/>
      <c r="L40" s="18"/>
      <c r="M40" s="13"/>
    </row>
    <row r="41" spans="1:13" ht="15.6" x14ac:dyDescent="0.3">
      <c r="A41" s="18"/>
      <c r="B41" s="17" t="s">
        <v>6</v>
      </c>
      <c r="C41" s="17" t="s">
        <v>7</v>
      </c>
      <c r="D41" s="17" t="s">
        <v>18</v>
      </c>
      <c r="E41" s="17" t="s">
        <v>19</v>
      </c>
      <c r="F41" s="18"/>
      <c r="G41" s="18"/>
      <c r="H41" s="17" t="s">
        <v>10</v>
      </c>
      <c r="I41" s="17" t="s">
        <v>11</v>
      </c>
      <c r="J41" s="17" t="s">
        <v>18</v>
      </c>
      <c r="K41" s="17" t="s">
        <v>19</v>
      </c>
      <c r="L41" s="18"/>
      <c r="M41" s="13"/>
    </row>
    <row r="42" spans="1:13" ht="15.6" x14ac:dyDescent="0.3">
      <c r="A42" s="17" t="s">
        <v>12</v>
      </c>
      <c r="B42" s="7">
        <v>13.594893889067624</v>
      </c>
      <c r="C42" s="7">
        <v>3.0147465853691866</v>
      </c>
      <c r="D42" s="7">
        <v>13.594893889067624</v>
      </c>
      <c r="E42" s="8">
        <v>3.7401879001062142E-10</v>
      </c>
      <c r="F42" s="18"/>
      <c r="G42" s="17" t="s">
        <v>12</v>
      </c>
      <c r="H42" s="7">
        <v>13.307341186298382</v>
      </c>
      <c r="I42" s="7">
        <v>3.2417577462033789</v>
      </c>
      <c r="J42" s="7">
        <v>26.902235075366008</v>
      </c>
      <c r="K42" s="8">
        <v>1.5930699712153856E-10</v>
      </c>
      <c r="L42" s="18"/>
      <c r="M42" s="13"/>
    </row>
    <row r="43" spans="1:13" ht="15.6" x14ac:dyDescent="0.3">
      <c r="A43" s="17" t="s">
        <v>14</v>
      </c>
      <c r="B43" s="7">
        <v>10.212424252245212</v>
      </c>
      <c r="C43" s="7">
        <v>4.9740047914670553</v>
      </c>
      <c r="D43" s="7">
        <v>10.212424252245212</v>
      </c>
      <c r="E43" s="8">
        <v>1.3352719491031396E-9</v>
      </c>
      <c r="F43" s="18"/>
      <c r="G43" s="17" t="s">
        <v>14</v>
      </c>
      <c r="H43" s="7">
        <v>14.802285552379207</v>
      </c>
      <c r="I43" s="7">
        <v>5.4757334309663976</v>
      </c>
      <c r="J43" s="7">
        <v>25.014709804624417</v>
      </c>
      <c r="K43" s="8">
        <v>1.3475217354833284E-10</v>
      </c>
      <c r="L43" s="18"/>
      <c r="M43" s="13"/>
    </row>
    <row r="44" spans="1:13" ht="15.6" x14ac:dyDescent="0.3">
      <c r="A44" s="17" t="s">
        <v>40</v>
      </c>
      <c r="B44" s="7">
        <v>8.2530662367425585</v>
      </c>
      <c r="C44" s="7">
        <v>4.6114347120823478</v>
      </c>
      <c r="D44" s="7">
        <v>8.2530662367425585</v>
      </c>
      <c r="E44" s="8">
        <v>1.2392088508560641E-7</v>
      </c>
      <c r="F44" s="18"/>
      <c r="G44" s="17" t="s">
        <v>40</v>
      </c>
      <c r="H44" s="7">
        <v>16.963277429051512</v>
      </c>
      <c r="I44" s="7">
        <v>5.3833286395515056</v>
      </c>
      <c r="J44" s="7">
        <v>25.216343665794071</v>
      </c>
      <c r="K44" s="8">
        <v>2.8916431197587942E-8</v>
      </c>
      <c r="L44" s="18"/>
      <c r="M44" s="13"/>
    </row>
    <row r="45" spans="1:13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3"/>
    </row>
    <row r="46" spans="1:13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3"/>
    </row>
    <row r="47" spans="1:13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</row>
    <row r="48" spans="1:13" ht="15.6" x14ac:dyDescent="0.3">
      <c r="A48" s="10" t="s">
        <v>46</v>
      </c>
      <c r="B48" s="18"/>
      <c r="C48" s="18"/>
      <c r="D48" s="18"/>
      <c r="E48" s="18"/>
      <c r="F48" s="18"/>
      <c r="G48" s="10"/>
      <c r="H48" s="6"/>
      <c r="I48" s="6"/>
      <c r="J48" s="6"/>
      <c r="K48" s="6"/>
      <c r="L48" s="18"/>
      <c r="M48" s="13"/>
    </row>
    <row r="49" spans="1:16" ht="15.6" x14ac:dyDescent="0.3">
      <c r="A49" s="17" t="s">
        <v>5</v>
      </c>
      <c r="B49" s="18"/>
      <c r="C49" s="8">
        <v>1466666666.6666665</v>
      </c>
      <c r="D49" s="18"/>
      <c r="E49" s="18"/>
      <c r="F49" s="18"/>
      <c r="G49" s="17"/>
      <c r="H49" s="18"/>
      <c r="I49" s="8"/>
      <c r="J49" s="18"/>
      <c r="K49" s="18"/>
      <c r="L49" s="18"/>
      <c r="M49" s="13"/>
    </row>
    <row r="50" spans="1:16" ht="15.6" x14ac:dyDescent="0.3">
      <c r="A50" s="18"/>
      <c r="B50" s="17" t="s">
        <v>6</v>
      </c>
      <c r="C50" s="17" t="s">
        <v>7</v>
      </c>
      <c r="D50" s="17" t="s">
        <v>39</v>
      </c>
      <c r="E50" s="17" t="s">
        <v>9</v>
      </c>
      <c r="F50" s="17"/>
      <c r="G50" s="18"/>
      <c r="H50" s="17" t="s">
        <v>10</v>
      </c>
      <c r="I50" s="17" t="s">
        <v>11</v>
      </c>
      <c r="J50" s="17" t="s">
        <v>39</v>
      </c>
      <c r="K50" s="17" t="s">
        <v>9</v>
      </c>
      <c r="L50" s="18"/>
      <c r="M50" s="13"/>
    </row>
    <row r="51" spans="1:16" ht="15.6" x14ac:dyDescent="0.3">
      <c r="A51" s="17" t="s">
        <v>12</v>
      </c>
      <c r="B51" s="8">
        <v>2433333333.333333</v>
      </c>
      <c r="C51" s="8">
        <v>1366666666.6666665</v>
      </c>
      <c r="D51" s="8">
        <v>10</v>
      </c>
      <c r="E51" s="8">
        <v>7.3170731707317084E-9</v>
      </c>
      <c r="F51" s="8"/>
      <c r="G51" s="17" t="s">
        <v>12</v>
      </c>
      <c r="H51" s="8">
        <v>2166666666.666667</v>
      </c>
      <c r="I51" s="8">
        <v>2200000000</v>
      </c>
      <c r="J51" s="8">
        <v>10</v>
      </c>
      <c r="K51" s="8">
        <v>4.5454545454545454E-9</v>
      </c>
      <c r="L51" s="18"/>
      <c r="M51" s="13"/>
    </row>
    <row r="52" spans="1:16" ht="15.6" x14ac:dyDescent="0.3">
      <c r="A52" s="17" t="s">
        <v>14</v>
      </c>
      <c r="B52" s="8">
        <v>1033333333.3333334</v>
      </c>
      <c r="C52" s="8">
        <v>833333333.33333337</v>
      </c>
      <c r="D52" s="8">
        <v>10</v>
      </c>
      <c r="E52" s="8">
        <v>1.2E-8</v>
      </c>
      <c r="F52" s="8"/>
      <c r="G52" s="17" t="s">
        <v>14</v>
      </c>
      <c r="H52" s="8">
        <v>1800000000</v>
      </c>
      <c r="I52" s="8">
        <v>2800000000</v>
      </c>
      <c r="J52" s="8">
        <v>10</v>
      </c>
      <c r="K52" s="8">
        <v>3.5714285714285715E-9</v>
      </c>
      <c r="L52" s="18"/>
      <c r="M52" s="13"/>
    </row>
    <row r="53" spans="1:16" ht="15.6" x14ac:dyDescent="0.3">
      <c r="A53" s="17" t="s">
        <v>40</v>
      </c>
      <c r="B53" s="8">
        <v>85000000</v>
      </c>
      <c r="C53" s="8">
        <v>192500000</v>
      </c>
      <c r="D53" s="8">
        <v>1066666.6666666667</v>
      </c>
      <c r="E53" s="8">
        <v>5.5411255411255411E-3</v>
      </c>
      <c r="F53" s="8"/>
      <c r="G53" s="17" t="s">
        <v>40</v>
      </c>
      <c r="H53" s="8">
        <v>366666666.66666663</v>
      </c>
      <c r="I53" s="8">
        <v>500000000</v>
      </c>
      <c r="J53" s="8">
        <v>3400</v>
      </c>
      <c r="K53" s="8">
        <v>6.8000000000000001E-6</v>
      </c>
      <c r="L53" s="18"/>
      <c r="M53" s="13"/>
    </row>
    <row r="54" spans="1:16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3"/>
    </row>
    <row r="55" spans="1:16" ht="15.6" x14ac:dyDescent="0.3">
      <c r="A55" s="17" t="s">
        <v>17</v>
      </c>
      <c r="B55" s="18"/>
      <c r="C55" s="18"/>
      <c r="D55" s="18"/>
      <c r="E55" s="18"/>
      <c r="F55" s="18"/>
      <c r="G55" s="17" t="s">
        <v>17</v>
      </c>
      <c r="H55" s="18"/>
      <c r="I55" s="18"/>
      <c r="J55" s="18"/>
      <c r="K55" s="18"/>
      <c r="L55" s="18"/>
      <c r="M55" s="13"/>
      <c r="N55" s="30"/>
      <c r="O55" s="30"/>
      <c r="P55" s="30"/>
    </row>
    <row r="56" spans="1:16" ht="15.6" x14ac:dyDescent="0.3">
      <c r="A56" s="18"/>
      <c r="B56" s="17" t="s">
        <v>6</v>
      </c>
      <c r="C56" s="17" t="s">
        <v>7</v>
      </c>
      <c r="D56" s="17" t="s">
        <v>18</v>
      </c>
      <c r="E56" s="17" t="s">
        <v>19</v>
      </c>
      <c r="F56" s="18"/>
      <c r="G56" s="18"/>
      <c r="H56" s="17" t="s">
        <v>10</v>
      </c>
      <c r="I56" s="17" t="s">
        <v>11</v>
      </c>
      <c r="J56" s="17" t="s">
        <v>18</v>
      </c>
      <c r="K56" s="17" t="s">
        <v>19</v>
      </c>
      <c r="L56" s="18"/>
      <c r="M56" s="13"/>
    </row>
    <row r="57" spans="1:16" ht="15.6" x14ac:dyDescent="0.3">
      <c r="A57" s="17" t="s">
        <v>12</v>
      </c>
      <c r="B57" s="7">
        <v>14.018105319792168</v>
      </c>
      <c r="C57" s="7">
        <v>2.4896555406254288</v>
      </c>
      <c r="D57" s="7">
        <v>14.018105319792168</v>
      </c>
      <c r="E57" s="8">
        <v>5.2197304869729646E-10</v>
      </c>
      <c r="F57" s="18"/>
      <c r="G57" s="17" t="s">
        <v>12</v>
      </c>
      <c r="H57" s="7">
        <v>13.120255633697887</v>
      </c>
      <c r="I57" s="7">
        <v>3.3439544012173612</v>
      </c>
      <c r="J57" s="7">
        <v>27.138360953490057</v>
      </c>
      <c r="K57" s="8">
        <v>1.6749185970532939E-10</v>
      </c>
      <c r="L57" s="18"/>
      <c r="M57" s="13"/>
    </row>
    <row r="58" spans="1:16" ht="15.6" x14ac:dyDescent="0.3">
      <c r="A58" s="17" t="s">
        <v>14</v>
      </c>
      <c r="B58" s="7">
        <v>12.782477071299027</v>
      </c>
      <c r="C58" s="7">
        <v>3.0115879742752121</v>
      </c>
      <c r="D58" s="7">
        <v>12.782477071299027</v>
      </c>
      <c r="E58" s="8">
        <v>9.3878517700955231E-10</v>
      </c>
      <c r="F58" s="18"/>
      <c r="G58" s="17" t="s">
        <v>14</v>
      </c>
      <c r="H58" s="7">
        <v>14.088403571326044</v>
      </c>
      <c r="I58" s="7">
        <v>3.9593580155026542</v>
      </c>
      <c r="J58" s="7">
        <v>26.870880642625071</v>
      </c>
      <c r="K58" s="8">
        <v>1.3291073779559132E-10</v>
      </c>
      <c r="L58" s="18"/>
      <c r="M58" s="13"/>
    </row>
    <row r="59" spans="1:16" ht="15.6" x14ac:dyDescent="0.3">
      <c r="A59" s="17" t="s">
        <v>40</v>
      </c>
      <c r="B59" s="7">
        <v>9.178778007996284</v>
      </c>
      <c r="C59" s="7">
        <v>4.5012517943319237</v>
      </c>
      <c r="D59" s="7">
        <v>9.178778007996284</v>
      </c>
      <c r="E59" s="8">
        <v>6.0368880653811148E-4</v>
      </c>
      <c r="F59" s="18"/>
      <c r="G59" s="17" t="s">
        <v>40</v>
      </c>
      <c r="H59" s="7">
        <v>15.396646751102613</v>
      </c>
      <c r="I59" s="7">
        <v>3.7693870718585836</v>
      </c>
      <c r="J59" s="7">
        <v>24.575424759098897</v>
      </c>
      <c r="K59" s="8">
        <v>2.7669918492384723E-7</v>
      </c>
      <c r="L59" s="18"/>
      <c r="M59" s="13"/>
    </row>
    <row r="60" spans="1:16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3"/>
    </row>
    <row r="61" spans="1:16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3"/>
    </row>
    <row r="62" spans="1:16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6" ht="15.6" x14ac:dyDescent="0.3">
      <c r="A63" s="4"/>
      <c r="B63" s="3"/>
      <c r="C63" s="3"/>
      <c r="D63" s="3"/>
      <c r="E63" s="2"/>
      <c r="F63" s="13"/>
      <c r="G63" s="4"/>
      <c r="H63" s="3"/>
      <c r="I63" s="3"/>
      <c r="J63" s="3"/>
      <c r="K63" s="2"/>
      <c r="L63" s="13"/>
      <c r="M63" s="13"/>
    </row>
    <row r="64" spans="1:16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9" ht="15.6" x14ac:dyDescent="0.3">
      <c r="B65" s="29" t="s">
        <v>25</v>
      </c>
      <c r="C65" s="28"/>
      <c r="D65" s="29" t="s">
        <v>26</v>
      </c>
      <c r="E65" s="29"/>
    </row>
    <row r="66" spans="1:9" ht="15.6" x14ac:dyDescent="0.3">
      <c r="A66" s="27"/>
      <c r="B66" s="27" t="s">
        <v>27</v>
      </c>
      <c r="C66" s="27" t="s">
        <v>28</v>
      </c>
      <c r="D66" s="27" t="s">
        <v>27</v>
      </c>
      <c r="E66" s="27" t="s">
        <v>28</v>
      </c>
      <c r="F66" s="27"/>
      <c r="G66" s="27"/>
      <c r="H66" s="27"/>
    </row>
    <row r="67" spans="1:9" ht="15.6" x14ac:dyDescent="0.3">
      <c r="A67" s="31" t="s">
        <v>12</v>
      </c>
      <c r="B67" s="33">
        <v>5.4639783065618855E-9</v>
      </c>
      <c r="C67" s="33">
        <v>4.7955874049224429E-8</v>
      </c>
      <c r="D67" s="33">
        <v>6.2508999413572296E-10</v>
      </c>
      <c r="E67" s="33">
        <v>4.2841147154399968E-8</v>
      </c>
      <c r="G67" s="26"/>
      <c r="H67" s="26"/>
    </row>
    <row r="68" spans="1:9" ht="15.6" x14ac:dyDescent="0.3">
      <c r="A68" s="25" t="s">
        <v>14</v>
      </c>
      <c r="B68" s="33">
        <v>1.0396546106223526E-8</v>
      </c>
      <c r="C68" s="33">
        <v>5.1284109149277695E-9</v>
      </c>
      <c r="D68" s="33">
        <v>1.9250028340590136E-9</v>
      </c>
      <c r="E68" s="33">
        <v>1.6245515220729848E-9</v>
      </c>
      <c r="G68" s="26"/>
      <c r="H68" s="26"/>
    </row>
    <row r="69" spans="1:9" ht="15.6" x14ac:dyDescent="0.3">
      <c r="A69" s="25" t="s">
        <v>40</v>
      </c>
      <c r="B69" s="33">
        <v>1.9458688921372745E-3</v>
      </c>
      <c r="C69" s="33">
        <v>6.6907385010822509E-4</v>
      </c>
      <c r="D69" s="33">
        <v>1.2395295482979833E-3</v>
      </c>
      <c r="E69" s="33">
        <v>6.579496347639517E-4</v>
      </c>
      <c r="G69" s="26"/>
      <c r="H69" s="26"/>
    </row>
    <row r="71" spans="1:9" ht="15.6" x14ac:dyDescent="0.3">
      <c r="B71" s="29" t="s">
        <v>29</v>
      </c>
      <c r="C71" s="29"/>
      <c r="D71" s="29"/>
      <c r="E71" s="29"/>
    </row>
    <row r="72" spans="1:9" ht="15.6" x14ac:dyDescent="0.3">
      <c r="A72" s="27"/>
      <c r="B72" s="27" t="s">
        <v>30</v>
      </c>
      <c r="C72" s="27" t="s">
        <v>31</v>
      </c>
      <c r="D72" s="27" t="s">
        <v>32</v>
      </c>
      <c r="E72" s="27" t="s">
        <v>33</v>
      </c>
      <c r="F72" s="27" t="s">
        <v>41</v>
      </c>
      <c r="G72" s="27"/>
      <c r="H72" s="27"/>
    </row>
    <row r="73" spans="1:9" ht="15.6" x14ac:dyDescent="0.3">
      <c r="A73" s="31" t="s">
        <v>12</v>
      </c>
      <c r="B73" s="26">
        <v>13.778605846628729</v>
      </c>
      <c r="C73" s="26">
        <v>2.9317869515591006</v>
      </c>
      <c r="D73" s="26">
        <v>13.123807779112433</v>
      </c>
      <c r="E73" s="26">
        <v>3.1339178662302865</v>
      </c>
      <c r="F73" s="26">
        <f>SUM(B73:E73)</f>
        <v>32.96811844353055</v>
      </c>
      <c r="G73" s="26"/>
      <c r="I73" s="26"/>
    </row>
    <row r="74" spans="1:9" ht="15.6" x14ac:dyDescent="0.3">
      <c r="A74" s="25" t="s">
        <v>14</v>
      </c>
      <c r="B74" s="26">
        <v>12.203224096479303</v>
      </c>
      <c r="C74" s="26">
        <v>3.6560718126003033</v>
      </c>
      <c r="D74" s="26">
        <v>13.330430993367244</v>
      </c>
      <c r="E74" s="26">
        <v>4.7020750115750269</v>
      </c>
      <c r="F74" s="26">
        <f t="shared" ref="F74:F75" si="0">SUM(B74:E74)</f>
        <v>33.891801914021876</v>
      </c>
      <c r="G74" s="26"/>
      <c r="I74" s="26"/>
    </row>
    <row r="75" spans="1:9" ht="15.6" x14ac:dyDescent="0.3">
      <c r="A75" s="25" t="s">
        <v>16</v>
      </c>
      <c r="B75" s="26">
        <v>9.5857371778758242</v>
      </c>
      <c r="C75" s="26">
        <v>5.080513208560995</v>
      </c>
      <c r="D75" s="26">
        <v>14.843980382659753</v>
      </c>
      <c r="E75" s="26">
        <v>5.5110624047330026</v>
      </c>
      <c r="F75" s="26">
        <f t="shared" si="0"/>
        <v>35.021293173829577</v>
      </c>
      <c r="G75" s="26"/>
      <c r="I75" s="26"/>
    </row>
    <row r="76" spans="1:9" ht="15.6" x14ac:dyDescent="0.3">
      <c r="D76" s="27"/>
      <c r="E76" s="27"/>
    </row>
    <row r="77" spans="1:9" x14ac:dyDescent="0.3">
      <c r="D77" s="26"/>
      <c r="E77" s="26"/>
    </row>
    <row r="78" spans="1:9" ht="15.6" x14ac:dyDescent="0.3">
      <c r="A78" s="23" t="s">
        <v>34</v>
      </c>
      <c r="B78" s="22" t="s">
        <v>25</v>
      </c>
      <c r="C78" s="21"/>
      <c r="D78" s="22" t="s">
        <v>26</v>
      </c>
      <c r="E78" s="22"/>
    </row>
    <row r="79" spans="1:9" ht="15.6" x14ac:dyDescent="0.3">
      <c r="B79" s="27" t="s">
        <v>27</v>
      </c>
      <c r="C79" s="23" t="s">
        <v>28</v>
      </c>
      <c r="D79" s="27" t="s">
        <v>27</v>
      </c>
      <c r="E79" s="23" t="s">
        <v>28</v>
      </c>
    </row>
    <row r="80" spans="1:9" ht="15.6" x14ac:dyDescent="0.3">
      <c r="A80" s="31" t="s">
        <v>12</v>
      </c>
      <c r="B80" s="33">
        <v>3.9593990563012972E-10</v>
      </c>
      <c r="C80" s="20">
        <v>1.8046792825533638E-9</v>
      </c>
      <c r="D80" s="33">
        <v>4.2630648991571054E-11</v>
      </c>
      <c r="E80" s="20">
        <v>1.6154398825510306E-9</v>
      </c>
    </row>
    <row r="81" spans="1:5" ht="15.6" x14ac:dyDescent="0.3">
      <c r="A81" s="25" t="s">
        <v>14</v>
      </c>
      <c r="B81" s="33">
        <v>8.7706453764032092E-10</v>
      </c>
      <c r="C81" s="20">
        <v>1.9658236244522502E-10</v>
      </c>
      <c r="D81" s="33">
        <v>1.9691180067166779E-10</v>
      </c>
      <c r="E81" s="20">
        <v>5.460710701751625E-11</v>
      </c>
    </row>
    <row r="82" spans="1:5" ht="15.6" x14ac:dyDescent="0.3">
      <c r="A82" s="25" t="s">
        <v>40</v>
      </c>
      <c r="B82" s="33">
        <v>2.0397167560186349E-4</v>
      </c>
      <c r="C82" s="20">
        <v>2.7133136238293297E-5</v>
      </c>
      <c r="D82" s="33">
        <v>1.3643068328864419E-4</v>
      </c>
      <c r="E82" s="20">
        <v>2.6660874717128938E-5</v>
      </c>
    </row>
    <row r="84" spans="1:5" s="24" customFormat="1" x14ac:dyDescent="0.3">
      <c r="A84" s="34" t="s">
        <v>35</v>
      </c>
    </row>
  </sheetData>
  <mergeCells count="5">
    <mergeCell ref="B65:C65"/>
    <mergeCell ref="D65:E65"/>
    <mergeCell ref="B71:E71"/>
    <mergeCell ref="B78:C78"/>
    <mergeCell ref="D78:E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 enterica Kamba+Rup </vt:lpstr>
      <vt:lpstr>E. coli Rup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</dc:creator>
  <cp:lastModifiedBy>Brigitta</cp:lastModifiedBy>
  <dcterms:created xsi:type="dcterms:W3CDTF">2018-04-30T21:04:34Z</dcterms:created>
  <dcterms:modified xsi:type="dcterms:W3CDTF">2018-04-30T21:25:10Z</dcterms:modified>
</cp:coreProperties>
</file>