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720" yWindow="360" windowWidth="9825" windowHeight="5100" activeTab="3"/>
  </bookViews>
  <sheets>
    <sheet name="Fig. S1" sheetId="2" r:id="rId1"/>
    <sheet name="Fig.S2" sheetId="1" r:id="rId2"/>
    <sheet name="Fig.S3" sheetId="3" r:id="rId3"/>
    <sheet name="Fig.S4" sheetId="4" r:id="rId4"/>
  </sheets>
  <calcPr calcId="125725"/>
</workbook>
</file>

<file path=xl/calcChain.xml><?xml version="1.0" encoding="utf-8"?>
<calcChain xmlns="http://schemas.openxmlformats.org/spreadsheetml/2006/main">
  <c r="B8" i="4"/>
  <c r="C8"/>
  <c r="D8"/>
  <c r="E8"/>
  <c r="F8"/>
  <c r="G8"/>
  <c r="H8"/>
  <c r="I8"/>
  <c r="J8"/>
  <c r="K8"/>
  <c r="L8"/>
  <c r="B9"/>
  <c r="C9"/>
  <c r="D9"/>
  <c r="E9"/>
  <c r="F9"/>
  <c r="G9"/>
  <c r="H9"/>
  <c r="I9"/>
  <c r="J9"/>
  <c r="K9"/>
  <c r="L9"/>
  <c r="B10"/>
  <c r="C10"/>
  <c r="D10"/>
  <c r="E10"/>
  <c r="F10"/>
  <c r="G10"/>
  <c r="H10"/>
  <c r="I10"/>
  <c r="J10"/>
  <c r="K10"/>
  <c r="L10"/>
  <c r="B11"/>
  <c r="C11"/>
  <c r="D11"/>
  <c r="E11"/>
  <c r="F11"/>
  <c r="G11"/>
  <c r="H11"/>
  <c r="I11"/>
  <c r="J11"/>
  <c r="K11"/>
  <c r="L11"/>
  <c r="G14"/>
  <c r="G15"/>
  <c r="G16"/>
  <c r="G17"/>
  <c r="G19"/>
  <c r="G20"/>
  <c r="G21"/>
  <c r="G22"/>
  <c r="G24"/>
  <c r="G25"/>
  <c r="G26"/>
  <c r="G27"/>
  <c r="G29"/>
  <c r="G30"/>
  <c r="G31"/>
  <c r="G32"/>
  <c r="G34"/>
  <c r="G35"/>
  <c r="G36"/>
  <c r="G38"/>
  <c r="G39"/>
  <c r="G40"/>
  <c r="G41"/>
  <c r="G43"/>
  <c r="G44"/>
  <c r="G45"/>
  <c r="G46"/>
  <c r="G48"/>
  <c r="G49"/>
  <c r="G50"/>
  <c r="G51"/>
  <c r="G53"/>
  <c r="G54"/>
  <c r="G55"/>
  <c r="G56"/>
  <c r="D8" i="3"/>
  <c r="E8"/>
  <c r="F8"/>
  <c r="G8"/>
  <c r="H8"/>
  <c r="I8"/>
  <c r="J8"/>
  <c r="K8"/>
  <c r="L8"/>
  <c r="D9"/>
  <c r="E9"/>
  <c r="F9"/>
  <c r="G9"/>
  <c r="H9"/>
  <c r="I9"/>
  <c r="J9"/>
  <c r="K9"/>
  <c r="L9"/>
  <c r="D10"/>
  <c r="E10"/>
  <c r="F10"/>
  <c r="G10"/>
  <c r="H10"/>
  <c r="I10"/>
  <c r="J10"/>
  <c r="K10"/>
  <c r="L10"/>
  <c r="D11"/>
  <c r="E11"/>
  <c r="F11"/>
  <c r="G11"/>
  <c r="H11"/>
  <c r="I11"/>
  <c r="J11"/>
  <c r="K11"/>
  <c r="L11"/>
  <c r="G14"/>
  <c r="G15"/>
  <c r="G16"/>
  <c r="G17"/>
  <c r="G19"/>
  <c r="G20"/>
  <c r="G21"/>
  <c r="G22"/>
  <c r="G24"/>
  <c r="G25"/>
  <c r="G26"/>
  <c r="G27"/>
  <c r="G29"/>
  <c r="G30"/>
  <c r="G31"/>
  <c r="G32"/>
  <c r="G34"/>
  <c r="G35"/>
  <c r="G36"/>
  <c r="G37"/>
  <c r="G39"/>
  <c r="G40"/>
  <c r="G41"/>
  <c r="G42"/>
  <c r="G44"/>
  <c r="G45"/>
  <c r="G46"/>
  <c r="G47"/>
  <c r="G49"/>
  <c r="G50"/>
  <c r="G51"/>
  <c r="G52"/>
  <c r="G54"/>
  <c r="G55"/>
  <c r="G56"/>
  <c r="G57"/>
  <c r="G8" i="2"/>
  <c r="G9"/>
  <c r="G10"/>
  <c r="G11"/>
  <c r="G13"/>
  <c r="G14"/>
  <c r="G15"/>
  <c r="G16"/>
  <c r="G18"/>
  <c r="G19"/>
  <c r="G20"/>
  <c r="G21"/>
  <c r="G23"/>
  <c r="G24"/>
  <c r="G25"/>
  <c r="G26"/>
  <c r="G28"/>
  <c r="G29"/>
  <c r="G30"/>
  <c r="G31"/>
  <c r="G33"/>
  <c r="G34"/>
  <c r="G35"/>
  <c r="G36"/>
  <c r="G38"/>
  <c r="G39"/>
  <c r="G40"/>
  <c r="G41"/>
  <c r="G43"/>
  <c r="G44"/>
  <c r="G45"/>
  <c r="G46"/>
  <c r="G48"/>
  <c r="G49"/>
  <c r="G50"/>
  <c r="G51"/>
  <c r="G50" i="1"/>
  <c r="G49"/>
  <c r="G48"/>
  <c r="G47"/>
  <c r="G45"/>
  <c r="G44"/>
  <c r="G43"/>
  <c r="G42"/>
  <c r="G40"/>
  <c r="G39"/>
  <c r="G38"/>
  <c r="G37"/>
  <c r="G35"/>
  <c r="G34"/>
  <c r="G33"/>
  <c r="G32"/>
  <c r="G30"/>
  <c r="G29"/>
  <c r="G28"/>
  <c r="G26"/>
  <c r="G25"/>
  <c r="G24"/>
  <c r="G23"/>
  <c r="G21"/>
  <c r="G20"/>
  <c r="G19"/>
  <c r="G18"/>
  <c r="G16"/>
  <c r="G15"/>
  <c r="G14"/>
  <c r="G13"/>
  <c r="G11"/>
  <c r="G10"/>
  <c r="G9"/>
  <c r="G8"/>
</calcChain>
</file>

<file path=xl/sharedStrings.xml><?xml version="1.0" encoding="utf-8"?>
<sst xmlns="http://schemas.openxmlformats.org/spreadsheetml/2006/main" count="506" uniqueCount="67">
  <si>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</si>
  <si>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</si>
  <si>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</si>
  <si>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</si>
  <si>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</si>
  <si>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</si>
  <si>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</si>
  <si>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</si>
  <si>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</si>
  <si>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</si>
  <si>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</si>
  <si>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</si>
  <si>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10-0 m</t>
  </si>
  <si>
    <t>20-10 m</t>
  </si>
  <si>
    <t>30-20 m</t>
  </si>
  <si>
    <t>40-30 m</t>
  </si>
  <si>
    <t>Acartia</t>
  </si>
  <si>
    <t>Temora</t>
  </si>
  <si>
    <t>Pseudocalanus</t>
  </si>
  <si>
    <t>Centropages</t>
  </si>
  <si>
    <t>Eurytemora</t>
  </si>
  <si>
    <t>suma</t>
  </si>
  <si>
    <t>20-0 m</t>
  </si>
  <si>
    <t>SUMA</t>
  </si>
  <si>
    <t>January 2011 r.</t>
  </si>
  <si>
    <t>April 2011 r.</t>
  </si>
  <si>
    <t>May 2011 r.</t>
  </si>
  <si>
    <t>June 2011 r.</t>
  </si>
  <si>
    <t>July 2011 r.</t>
  </si>
  <si>
    <t>August 2011 r.</t>
  </si>
  <si>
    <t>September 2011 r.</t>
  </si>
  <si>
    <t>October 2011 r.</t>
  </si>
  <si>
    <t>November 2011 r.</t>
  </si>
  <si>
    <t>Station P2  Abundance in  2011 in layers</t>
  </si>
  <si>
    <t>November 2010 r.</t>
  </si>
  <si>
    <t>October 2010 r.</t>
  </si>
  <si>
    <t>September 2010 r.</t>
  </si>
  <si>
    <t>Augest 2010 r.</t>
  </si>
  <si>
    <t>July 2010 r.</t>
  </si>
  <si>
    <t>June 2010 r.</t>
  </si>
  <si>
    <t>May 2010 r.</t>
  </si>
  <si>
    <t>April 2010 r.</t>
  </si>
  <si>
    <t>Station P2  Abundance in 2010 in layers</t>
  </si>
  <si>
    <t>March2010 r.</t>
  </si>
  <si>
    <t xml:space="preserve">November 2010 </t>
  </si>
  <si>
    <t xml:space="preserve">October 2010 </t>
  </si>
  <si>
    <t xml:space="preserve">September 2010 </t>
  </si>
  <si>
    <t xml:space="preserve">August 2010 </t>
  </si>
  <si>
    <t xml:space="preserve">July 2010 </t>
  </si>
  <si>
    <t xml:space="preserve">June 2010 </t>
  </si>
  <si>
    <t xml:space="preserve">May 2010 </t>
  </si>
  <si>
    <t xml:space="preserve">April 2010 </t>
  </si>
  <si>
    <t>Station P2 Biomass 2010 (in layers)</t>
  </si>
  <si>
    <r>
      <t>m</t>
    </r>
    <r>
      <rPr>
        <sz val="10"/>
        <rFont val="Arial"/>
      </rPr>
      <t>g/m3</t>
    </r>
  </si>
  <si>
    <t xml:space="preserve">March 2010 </t>
  </si>
  <si>
    <t>mg/m3</t>
  </si>
  <si>
    <t>depth</t>
  </si>
  <si>
    <t xml:space="preserve">November 2011 </t>
  </si>
  <si>
    <t xml:space="preserve">October 2011 </t>
  </si>
  <si>
    <t xml:space="preserve">Septemper 2011 </t>
  </si>
  <si>
    <t xml:space="preserve">August 2011 </t>
  </si>
  <si>
    <t xml:space="preserve">July 2011 </t>
  </si>
  <si>
    <t xml:space="preserve">June 2011 </t>
  </si>
  <si>
    <t xml:space="preserve">May 2011 </t>
  </si>
  <si>
    <t xml:space="preserve">April 2011 </t>
  </si>
  <si>
    <t>Station P2  Copepoda Biomass 2011  (in layers)</t>
  </si>
  <si>
    <t xml:space="preserve">January 2011 </t>
  </si>
</sst>
</file>

<file path=xl/styles.xml><?xml version="1.0" encoding="utf-8"?>
<styleSheet xmlns="http://schemas.openxmlformats.org/spreadsheetml/2006/main">
  <fonts count="6">
    <font>
      <sz val="10"/>
      <name val="Arial"/>
    </font>
    <font>
      <sz val="10"/>
      <name val="Arial"/>
      <family val="2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name val="Symbol"/>
      <family val="1"/>
      <charset val="2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9">
    <xf numFmtId="0" fontId="0" fillId="0" borderId="0" xfId="0"/>
    <xf numFmtId="1" fontId="0" fillId="0" borderId="0" xfId="0" applyNumberFormat="1"/>
    <xf numFmtId="16" fontId="0" fillId="0" borderId="0" xfId="0" applyNumberFormat="1"/>
    <xf numFmtId="0" fontId="3" fillId="0" borderId="0" xfId="0" applyFont="1"/>
    <xf numFmtId="1" fontId="0" fillId="2" borderId="0" xfId="0" applyNumberFormat="1" applyFill="1"/>
    <xf numFmtId="0" fontId="0" fillId="2" borderId="0" xfId="0" applyFill="1"/>
    <xf numFmtId="1" fontId="4" fillId="2" borderId="0" xfId="0" applyNumberFormat="1" applyFont="1" applyFill="1"/>
    <xf numFmtId="0" fontId="5" fillId="3" borderId="0" xfId="0" applyFont="1" applyFill="1"/>
    <xf numFmtId="0" fontId="0" fillId="3" borderId="0" xfId="0" applyFill="1"/>
  </cellXfs>
  <cellStyles count="2">
    <cellStyle name="Normalny" xfId="0" builtinId="0"/>
    <cellStyle name="Normalny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l-PL"/>
  <c:chart>
    <c:plotArea>
      <c:layout>
        <c:manualLayout>
          <c:layoutTarget val="inner"/>
          <c:xMode val="edge"/>
          <c:yMode val="edge"/>
          <c:x val="0.15085548003095245"/>
          <c:y val="4.6357615894039771E-2"/>
          <c:w val="0.70606585499023067"/>
          <c:h val="0.74503311258278193"/>
        </c:manualLayout>
      </c:layout>
      <c:barChart>
        <c:barDir val="col"/>
        <c:grouping val="clustered"/>
        <c:ser>
          <c:idx val="0"/>
          <c:order val="0"/>
          <c:tx>
            <c:v>10-0 m</c:v>
          </c:tx>
          <c:dLbls>
            <c:dLbl>
              <c:idx val="2"/>
              <c:delete val="1"/>
            </c:dLbl>
            <c:dLbl>
              <c:idx val="3"/>
              <c:delete val="1"/>
            </c:dLbl>
            <c:dLbl>
              <c:idx val="4"/>
              <c:layout>
                <c:manualLayout>
                  <c:x val="3.9421510880346851E-2"/>
                  <c:y val="4.9668874172185427E-2"/>
                </c:manualLayout>
              </c:layout>
              <c:dLblPos val="outEnd"/>
              <c:showVal val="1"/>
            </c:dLbl>
            <c:dLbl>
              <c:idx val="5"/>
              <c:delete val="1"/>
            </c:dLbl>
            <c:dLbl>
              <c:idx val="6"/>
              <c:delete val="1"/>
            </c:dLbl>
            <c:dLbl>
              <c:idx val="7"/>
              <c:delete val="1"/>
            </c:dLbl>
            <c:dLbl>
              <c:idx val="8"/>
              <c:layout>
                <c:manualLayout>
                  <c:x val="4.8234204005992161E-2"/>
                  <c:y val="5.6291390728476817E-2"/>
                </c:manualLayout>
              </c:layout>
              <c:dLblPos val="outEnd"/>
              <c:showVal val="1"/>
            </c:dLbl>
            <c:dLbl>
              <c:idx val="9"/>
              <c:delete val="1"/>
            </c:dLbl>
            <c:dLbl>
              <c:idx val="10"/>
              <c:delete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666699"/>
                    </a:solidFill>
                    <a:latin typeface="Calibri"/>
                    <a:ea typeface="Calibri"/>
                    <a:cs typeface="Calibri"/>
                  </a:defRPr>
                </a:pPr>
                <a:endParaRPr lang="pl-PL"/>
              </a:p>
            </c:txPr>
            <c:dLblPos val="inBase"/>
            <c:showVal val="1"/>
          </c:dLbls>
          <c:cat>
            <c:strRef>
              <c:f>'Fig. S1'!$B$1:$M$1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'Fig. S1'!$B$2:$M$2</c:f>
              <c:numCache>
                <c:formatCode>General</c:formatCode>
                <c:ptCount val="12"/>
                <c:pt idx="2" formatCode="0">
                  <c:v>3957.9184176000012</c:v>
                </c:pt>
                <c:pt idx="3" formatCode="0">
                  <c:v>4398.460630399999</c:v>
                </c:pt>
                <c:pt idx="4" formatCode="0">
                  <c:v>161150.32549019609</c:v>
                </c:pt>
                <c:pt idx="5" formatCode="0">
                  <c:v>37004.904560700001</c:v>
                </c:pt>
                <c:pt idx="6" formatCode="0">
                  <c:v>36347.338778400001</c:v>
                </c:pt>
                <c:pt idx="7" formatCode="0">
                  <c:v>74366.427183000007</c:v>
                </c:pt>
                <c:pt idx="8" formatCode="0">
                  <c:v>107457.52799999999</c:v>
                </c:pt>
                <c:pt idx="9" formatCode="0">
                  <c:v>23004.896249999998</c:v>
                </c:pt>
                <c:pt idx="10" formatCode="0">
                  <c:v>17333.590663999999</c:v>
                </c:pt>
              </c:numCache>
            </c:numRef>
          </c:val>
        </c:ser>
        <c:ser>
          <c:idx val="1"/>
          <c:order val="1"/>
          <c:tx>
            <c:strRef>
              <c:f>'Fig. S1'!$A$3</c:f>
              <c:strCache>
                <c:ptCount val="1"/>
                <c:pt idx="0">
                  <c:v>20-10 m</c:v>
                </c:pt>
              </c:strCache>
            </c:strRef>
          </c:tx>
          <c:cat>
            <c:strRef>
              <c:f>'Fig. S1'!$B$1:$M$1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'Fig. S1'!$B$3:$M$3</c:f>
              <c:numCache>
                <c:formatCode>General</c:formatCode>
                <c:ptCount val="12"/>
                <c:pt idx="2" formatCode="0">
                  <c:v>3889.7371526000002</c:v>
                </c:pt>
                <c:pt idx="3" formatCode="0">
                  <c:v>8429.8218797999998</c:v>
                </c:pt>
                <c:pt idx="4" formatCode="0">
                  <c:v>40590.109803921572</c:v>
                </c:pt>
                <c:pt idx="5" formatCode="0">
                  <c:v>20635.096875000003</c:v>
                </c:pt>
                <c:pt idx="6" formatCode="0">
                  <c:v>29633.995854000001</c:v>
                </c:pt>
                <c:pt idx="7" formatCode="0">
                  <c:v>8059.8043770000004</c:v>
                </c:pt>
                <c:pt idx="8" formatCode="0">
                  <c:v>34445.874999999993</c:v>
                </c:pt>
                <c:pt idx="9" formatCode="0">
                  <c:v>21666.987561599999</c:v>
                </c:pt>
                <c:pt idx="10" formatCode="0">
                  <c:v>9149.7659999999996</c:v>
                </c:pt>
              </c:numCache>
            </c:numRef>
          </c:val>
        </c:ser>
        <c:ser>
          <c:idx val="2"/>
          <c:order val="2"/>
          <c:tx>
            <c:strRef>
              <c:f>'Fig. S1'!$A$4</c:f>
              <c:strCache>
                <c:ptCount val="1"/>
                <c:pt idx="0">
                  <c:v>30-20 m</c:v>
                </c:pt>
              </c:strCache>
            </c:strRef>
          </c:tx>
          <c:dLbls>
            <c:dLbl>
              <c:idx val="2"/>
              <c:delete val="1"/>
            </c:dLbl>
            <c:dLbl>
              <c:idx val="3"/>
              <c:delete val="1"/>
            </c:dLbl>
            <c:dLbl>
              <c:idx val="4"/>
              <c:delete val="1"/>
            </c:dLbl>
            <c:dLbl>
              <c:idx val="5"/>
              <c:layout>
                <c:manualLayout>
                  <c:x val="4.7833686419057719E-2"/>
                  <c:y val="4.966887417218542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99CC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pl-PL"/>
                </a:p>
              </c:txPr>
              <c:dLblPos val="outEnd"/>
              <c:showVal val="1"/>
            </c:dLbl>
            <c:dLbl>
              <c:idx val="6"/>
              <c:delete val="1"/>
            </c:dLbl>
            <c:dLbl>
              <c:idx val="7"/>
              <c:delete val="1"/>
            </c:dLbl>
            <c:dLbl>
              <c:idx val="8"/>
              <c:delete val="1"/>
            </c:dLbl>
            <c:dLbl>
              <c:idx val="9"/>
              <c:delete val="1"/>
            </c:dLbl>
            <c:dLbl>
              <c:idx val="10"/>
              <c:delete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pl-PL"/>
              </a:p>
            </c:txPr>
            <c:dLblPos val="inBase"/>
            <c:showVal val="1"/>
          </c:dLbls>
          <c:cat>
            <c:strRef>
              <c:f>'Fig. S1'!$B$1:$M$1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'Fig. S1'!$B$4:$M$4</c:f>
              <c:numCache>
                <c:formatCode>General</c:formatCode>
                <c:ptCount val="12"/>
                <c:pt idx="2" formatCode="0">
                  <c:v>4257.3700500000004</c:v>
                </c:pt>
                <c:pt idx="3" formatCode="0">
                  <c:v>2838.7617024000001</c:v>
                </c:pt>
                <c:pt idx="4" formatCode="0">
                  <c:v>59609.229672900001</c:v>
                </c:pt>
                <c:pt idx="5" formatCode="0">
                  <c:v>104769.2618625</c:v>
                </c:pt>
                <c:pt idx="6" formatCode="0">
                  <c:v>25420.835524499998</c:v>
                </c:pt>
                <c:pt idx="7" formatCode="0">
                  <c:v>9083.2200000000012</c:v>
                </c:pt>
                <c:pt idx="8" formatCode="0">
                  <c:v>66076.42</c:v>
                </c:pt>
                <c:pt idx="9" formatCode="0">
                  <c:v>4601.3345539999991</c:v>
                </c:pt>
                <c:pt idx="10" formatCode="0">
                  <c:v>12012.808500000001</c:v>
                </c:pt>
              </c:numCache>
            </c:numRef>
          </c:val>
        </c:ser>
        <c:ser>
          <c:idx val="3"/>
          <c:order val="3"/>
          <c:tx>
            <c:strRef>
              <c:f>'Fig. S1'!$A$5</c:f>
              <c:strCache>
                <c:ptCount val="1"/>
                <c:pt idx="0">
                  <c:v>40-30 m</c:v>
                </c:pt>
              </c:strCache>
            </c:strRef>
          </c:tx>
          <c:cat>
            <c:strRef>
              <c:f>'Fig. S1'!$B$1:$M$1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'Fig. S1'!$B$5:$M$5</c:f>
              <c:numCache>
                <c:formatCode>General</c:formatCode>
                <c:ptCount val="12"/>
                <c:pt idx="2" formatCode="0">
                  <c:v>1215.05120814</c:v>
                </c:pt>
                <c:pt idx="3" formatCode="0">
                  <c:v>3501.5889375000002</c:v>
                </c:pt>
                <c:pt idx="4" formatCode="0">
                  <c:v>9804.7089689999993</c:v>
                </c:pt>
                <c:pt idx="5" formatCode="0">
                  <c:v>17083.6483477</c:v>
                </c:pt>
                <c:pt idx="6" formatCode="0">
                  <c:v>11801.432602228797</c:v>
                </c:pt>
                <c:pt idx="7" formatCode="0">
                  <c:v>34396.305381600003</c:v>
                </c:pt>
                <c:pt idx="8" formatCode="0">
                  <c:v>23309.553</c:v>
                </c:pt>
                <c:pt idx="9" formatCode="0">
                  <c:v>5694.8385000000007</c:v>
                </c:pt>
                <c:pt idx="10" formatCode="0">
                  <c:v>12067.697499999998</c:v>
                </c:pt>
              </c:numCache>
            </c:numRef>
          </c:val>
        </c:ser>
        <c:axId val="113627136"/>
        <c:axId val="113629056"/>
      </c:barChart>
      <c:catAx>
        <c:axId val="113627136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l-PL"/>
                  <a:t>Month</a:t>
                </a:r>
              </a:p>
            </c:rich>
          </c:tx>
          <c:layout>
            <c:manualLayout>
              <c:xMode val="edge"/>
              <c:yMode val="edge"/>
              <c:x val="0.45101121302294461"/>
              <c:y val="0.90066225165562919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l-PL"/>
          </a:p>
        </c:txPr>
        <c:crossAx val="113629056"/>
        <c:crosses val="autoZero"/>
        <c:auto val="1"/>
        <c:lblAlgn val="ctr"/>
        <c:lblOffset val="100"/>
      </c:catAx>
      <c:valAx>
        <c:axId val="113629056"/>
        <c:scaling>
          <c:orientation val="minMax"/>
          <c:max val="80000"/>
          <c:min val="0"/>
        </c:scaling>
        <c:axPos val="l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zcionka tekstu podstawowego"/>
                    <a:ea typeface="Czcionka tekstu podstawowego"/>
                    <a:cs typeface="Czcionka tekstu podstawowego"/>
                  </a:defRPr>
                </a:pPr>
                <a:r>
                  <a:rPr lang="pl-PL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Abundance [ind. m</a:t>
                </a:r>
                <a:r>
                  <a:rPr lang="pl-PL" sz="1000" b="0" i="0" u="none" strike="noStrike" baseline="30000">
                    <a:solidFill>
                      <a:srgbClr val="000000"/>
                    </a:solidFill>
                    <a:latin typeface="Calibri"/>
                  </a:rPr>
                  <a:t>-3</a:t>
                </a:r>
                <a:r>
                  <a:rPr lang="pl-PL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]</a:t>
                </a:r>
              </a:p>
            </c:rich>
          </c:tx>
          <c:layout>
            <c:manualLayout>
              <c:xMode val="edge"/>
              <c:yMode val="edge"/>
              <c:x val="9.3312597200622092E-3"/>
              <c:y val="0.20529801324503319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l-PL"/>
          </a:p>
        </c:txPr>
        <c:crossAx val="113627136"/>
        <c:crosses val="autoZero"/>
        <c:crossBetween val="between"/>
        <c:majorUnit val="10000"/>
        <c:minorUnit val="5000"/>
      </c:valAx>
      <c:spPr>
        <a:solidFill>
          <a:srgbClr val="FFFFFF"/>
        </a:solidFill>
        <a:ln w="12700">
          <a:solidFill>
            <a:srgbClr val="333333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7091757387247282"/>
          <c:y val="0.27814569536423855"/>
          <c:w val="0.104199066874028"/>
          <c:h val="0.31788079470198705"/>
        </c:manualLayout>
      </c:layout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l-PL"/>
        </a:p>
      </c:txPr>
    </c:legend>
    <c:plotVisOnly val="1"/>
    <c:dispBlanksAs val="gap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l-PL"/>
  <c:chart>
    <c:plotArea>
      <c:layout>
        <c:manualLayout>
          <c:layoutTarget val="inner"/>
          <c:xMode val="edge"/>
          <c:yMode val="edge"/>
          <c:x val="0.14618984662793322"/>
          <c:y val="4.6357615894039743E-2"/>
          <c:w val="0.71073148839324973"/>
          <c:h val="0.74503311258278171"/>
        </c:manualLayout>
      </c:layout>
      <c:barChart>
        <c:barDir val="col"/>
        <c:grouping val="clustered"/>
        <c:ser>
          <c:idx val="0"/>
          <c:order val="0"/>
          <c:tx>
            <c:strRef>
              <c:f>Fig.S2!$A$2</c:f>
              <c:strCache>
                <c:ptCount val="1"/>
                <c:pt idx="0">
                  <c:v>10-0 m</c:v>
                </c:pt>
              </c:strCache>
            </c:strRef>
          </c:tx>
          <c:cat>
            <c:strRef>
              <c:f>Fig.S2!$B$1:$M$1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Fig.S2!$B$2:$M$2</c:f>
              <c:numCache>
                <c:formatCode>General</c:formatCode>
                <c:ptCount val="12"/>
                <c:pt idx="0" formatCode="0">
                  <c:v>8748.4221111111146</c:v>
                </c:pt>
                <c:pt idx="3" formatCode="0">
                  <c:v>3305.1676923076916</c:v>
                </c:pt>
                <c:pt idx="4" formatCode="0">
                  <c:v>19746.524064171128</c:v>
                </c:pt>
                <c:pt idx="5" formatCode="0">
                  <c:v>50199.26400000001</c:v>
                </c:pt>
                <c:pt idx="7" formatCode="0">
                  <c:v>6638.0704999999998</c:v>
                </c:pt>
                <c:pt idx="8" formatCode="0">
                  <c:v>70314.156000000003</c:v>
                </c:pt>
                <c:pt idx="9" formatCode="0">
                  <c:v>18250.980974999999</c:v>
                </c:pt>
                <c:pt idx="10" formatCode="0">
                  <c:v>10151.922548076922</c:v>
                </c:pt>
              </c:numCache>
            </c:numRef>
          </c:val>
        </c:ser>
        <c:ser>
          <c:idx val="1"/>
          <c:order val="1"/>
          <c:tx>
            <c:strRef>
              <c:f>Fig.S2!$A$3</c:f>
              <c:strCache>
                <c:ptCount val="1"/>
                <c:pt idx="0">
                  <c:v>20-10 m</c:v>
                </c:pt>
              </c:strCache>
            </c:strRef>
          </c:tx>
          <c:cat>
            <c:strRef>
              <c:f>Fig.S2!$B$1:$M$1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Fig.S2!$B$3:$M$3</c:f>
              <c:numCache>
                <c:formatCode>General</c:formatCode>
                <c:ptCount val="12"/>
                <c:pt idx="0" formatCode="0">
                  <c:v>12385.4905</c:v>
                </c:pt>
                <c:pt idx="3" formatCode="0">
                  <c:v>1176.7030552380954</c:v>
                </c:pt>
                <c:pt idx="4" formatCode="0">
                  <c:v>25973.856209150326</c:v>
                </c:pt>
                <c:pt idx="5" formatCode="0">
                  <c:v>1909.6431428571425</c:v>
                </c:pt>
                <c:pt idx="6" formatCode="0">
                  <c:v>26374.331550802137</c:v>
                </c:pt>
                <c:pt idx="7" formatCode="0">
                  <c:v>30484.688999999998</c:v>
                </c:pt>
                <c:pt idx="8" formatCode="0">
                  <c:v>48779.520313725487</c:v>
                </c:pt>
                <c:pt idx="9" formatCode="0">
                  <c:v>3339.7203750000003</c:v>
                </c:pt>
                <c:pt idx="10" formatCode="0">
                  <c:v>17159.354500000001</c:v>
                </c:pt>
              </c:numCache>
            </c:numRef>
          </c:val>
        </c:ser>
        <c:ser>
          <c:idx val="2"/>
          <c:order val="2"/>
          <c:tx>
            <c:strRef>
              <c:f>Fig.S2!$A$4</c:f>
              <c:strCache>
                <c:ptCount val="1"/>
                <c:pt idx="0">
                  <c:v>30-20 m</c:v>
                </c:pt>
              </c:strCache>
            </c:strRef>
          </c:tx>
          <c:cat>
            <c:strRef>
              <c:f>Fig.S2!$B$1:$M$1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Fig.S2!$B$4:$M$4</c:f>
              <c:numCache>
                <c:formatCode>General</c:formatCode>
                <c:ptCount val="12"/>
                <c:pt idx="0" formatCode="0">
                  <c:v>5963.9612083333332</c:v>
                </c:pt>
                <c:pt idx="3" formatCode="0">
                  <c:v>334.61791999999997</c:v>
                </c:pt>
                <c:pt idx="4" formatCode="0">
                  <c:v>16618.538324420679</c:v>
                </c:pt>
                <c:pt idx="5" formatCode="0">
                  <c:v>17297.807499999999</c:v>
                </c:pt>
                <c:pt idx="6" formatCode="0">
                  <c:v>15256.061333333333</c:v>
                </c:pt>
                <c:pt idx="7" formatCode="0">
                  <c:v>35501.861999999994</c:v>
                </c:pt>
                <c:pt idx="8" formatCode="0">
                  <c:v>26720.57818461538</c:v>
                </c:pt>
                <c:pt idx="9" formatCode="0">
                  <c:v>7031.2233333333334</c:v>
                </c:pt>
                <c:pt idx="10" formatCode="0">
                  <c:v>7007.6449000000011</c:v>
                </c:pt>
              </c:numCache>
            </c:numRef>
          </c:val>
        </c:ser>
        <c:ser>
          <c:idx val="3"/>
          <c:order val="3"/>
          <c:tx>
            <c:strRef>
              <c:f>Fig.S2!$A$5</c:f>
              <c:strCache>
                <c:ptCount val="1"/>
                <c:pt idx="0">
                  <c:v>40-30 m</c:v>
                </c:pt>
              </c:strCache>
            </c:strRef>
          </c:tx>
          <c:cat>
            <c:strRef>
              <c:f>Fig.S2!$B$1:$M$1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Fig.S2!$B$5:$M$5</c:f>
              <c:numCache>
                <c:formatCode>General</c:formatCode>
                <c:ptCount val="12"/>
                <c:pt idx="0" formatCode="0">
                  <c:v>7232.4518749999988</c:v>
                </c:pt>
                <c:pt idx="3" formatCode="0">
                  <c:v>622.0078299999999</c:v>
                </c:pt>
                <c:pt idx="4" formatCode="0">
                  <c:v>7202.3510000000015</c:v>
                </c:pt>
                <c:pt idx="5" formatCode="0">
                  <c:v>19212.951999999997</c:v>
                </c:pt>
                <c:pt idx="6" formatCode="0">
                  <c:v>24022.107999999997</c:v>
                </c:pt>
                <c:pt idx="7" formatCode="0">
                  <c:v>36914.76</c:v>
                </c:pt>
                <c:pt idx="8" formatCode="0">
                  <c:v>12420.176000000001</c:v>
                </c:pt>
                <c:pt idx="9" formatCode="0">
                  <c:v>14446.854333333335</c:v>
                </c:pt>
                <c:pt idx="10" formatCode="0">
                  <c:v>13147.804829999999</c:v>
                </c:pt>
              </c:numCache>
            </c:numRef>
          </c:val>
        </c:ser>
        <c:axId val="113570176"/>
        <c:axId val="113572096"/>
      </c:barChart>
      <c:catAx>
        <c:axId val="113570176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l-PL"/>
                  <a:t>Month</a:t>
                </a:r>
              </a:p>
            </c:rich>
          </c:tx>
          <c:layout>
            <c:manualLayout>
              <c:xMode val="edge"/>
              <c:yMode val="edge"/>
              <c:x val="0.43460876877171073"/>
              <c:y val="0.90046305470094368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l-PL"/>
          </a:p>
        </c:txPr>
        <c:crossAx val="113572096"/>
        <c:crosses val="autoZero"/>
        <c:auto val="1"/>
        <c:lblAlgn val="ctr"/>
        <c:lblOffset val="100"/>
      </c:catAx>
      <c:valAx>
        <c:axId val="113572096"/>
        <c:scaling>
          <c:orientation val="minMax"/>
        </c:scaling>
        <c:axPos val="l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zcionka tekstu podstawowego"/>
                    <a:ea typeface="Czcionka tekstu podstawowego"/>
                    <a:cs typeface="Czcionka tekstu podstawowego"/>
                  </a:defRPr>
                </a:pPr>
                <a:r>
                  <a:rPr lang="pl-PL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Abundance [ind. m</a:t>
                </a:r>
                <a:r>
                  <a:rPr lang="pl-PL" sz="1000" b="0" i="0" u="none" strike="noStrike" baseline="30000">
                    <a:solidFill>
                      <a:srgbClr val="000000"/>
                    </a:solidFill>
                    <a:latin typeface="Calibri"/>
                  </a:rPr>
                  <a:t>-3</a:t>
                </a:r>
                <a:r>
                  <a:rPr lang="pl-PL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]</a:t>
                </a:r>
              </a:p>
            </c:rich>
          </c:tx>
          <c:layout>
            <c:manualLayout>
              <c:xMode val="edge"/>
              <c:yMode val="edge"/>
              <c:x val="7.7760497667185091E-3"/>
              <c:y val="0.22516556291390727"/>
            </c:manualLayout>
          </c:layout>
          <c:spPr>
            <a:noFill/>
            <a:ln w="25400">
              <a:noFill/>
            </a:ln>
          </c:spPr>
        </c:title>
        <c:numFmt formatCode="0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l-PL"/>
          </a:p>
        </c:txPr>
        <c:crossAx val="113570176"/>
        <c:crosses val="autoZero"/>
        <c:crossBetween val="between"/>
      </c:valAx>
      <c:spPr>
        <a:solidFill>
          <a:srgbClr val="FFFFFF"/>
        </a:solidFill>
        <a:ln w="12700">
          <a:solidFill>
            <a:srgbClr val="333333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6469738716564004"/>
          <c:y val="0.3112582781456954"/>
          <c:w val="0.12441695954413169"/>
          <c:h val="0.29139072847682118"/>
        </c:manualLayout>
      </c:layout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l-PL"/>
        </a:p>
      </c:txPr>
    </c:legend>
    <c:plotVisOnly val="1"/>
    <c:dispBlanksAs val="gap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l-PL"/>
  <c:chart>
    <c:plotArea>
      <c:layout/>
      <c:barChart>
        <c:barDir val="col"/>
        <c:grouping val="clustered"/>
        <c:ser>
          <c:idx val="0"/>
          <c:order val="0"/>
          <c:tx>
            <c:strRef>
              <c:f>Fig.S3!$A$8</c:f>
              <c:strCache>
                <c:ptCount val="1"/>
                <c:pt idx="0">
                  <c:v>10-0 m</c:v>
                </c:pt>
              </c:strCache>
            </c:strRef>
          </c:tx>
          <c:cat>
            <c:strRef>
              <c:f>Fig.S3!$B$7:$M$7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Fig.S3!$B$8:$M$8</c:f>
              <c:numCache>
                <c:formatCode>General</c:formatCode>
                <c:ptCount val="12"/>
                <c:pt idx="2" formatCode="0">
                  <c:v>34.552397522800007</c:v>
                </c:pt>
                <c:pt idx="3" formatCode="0">
                  <c:v>45.346936977120002</c:v>
                </c:pt>
                <c:pt idx="4" formatCode="0">
                  <c:v>692.11502627450977</c:v>
                </c:pt>
                <c:pt idx="5" formatCode="0">
                  <c:v>117.87001120458503</c:v>
                </c:pt>
                <c:pt idx="6" formatCode="0">
                  <c:v>201.12080241743999</c:v>
                </c:pt>
                <c:pt idx="7" formatCode="0">
                  <c:v>320.95862565875007</c:v>
                </c:pt>
                <c:pt idx="8" formatCode="0">
                  <c:v>310.5119436</c:v>
                </c:pt>
                <c:pt idx="9" formatCode="0">
                  <c:v>104.02502796875</c:v>
                </c:pt>
                <c:pt idx="10" formatCode="0">
                  <c:v>175.17825403429998</c:v>
                </c:pt>
              </c:numCache>
            </c:numRef>
          </c:val>
        </c:ser>
        <c:ser>
          <c:idx val="1"/>
          <c:order val="1"/>
          <c:tx>
            <c:strRef>
              <c:f>Fig.S3!$A$9</c:f>
              <c:strCache>
                <c:ptCount val="1"/>
                <c:pt idx="0">
                  <c:v>20-10 m</c:v>
                </c:pt>
              </c:strCache>
            </c:strRef>
          </c:tx>
          <c:cat>
            <c:strRef>
              <c:f>Fig.S3!$B$7:$M$7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Fig.S3!$B$9:$M$9</c:f>
              <c:numCache>
                <c:formatCode>General</c:formatCode>
                <c:ptCount val="12"/>
                <c:pt idx="2" formatCode="0">
                  <c:v>39.104203360105004</c:v>
                </c:pt>
                <c:pt idx="3" formatCode="0">
                  <c:v>55.829668919360003</c:v>
                </c:pt>
                <c:pt idx="4" formatCode="0">
                  <c:v>267.85627019607847</c:v>
                </c:pt>
                <c:pt idx="5" formatCode="0">
                  <c:v>133.76925843750001</c:v>
                </c:pt>
                <c:pt idx="6" formatCode="0">
                  <c:v>88.605862392540018</c:v>
                </c:pt>
                <c:pt idx="7" formatCode="0">
                  <c:v>35.403359313659998</c:v>
                </c:pt>
                <c:pt idx="8" formatCode="0">
                  <c:v>121.09814875000002</c:v>
                </c:pt>
                <c:pt idx="9" formatCode="0">
                  <c:v>83.403011814119992</c:v>
                </c:pt>
                <c:pt idx="10" formatCode="0">
                  <c:v>92.458555500000003</c:v>
                </c:pt>
              </c:numCache>
            </c:numRef>
          </c:val>
        </c:ser>
        <c:ser>
          <c:idx val="2"/>
          <c:order val="2"/>
          <c:tx>
            <c:strRef>
              <c:f>Fig.S3!$A$10</c:f>
              <c:strCache>
                <c:ptCount val="1"/>
                <c:pt idx="0">
                  <c:v>30-20 m</c:v>
                </c:pt>
              </c:strCache>
            </c:strRef>
          </c:tx>
          <c:cat>
            <c:strRef>
              <c:f>Fig.S3!$B$7:$M$7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Fig.S3!$B$10:$M$10</c:f>
              <c:numCache>
                <c:formatCode>General</c:formatCode>
                <c:ptCount val="12"/>
                <c:pt idx="2" formatCode="0">
                  <c:v>44.89870264999999</c:v>
                </c:pt>
                <c:pt idx="3" formatCode="0">
                  <c:v>19.83172379738</c:v>
                </c:pt>
                <c:pt idx="4" formatCode="0">
                  <c:v>503.46610549870007</c:v>
                </c:pt>
                <c:pt idx="5" formatCode="0">
                  <c:v>509.91224507712491</c:v>
                </c:pt>
                <c:pt idx="6" formatCode="0">
                  <c:v>88.568656896250005</c:v>
                </c:pt>
                <c:pt idx="7" formatCode="0">
                  <c:v>137.5866255</c:v>
                </c:pt>
                <c:pt idx="8" formatCode="0">
                  <c:v>212.91013000000001</c:v>
                </c:pt>
                <c:pt idx="9" formatCode="0">
                  <c:v>25.4714026077</c:v>
                </c:pt>
                <c:pt idx="10" formatCode="0">
                  <c:v>104.56979733749999</c:v>
                </c:pt>
              </c:numCache>
            </c:numRef>
          </c:val>
        </c:ser>
        <c:ser>
          <c:idx val="3"/>
          <c:order val="3"/>
          <c:tx>
            <c:strRef>
              <c:f>Fig.S3!$A$11</c:f>
              <c:strCache>
                <c:ptCount val="1"/>
                <c:pt idx="0">
                  <c:v>40-30 m</c:v>
                </c:pt>
              </c:strCache>
            </c:strRef>
          </c:tx>
          <c:cat>
            <c:strRef>
              <c:f>Fig.S3!$B$7:$M$7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Fig.S3!$B$11:$M$11</c:f>
              <c:numCache>
                <c:formatCode>General</c:formatCode>
                <c:ptCount val="12"/>
                <c:pt idx="2" formatCode="0">
                  <c:v>16.924920569864998</c:v>
                </c:pt>
                <c:pt idx="3" formatCode="0">
                  <c:v>22.759081329675002</c:v>
                </c:pt>
                <c:pt idx="4" formatCode="0">
                  <c:v>97.058625405390003</c:v>
                </c:pt>
                <c:pt idx="5" formatCode="0">
                  <c:v>249.85868495587999</c:v>
                </c:pt>
                <c:pt idx="6" formatCode="0">
                  <c:v>88.625514134939834</c:v>
                </c:pt>
                <c:pt idx="7" formatCode="0">
                  <c:v>183.03186083775</c:v>
                </c:pt>
                <c:pt idx="8" formatCode="0">
                  <c:v>102.41530640000001</c:v>
                </c:pt>
                <c:pt idx="9" formatCode="0">
                  <c:v>40.322870906250003</c:v>
                </c:pt>
                <c:pt idx="10" formatCode="0">
                  <c:v>85.211604187500001</c:v>
                </c:pt>
              </c:numCache>
            </c:numRef>
          </c:val>
        </c:ser>
        <c:axId val="56220288"/>
        <c:axId val="67969792"/>
      </c:barChart>
      <c:catAx>
        <c:axId val="56220288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l-PL"/>
                  <a:t>Month</a:t>
                </a:r>
              </a:p>
            </c:rich>
          </c:tx>
          <c:layout/>
          <c:spPr>
            <a:noFill/>
            <a:ln w="25400">
              <a:noFill/>
            </a:ln>
          </c:spPr>
        </c:title>
        <c:numFmt formatCode="General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l-PL"/>
          </a:p>
        </c:txPr>
        <c:crossAx val="67969792"/>
        <c:crosses val="autoZero"/>
        <c:auto val="1"/>
        <c:lblAlgn val="ctr"/>
        <c:lblOffset val="100"/>
      </c:catAx>
      <c:valAx>
        <c:axId val="67969792"/>
        <c:scaling>
          <c:orientation val="minMax"/>
          <c:max val="700"/>
        </c:scaling>
        <c:axPos val="l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zcionka tekstu podstawowego"/>
                    <a:ea typeface="Czcionka tekstu podstawowego"/>
                    <a:cs typeface="Czcionka tekstu podstawowego"/>
                  </a:defRPr>
                </a:pPr>
                <a:r>
                  <a:rPr lang="pl-PL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Biomass [mg  m</a:t>
                </a:r>
                <a:r>
                  <a:rPr lang="pl-PL" sz="1000" b="0" i="0" u="none" strike="noStrike" baseline="30000">
                    <a:solidFill>
                      <a:srgbClr val="000000"/>
                    </a:solidFill>
                    <a:latin typeface="Calibri"/>
                  </a:rPr>
                  <a:t>-3</a:t>
                </a:r>
                <a:r>
                  <a:rPr lang="pl-PL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]</a:t>
                </a:r>
              </a:p>
            </c:rich>
          </c:tx>
          <c:layout>
            <c:manualLayout>
              <c:xMode val="edge"/>
              <c:yMode val="edge"/>
              <c:x val="1.9444451247637634E-2"/>
              <c:y val="0.21537814395717106"/>
            </c:manualLayout>
          </c:layout>
          <c:spPr>
            <a:noFill/>
            <a:ln w="25400">
              <a:noFill/>
            </a:ln>
          </c:spPr>
        </c:title>
        <c:numFmt formatCode="0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l-PL"/>
          </a:p>
        </c:txPr>
        <c:crossAx val="56220288"/>
        <c:crosses val="autoZero"/>
        <c:crossBetween val="between"/>
      </c:valAx>
      <c:spPr>
        <a:ln>
          <a:solidFill>
            <a:schemeClr val="bg1">
              <a:lumMod val="75000"/>
            </a:schemeClr>
          </a:solidFill>
        </a:ln>
      </c:spPr>
    </c:plotArea>
    <c:legend>
      <c:legendPos val="r"/>
      <c:layout>
        <c:manualLayout>
          <c:xMode val="edge"/>
          <c:yMode val="edge"/>
          <c:x val="0.88180469665242134"/>
          <c:y val="0.33774834437086143"/>
          <c:w val="0.10419906687402801"/>
          <c:h val="0.31788079470198727"/>
        </c:manualLayout>
      </c:layout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l-PL"/>
        </a:p>
      </c:txPr>
    </c:legend>
    <c:plotVisOnly val="1"/>
    <c:dispBlanksAs val="gap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l-PL"/>
  <c:chart>
    <c:plotArea>
      <c:layout/>
      <c:barChart>
        <c:barDir val="col"/>
        <c:grouping val="clustered"/>
        <c:ser>
          <c:idx val="0"/>
          <c:order val="0"/>
          <c:tx>
            <c:strRef>
              <c:f>Fig.S4!$A$8</c:f>
              <c:strCache>
                <c:ptCount val="1"/>
                <c:pt idx="0">
                  <c:v>10-0 m</c:v>
                </c:pt>
              </c:strCache>
            </c:strRef>
          </c:tx>
          <c:cat>
            <c:strRef>
              <c:f>Fig.S4!$B$7:$M$7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Fig.S4!$B$8:$M$8</c:f>
              <c:numCache>
                <c:formatCode>0</c:formatCode>
                <c:ptCount val="12"/>
                <c:pt idx="0">
                  <c:v>65.082497655050503</c:v>
                </c:pt>
                <c:pt idx="1">
                  <c:v>0</c:v>
                </c:pt>
                <c:pt idx="2">
                  <c:v>0</c:v>
                </c:pt>
                <c:pt idx="3">
                  <c:v>15.835615901709401</c:v>
                </c:pt>
                <c:pt idx="4">
                  <c:v>60.892691622103378</c:v>
                </c:pt>
                <c:pt idx="5">
                  <c:v>258.14062530000001</c:v>
                </c:pt>
                <c:pt idx="6">
                  <c:v>0</c:v>
                </c:pt>
                <c:pt idx="7">
                  <c:v>56.143931050000006</c:v>
                </c:pt>
                <c:pt idx="8">
                  <c:v>403.98092279999997</c:v>
                </c:pt>
                <c:pt idx="9">
                  <c:v>110.83038983749999</c:v>
                </c:pt>
                <c:pt idx="10">
                  <c:v>43.962572219711539</c:v>
                </c:pt>
              </c:numCache>
            </c:numRef>
          </c:val>
        </c:ser>
        <c:ser>
          <c:idx val="1"/>
          <c:order val="1"/>
          <c:tx>
            <c:strRef>
              <c:f>Fig.S4!$A$9</c:f>
              <c:strCache>
                <c:ptCount val="1"/>
                <c:pt idx="0">
                  <c:v>20-10 m</c:v>
                </c:pt>
              </c:strCache>
            </c:strRef>
          </c:tx>
          <c:cat>
            <c:strRef>
              <c:f>Fig.S4!$B$7:$M$7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Fig.S4!$B$9:$M$9</c:f>
              <c:numCache>
                <c:formatCode>0</c:formatCode>
                <c:ptCount val="12"/>
                <c:pt idx="0">
                  <c:v>82.626709824999978</c:v>
                </c:pt>
                <c:pt idx="1">
                  <c:v>0</c:v>
                </c:pt>
                <c:pt idx="2">
                  <c:v>0</c:v>
                </c:pt>
                <c:pt idx="3">
                  <c:v>14.230474190476192</c:v>
                </c:pt>
                <c:pt idx="4">
                  <c:v>79.578717320261447</c:v>
                </c:pt>
                <c:pt idx="5">
                  <c:v>10.849089242857142</c:v>
                </c:pt>
                <c:pt idx="6">
                  <c:v>140.92673796791445</c:v>
                </c:pt>
                <c:pt idx="7">
                  <c:v>117.877319575</c:v>
                </c:pt>
                <c:pt idx="8">
                  <c:v>120.12912207450977</c:v>
                </c:pt>
                <c:pt idx="9">
                  <c:v>21.572020518750001</c:v>
                </c:pt>
                <c:pt idx="10">
                  <c:v>80.812274365000007</c:v>
                </c:pt>
              </c:numCache>
            </c:numRef>
          </c:val>
        </c:ser>
        <c:ser>
          <c:idx val="2"/>
          <c:order val="2"/>
          <c:tx>
            <c:strRef>
              <c:f>Fig.S4!$A$10</c:f>
              <c:strCache>
                <c:ptCount val="1"/>
                <c:pt idx="0">
                  <c:v>30-20 m</c:v>
                </c:pt>
              </c:strCache>
            </c:strRef>
          </c:tx>
          <c:cat>
            <c:strRef>
              <c:f>Fig.S4!$B$7:$M$7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Fig.S4!$B$10:$M$10</c:f>
              <c:numCache>
                <c:formatCode>0</c:formatCode>
                <c:ptCount val="12"/>
                <c:pt idx="0">
                  <c:v>61.548771812499986</c:v>
                </c:pt>
                <c:pt idx="1">
                  <c:v>0</c:v>
                </c:pt>
                <c:pt idx="2">
                  <c:v>0</c:v>
                </c:pt>
                <c:pt idx="3">
                  <c:v>5.0136152279999999</c:v>
                </c:pt>
                <c:pt idx="4">
                  <c:v>50.258912655971486</c:v>
                </c:pt>
                <c:pt idx="5">
                  <c:v>137.4028849375</c:v>
                </c:pt>
                <c:pt idx="6">
                  <c:v>90.542353066666678</c:v>
                </c:pt>
                <c:pt idx="7">
                  <c:v>139.64154297499996</c:v>
                </c:pt>
                <c:pt idx="8">
                  <c:v>82.080700810769244</c:v>
                </c:pt>
                <c:pt idx="9">
                  <c:v>56.958395000000003</c:v>
                </c:pt>
                <c:pt idx="10">
                  <c:v>36.630970174999995</c:v>
                </c:pt>
              </c:numCache>
            </c:numRef>
          </c:val>
        </c:ser>
        <c:ser>
          <c:idx val="3"/>
          <c:order val="3"/>
          <c:tx>
            <c:strRef>
              <c:f>Fig.S4!$A$11</c:f>
              <c:strCache>
                <c:ptCount val="1"/>
                <c:pt idx="0">
                  <c:v>40-30 m</c:v>
                </c:pt>
              </c:strCache>
            </c:strRef>
          </c:tx>
          <c:cat>
            <c:strRef>
              <c:f>Fig.S4!$B$7:$M$7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Fig.S4!$B$11:$M$11</c:f>
              <c:numCache>
                <c:formatCode>0</c:formatCode>
                <c:ptCount val="12"/>
                <c:pt idx="0">
                  <c:v>86.260043993749989</c:v>
                </c:pt>
                <c:pt idx="1">
                  <c:v>0</c:v>
                </c:pt>
                <c:pt idx="2">
                  <c:v>0</c:v>
                </c:pt>
                <c:pt idx="3">
                  <c:v>14.523029623749999</c:v>
                </c:pt>
                <c:pt idx="4">
                  <c:v>23.590148919999997</c:v>
                </c:pt>
                <c:pt idx="5">
                  <c:v>166.68959510000005</c:v>
                </c:pt>
                <c:pt idx="6">
                  <c:v>187.95363730000003</c:v>
                </c:pt>
                <c:pt idx="7">
                  <c:v>232.81433849999999</c:v>
                </c:pt>
                <c:pt idx="8">
                  <c:v>53.073613371428571</c:v>
                </c:pt>
                <c:pt idx="9">
                  <c:v>128.40250753333333</c:v>
                </c:pt>
                <c:pt idx="10">
                  <c:v>60.320776882000004</c:v>
                </c:pt>
              </c:numCache>
            </c:numRef>
          </c:val>
        </c:ser>
        <c:axId val="100633216"/>
        <c:axId val="100647680"/>
      </c:barChart>
      <c:catAx>
        <c:axId val="100633216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l-PL"/>
                  <a:t>Month</a:t>
                </a:r>
              </a:p>
            </c:rich>
          </c:tx>
          <c:layout/>
          <c:spPr>
            <a:noFill/>
            <a:ln w="25400">
              <a:noFill/>
            </a:ln>
          </c:spPr>
        </c:title>
        <c:numFmt formatCode="General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l-PL"/>
          </a:p>
        </c:txPr>
        <c:crossAx val="100647680"/>
        <c:crosses val="autoZero"/>
        <c:auto val="1"/>
        <c:lblAlgn val="ctr"/>
        <c:lblOffset val="100"/>
      </c:catAx>
      <c:valAx>
        <c:axId val="100647680"/>
        <c:scaling>
          <c:orientation val="minMax"/>
        </c:scaling>
        <c:axPos val="l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zcionka tekstu podstawowego"/>
                    <a:ea typeface="Czcionka tekstu podstawowego"/>
                    <a:cs typeface="Czcionka tekstu podstawowego"/>
                  </a:defRPr>
                </a:pPr>
                <a:r>
                  <a:rPr lang="pl-PL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Biomass [mg  m</a:t>
                </a:r>
                <a:r>
                  <a:rPr lang="pl-PL" sz="1000" b="0" i="0" u="none" strike="noStrike" baseline="30000">
                    <a:solidFill>
                      <a:srgbClr val="000000"/>
                    </a:solidFill>
                    <a:latin typeface="Calibri"/>
                  </a:rPr>
                  <a:t>-3</a:t>
                </a:r>
                <a:r>
                  <a:rPr lang="pl-PL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]</a:t>
                </a:r>
              </a:p>
            </c:rich>
          </c:tx>
          <c:layout>
            <c:manualLayout>
              <c:xMode val="edge"/>
              <c:yMode val="edge"/>
              <c:x val="1.3888800447377996E-2"/>
              <c:y val="0.23475274199996524"/>
            </c:manualLayout>
          </c:layout>
          <c:spPr>
            <a:noFill/>
            <a:ln w="25400">
              <a:noFill/>
            </a:ln>
          </c:spPr>
        </c:title>
        <c:numFmt formatCode="0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l-PL"/>
          </a:p>
        </c:txPr>
        <c:crossAx val="100633216"/>
        <c:crosses val="autoZero"/>
        <c:crossBetween val="between"/>
      </c:valAx>
      <c:spPr>
        <a:ln>
          <a:solidFill>
            <a:schemeClr val="bg1">
              <a:lumMod val="75000"/>
            </a:schemeClr>
          </a:solidFill>
        </a:ln>
      </c:spPr>
    </c:plotArea>
    <c:legend>
      <c:legendPos val="r"/>
      <c:layout>
        <c:manualLayout>
          <c:xMode val="edge"/>
          <c:yMode val="edge"/>
          <c:x val="0.88180469665242112"/>
          <c:y val="0.33774834437086126"/>
          <c:w val="0.10419906687402801"/>
          <c:h val="0.31788079470198705"/>
        </c:manualLayout>
      </c:layout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l-PL"/>
        </a:p>
      </c:txPr>
    </c:legend>
    <c:plotVisOnly val="1"/>
    <c:dispBlanksAs val="gap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19050</xdr:colOff>
      <xdr:row>10</xdr:row>
      <xdr:rowOff>47625</xdr:rowOff>
    </xdr:from>
    <xdr:to>
      <xdr:col>18</xdr:col>
      <xdr:colOff>47625</xdr:colOff>
      <xdr:row>28</xdr:row>
      <xdr:rowOff>9525</xdr:rowOff>
    </xdr:to>
    <xdr:graphicFrame macro="">
      <xdr:nvGraphicFramePr>
        <xdr:cNvPr id="2" name="Wykres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19050</xdr:colOff>
      <xdr:row>8</xdr:row>
      <xdr:rowOff>123825</xdr:rowOff>
    </xdr:from>
    <xdr:to>
      <xdr:col>18</xdr:col>
      <xdr:colOff>47625</xdr:colOff>
      <xdr:row>26</xdr:row>
      <xdr:rowOff>85725</xdr:rowOff>
    </xdr:to>
    <xdr:graphicFrame macro="">
      <xdr:nvGraphicFramePr>
        <xdr:cNvPr id="1029" name="Wykres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409575</xdr:colOff>
      <xdr:row>16</xdr:row>
      <xdr:rowOff>104775</xdr:rowOff>
    </xdr:from>
    <xdr:to>
      <xdr:col>18</xdr:col>
      <xdr:colOff>438150</xdr:colOff>
      <xdr:row>34</xdr:row>
      <xdr:rowOff>66675</xdr:rowOff>
    </xdr:to>
    <xdr:graphicFrame macro="">
      <xdr:nvGraphicFramePr>
        <xdr:cNvPr id="2" name="Wykres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9525</xdr:colOff>
      <xdr:row>16</xdr:row>
      <xdr:rowOff>133350</xdr:rowOff>
    </xdr:from>
    <xdr:to>
      <xdr:col>18</xdr:col>
      <xdr:colOff>38100</xdr:colOff>
      <xdr:row>34</xdr:row>
      <xdr:rowOff>95250</xdr:rowOff>
    </xdr:to>
    <xdr:graphicFrame macro="">
      <xdr:nvGraphicFramePr>
        <xdr:cNvPr id="2" name="Wykres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1"/>
  <sheetViews>
    <sheetView topLeftCell="C4" workbookViewId="0">
      <selection activeCell="H30" sqref="H30"/>
    </sheetView>
  </sheetViews>
  <sheetFormatPr defaultRowHeight="12.75"/>
  <cols>
    <col min="1" max="1" width="13.5703125" customWidth="1"/>
    <col min="4" max="4" width="13.42578125" customWidth="1"/>
    <col min="5" max="5" width="11.140625" customWidth="1"/>
    <col min="6" max="6" width="10.140625" customWidth="1"/>
  </cols>
  <sheetData>
    <row r="1" spans="1:13">
      <c r="A1" s="3" t="s">
        <v>23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t="s">
        <v>11</v>
      </c>
    </row>
    <row r="2" spans="1:13">
      <c r="A2" t="s">
        <v>12</v>
      </c>
      <c r="D2" s="1">
        <v>3957.9184176000012</v>
      </c>
      <c r="E2" s="1">
        <v>4398.460630399999</v>
      </c>
      <c r="F2" s="1">
        <v>161150.32549019609</v>
      </c>
      <c r="G2" s="1">
        <v>37004.904560700001</v>
      </c>
      <c r="H2" s="1">
        <v>36347.338778400001</v>
      </c>
      <c r="I2" s="1">
        <v>74366.427183000007</v>
      </c>
      <c r="J2" s="1">
        <v>107457.52799999999</v>
      </c>
      <c r="K2" s="1">
        <v>23004.896249999998</v>
      </c>
      <c r="L2" s="1">
        <v>17333.590663999999</v>
      </c>
    </row>
    <row r="3" spans="1:13">
      <c r="A3" s="2" t="s">
        <v>13</v>
      </c>
      <c r="D3" s="1">
        <v>3889.7371526000002</v>
      </c>
      <c r="E3" s="1">
        <v>8429.8218797999998</v>
      </c>
      <c r="F3" s="1">
        <v>40590.109803921572</v>
      </c>
      <c r="G3" s="1">
        <v>20635.096875000003</v>
      </c>
      <c r="H3" s="1">
        <v>29633.995854000001</v>
      </c>
      <c r="I3" s="1">
        <v>8059.8043770000004</v>
      </c>
      <c r="J3" s="1">
        <v>34445.874999999993</v>
      </c>
      <c r="K3" s="1">
        <v>21666.987561599999</v>
      </c>
      <c r="L3" s="1">
        <v>9149.7659999999996</v>
      </c>
    </row>
    <row r="4" spans="1:13">
      <c r="A4" t="s">
        <v>14</v>
      </c>
      <c r="D4" s="1">
        <v>4257.3700500000004</v>
      </c>
      <c r="E4" s="1">
        <v>2838.7617024000001</v>
      </c>
      <c r="F4" s="1">
        <v>59609.229672900001</v>
      </c>
      <c r="G4" s="1">
        <v>104769.2618625</v>
      </c>
      <c r="H4" s="1">
        <v>25420.835524499998</v>
      </c>
      <c r="I4" s="1">
        <v>9083.2200000000012</v>
      </c>
      <c r="J4" s="1">
        <v>66076.42</v>
      </c>
      <c r="K4" s="1">
        <v>4601.3345539999991</v>
      </c>
      <c r="L4" s="1">
        <v>12012.808500000001</v>
      </c>
    </row>
    <row r="5" spans="1:13">
      <c r="A5" t="s">
        <v>15</v>
      </c>
      <c r="D5" s="1">
        <v>1215.05120814</v>
      </c>
      <c r="E5" s="1">
        <v>3501.5889375000002</v>
      </c>
      <c r="F5" s="1">
        <v>9804.7089689999993</v>
      </c>
      <c r="G5" s="1">
        <v>17083.6483477</v>
      </c>
      <c r="H5" s="1">
        <v>11801.432602228797</v>
      </c>
      <c r="I5" s="1">
        <v>34396.305381600003</v>
      </c>
      <c r="J5" s="1">
        <v>23309.553</v>
      </c>
      <c r="K5" s="1">
        <v>5694.8385000000007</v>
      </c>
      <c r="L5" s="1">
        <v>12067.697499999998</v>
      </c>
    </row>
    <row r="7" spans="1:13">
      <c r="A7" s="2" t="s">
        <v>43</v>
      </c>
      <c r="B7" t="s">
        <v>16</v>
      </c>
      <c r="C7" t="s">
        <v>17</v>
      </c>
      <c r="D7" t="s">
        <v>18</v>
      </c>
      <c r="E7" t="s">
        <v>19</v>
      </c>
      <c r="F7" t="s">
        <v>20</v>
      </c>
      <c r="G7" s="5" t="s">
        <v>21</v>
      </c>
    </row>
    <row r="8" spans="1:13">
      <c r="A8" t="s">
        <v>12</v>
      </c>
      <c r="B8" s="1">
        <v>3037.1659344000009</v>
      </c>
      <c r="C8" s="1">
        <v>331.30432960000007</v>
      </c>
      <c r="D8" s="1">
        <v>352.01664800000003</v>
      </c>
      <c r="E8" s="1">
        <v>237.43150560000001</v>
      </c>
      <c r="F8" s="1">
        <v>0</v>
      </c>
      <c r="G8" s="4">
        <f>SUM(B8:F8)</f>
        <v>3957.9184176000012</v>
      </c>
    </row>
    <row r="9" spans="1:13">
      <c r="A9" s="2" t="s">
        <v>13</v>
      </c>
      <c r="B9" s="1">
        <v>2124.9991048000002</v>
      </c>
      <c r="C9" s="1">
        <v>602.16229839999994</v>
      </c>
      <c r="D9" s="1">
        <v>830.00295559999995</v>
      </c>
      <c r="E9" s="1">
        <v>332.57279380000006</v>
      </c>
      <c r="F9" s="1">
        <v>0</v>
      </c>
      <c r="G9" s="4">
        <f>SUM(B9:F9)</f>
        <v>3889.7371526000002</v>
      </c>
      <c r="K9" s="3" t="s">
        <v>42</v>
      </c>
    </row>
    <row r="10" spans="1:13">
      <c r="A10" t="s">
        <v>14</v>
      </c>
      <c r="B10" s="1">
        <v>1886.3798000000004</v>
      </c>
      <c r="C10" s="1">
        <v>527.12775000000011</v>
      </c>
      <c r="D10" s="1">
        <v>1242.9802500000001</v>
      </c>
      <c r="E10" s="1">
        <v>600.88224999999989</v>
      </c>
      <c r="F10" s="1">
        <v>0</v>
      </c>
      <c r="G10" s="4">
        <f>SUM(B10:F10)</f>
        <v>4257.3700500000004</v>
      </c>
    </row>
    <row r="11" spans="1:13">
      <c r="A11" t="s">
        <v>15</v>
      </c>
      <c r="B11" s="1">
        <v>260.01901793999997</v>
      </c>
      <c r="C11" s="1">
        <v>216.79949939999997</v>
      </c>
      <c r="D11" s="1">
        <v>393.18525179999995</v>
      </c>
      <c r="E11" s="1">
        <v>345.047439</v>
      </c>
      <c r="F11" s="1">
        <v>0</v>
      </c>
      <c r="G11" s="4">
        <f>SUM(B11:F11)</f>
        <v>1215.05120814</v>
      </c>
    </row>
    <row r="12" spans="1:13">
      <c r="A12" s="1" t="s">
        <v>41</v>
      </c>
      <c r="B12" t="s">
        <v>16</v>
      </c>
      <c r="C12" t="s">
        <v>17</v>
      </c>
      <c r="D12" t="s">
        <v>18</v>
      </c>
      <c r="E12" t="s">
        <v>19</v>
      </c>
      <c r="F12" t="s">
        <v>20</v>
      </c>
      <c r="G12" s="4" t="s">
        <v>21</v>
      </c>
    </row>
    <row r="13" spans="1:13">
      <c r="A13" t="s">
        <v>12</v>
      </c>
      <c r="B13" s="1">
        <v>2716.1874231999996</v>
      </c>
      <c r="C13" s="1">
        <v>684.22929679999993</v>
      </c>
      <c r="D13" s="1">
        <v>726.07951879999973</v>
      </c>
      <c r="E13" s="1">
        <v>271.9643916</v>
      </c>
      <c r="F13" s="1">
        <v>0</v>
      </c>
      <c r="G13" s="4">
        <f>SUM(B13:F13)</f>
        <v>4398.460630399999</v>
      </c>
    </row>
    <row r="14" spans="1:13">
      <c r="A14" s="2" t="s">
        <v>13</v>
      </c>
      <c r="B14" s="1">
        <v>5361.0230310000006</v>
      </c>
      <c r="C14" s="1">
        <v>662.05035120000002</v>
      </c>
      <c r="D14" s="1">
        <v>2097.3643732000005</v>
      </c>
      <c r="E14" s="1">
        <v>309.38412440000002</v>
      </c>
      <c r="F14" s="1">
        <v>0</v>
      </c>
      <c r="G14" s="4">
        <f>SUM(B14:F14)</f>
        <v>8429.8218797999998</v>
      </c>
    </row>
    <row r="15" spans="1:13">
      <c r="A15" t="s">
        <v>14</v>
      </c>
      <c r="B15" s="1">
        <v>1135.3898855999998</v>
      </c>
      <c r="C15" s="1">
        <v>234.81497180000002</v>
      </c>
      <c r="D15" s="1">
        <v>1296.1033896000001</v>
      </c>
      <c r="E15" s="1">
        <v>172.4534554</v>
      </c>
      <c r="F15" s="1">
        <v>0</v>
      </c>
      <c r="G15" s="4">
        <f>SUM(B15:F15)</f>
        <v>2838.7617024000001</v>
      </c>
    </row>
    <row r="16" spans="1:13">
      <c r="A16" t="s">
        <v>15</v>
      </c>
      <c r="B16" s="1">
        <v>1665.0515999999998</v>
      </c>
      <c r="C16" s="1">
        <v>172.141716</v>
      </c>
      <c r="D16" s="1">
        <v>1469.8777500000001</v>
      </c>
      <c r="E16" s="1">
        <v>194.51787149999998</v>
      </c>
      <c r="F16" s="1">
        <v>0</v>
      </c>
      <c r="G16" s="4">
        <f>SUM(B16:F16)</f>
        <v>3501.5889375000002</v>
      </c>
    </row>
    <row r="17" spans="1:13">
      <c r="A17" t="s">
        <v>40</v>
      </c>
      <c r="B17" t="s">
        <v>16</v>
      </c>
      <c r="C17" t="s">
        <v>17</v>
      </c>
      <c r="D17" t="s">
        <v>18</v>
      </c>
      <c r="E17" t="s">
        <v>19</v>
      </c>
      <c r="F17" t="s">
        <v>20</v>
      </c>
      <c r="G17" s="4" t="s">
        <v>21</v>
      </c>
    </row>
    <row r="18" spans="1:13">
      <c r="A18" t="s">
        <v>12</v>
      </c>
      <c r="B18" s="1">
        <v>65830.062745098054</v>
      </c>
      <c r="C18" s="1">
        <v>61908.498039215687</v>
      </c>
      <c r="D18" s="1">
        <v>2300.6549019607842</v>
      </c>
      <c r="E18" s="1">
        <v>31111.109803921572</v>
      </c>
      <c r="F18" s="1">
        <v>0</v>
      </c>
      <c r="G18" s="4">
        <f>SUM(B18:F18)</f>
        <v>161150.32549019609</v>
      </c>
      <c r="I18" s="1"/>
      <c r="J18" s="1"/>
      <c r="K18" s="1"/>
      <c r="L18" s="1"/>
      <c r="M18" s="1"/>
    </row>
    <row r="19" spans="1:13">
      <c r="A19" s="2" t="s">
        <v>13</v>
      </c>
      <c r="B19" s="1">
        <v>18816.066666666669</v>
      </c>
      <c r="C19" s="1">
        <v>20780.580392156862</v>
      </c>
      <c r="D19" s="1">
        <v>836.6</v>
      </c>
      <c r="E19" s="1">
        <v>156.86274509803923</v>
      </c>
      <c r="F19" s="1">
        <v>0</v>
      </c>
      <c r="G19" s="4">
        <f>SUM(B19:F19)</f>
        <v>40590.109803921572</v>
      </c>
      <c r="I19" s="1"/>
      <c r="J19" s="1"/>
      <c r="K19" s="1"/>
      <c r="L19" s="1"/>
      <c r="M19" s="1"/>
    </row>
    <row r="20" spans="1:13">
      <c r="A20" t="s">
        <v>14</v>
      </c>
      <c r="B20" s="1">
        <v>29656.863418699999</v>
      </c>
      <c r="C20" s="1">
        <v>28277.857454199999</v>
      </c>
      <c r="D20" s="1">
        <v>1054.7748374</v>
      </c>
      <c r="E20" s="1">
        <v>619.73396260000004</v>
      </c>
      <c r="F20" s="1">
        <v>0</v>
      </c>
      <c r="G20" s="4">
        <f>SUM(B20:F20)</f>
        <v>59609.229672900001</v>
      </c>
      <c r="I20" s="1"/>
      <c r="J20" s="1"/>
      <c r="K20" s="1"/>
      <c r="L20" s="1"/>
      <c r="M20" s="1"/>
    </row>
    <row r="21" spans="1:13">
      <c r="A21" t="s">
        <v>15</v>
      </c>
      <c r="B21" s="1">
        <v>4408.6481537999998</v>
      </c>
      <c r="C21" s="1">
        <v>5019.5110613999996</v>
      </c>
      <c r="D21" s="1">
        <v>289.97095380000002</v>
      </c>
      <c r="E21" s="1">
        <v>86.578800000000001</v>
      </c>
      <c r="F21" s="1">
        <v>0</v>
      </c>
      <c r="G21" s="4">
        <f>SUM(B21:F21)</f>
        <v>9804.7089689999993</v>
      </c>
      <c r="I21" s="1"/>
      <c r="J21" s="1"/>
      <c r="K21" s="1"/>
      <c r="L21" s="1"/>
      <c r="M21" s="1"/>
    </row>
    <row r="22" spans="1:13">
      <c r="A22" t="s">
        <v>39</v>
      </c>
      <c r="B22" t="s">
        <v>16</v>
      </c>
      <c r="C22" t="s">
        <v>17</v>
      </c>
      <c r="D22" t="s">
        <v>18</v>
      </c>
      <c r="E22" t="s">
        <v>19</v>
      </c>
      <c r="F22" t="s">
        <v>20</v>
      </c>
      <c r="G22" s="4" t="s">
        <v>21</v>
      </c>
    </row>
    <row r="23" spans="1:13">
      <c r="A23" t="s">
        <v>12</v>
      </c>
      <c r="B23" s="1">
        <v>35220.972715599994</v>
      </c>
      <c r="C23" s="1">
        <v>1385.5121289000001</v>
      </c>
      <c r="D23" s="1">
        <v>65.414860700000006</v>
      </c>
      <c r="E23" s="1">
        <v>333.00485550000002</v>
      </c>
      <c r="F23" s="1">
        <v>0</v>
      </c>
      <c r="G23" s="4">
        <f>SUM(B23:F23)</f>
        <v>37004.904560700001</v>
      </c>
    </row>
    <row r="24" spans="1:13">
      <c r="A24" s="2" t="s">
        <v>13</v>
      </c>
      <c r="B24" s="1">
        <v>18808.3125</v>
      </c>
      <c r="C24" s="1">
        <v>1189.03125</v>
      </c>
      <c r="D24" s="1">
        <v>0</v>
      </c>
      <c r="E24" s="1">
        <v>616.13437499999998</v>
      </c>
      <c r="F24" s="1">
        <v>21.618749999999999</v>
      </c>
      <c r="G24" s="4">
        <f>SUM(B24:F24)</f>
        <v>20635.096875000003</v>
      </c>
    </row>
    <row r="25" spans="1:13">
      <c r="A25" t="s">
        <v>14</v>
      </c>
      <c r="B25" s="1">
        <v>96525.314745000011</v>
      </c>
      <c r="C25" s="1">
        <v>5284.5823725</v>
      </c>
      <c r="D25" s="1">
        <v>38.432372500000007</v>
      </c>
      <c r="E25" s="1">
        <v>2882.5</v>
      </c>
      <c r="F25" s="1">
        <v>38.432372500000007</v>
      </c>
      <c r="G25" s="4">
        <f>SUM(B25:F25)</f>
        <v>104769.2618625</v>
      </c>
    </row>
    <row r="26" spans="1:13">
      <c r="A26" t="s">
        <v>15</v>
      </c>
      <c r="B26" s="1">
        <v>9031.9535977000014</v>
      </c>
      <c r="C26" s="1">
        <v>5633.5325431000001</v>
      </c>
      <c r="D26" s="1">
        <v>26.573250000000002</v>
      </c>
      <c r="E26" s="1">
        <v>2391.5889569000001</v>
      </c>
      <c r="F26" s="1">
        <v>0</v>
      </c>
      <c r="G26" s="4">
        <f>SUM(B26:F26)</f>
        <v>17083.6483477</v>
      </c>
    </row>
    <row r="27" spans="1:13">
      <c r="A27" t="s">
        <v>38</v>
      </c>
      <c r="B27" t="s">
        <v>16</v>
      </c>
      <c r="C27" t="s">
        <v>17</v>
      </c>
      <c r="D27" t="s">
        <v>18</v>
      </c>
      <c r="E27" t="s">
        <v>19</v>
      </c>
      <c r="F27" t="s">
        <v>20</v>
      </c>
      <c r="G27" s="4" t="s">
        <v>21</v>
      </c>
    </row>
    <row r="28" spans="1:13">
      <c r="A28" t="s">
        <v>12</v>
      </c>
      <c r="B28" s="1">
        <v>32972.536220400005</v>
      </c>
      <c r="C28" s="1">
        <v>2201.2416360000002</v>
      </c>
      <c r="D28" s="1">
        <v>0</v>
      </c>
      <c r="E28" s="1">
        <v>1173.5609219999999</v>
      </c>
      <c r="F28" s="1">
        <v>0</v>
      </c>
      <c r="G28" s="4">
        <f>SUM(B28:F28)</f>
        <v>36347.338778400001</v>
      </c>
    </row>
    <row r="29" spans="1:13">
      <c r="A29" s="2" t="s">
        <v>13</v>
      </c>
      <c r="B29" s="1">
        <v>28692.885847199999</v>
      </c>
      <c r="C29" s="1">
        <v>400.15646520000001</v>
      </c>
      <c r="D29" s="1">
        <v>0</v>
      </c>
      <c r="E29" s="1">
        <v>540.95354159999999</v>
      </c>
      <c r="F29" s="1">
        <v>0</v>
      </c>
      <c r="G29" s="4">
        <f>SUM(B29:F29)</f>
        <v>29633.995854000001</v>
      </c>
    </row>
    <row r="30" spans="1:13">
      <c r="A30" t="s">
        <v>14</v>
      </c>
      <c r="B30" s="1">
        <v>23272.6044755</v>
      </c>
      <c r="C30" s="1">
        <v>1673.1432975</v>
      </c>
      <c r="D30" s="1">
        <v>0</v>
      </c>
      <c r="E30" s="1">
        <v>475.08775150000008</v>
      </c>
      <c r="F30" s="1">
        <v>0</v>
      </c>
      <c r="G30" s="4">
        <f>SUM(B30:F30)</f>
        <v>25420.835524499998</v>
      </c>
      <c r="K30" s="3"/>
      <c r="L30" s="3"/>
    </row>
    <row r="31" spans="1:13">
      <c r="A31" t="s">
        <v>15</v>
      </c>
      <c r="B31" s="1">
        <v>8621.8293884427985</v>
      </c>
      <c r="C31" s="1">
        <v>2791.4581636999997</v>
      </c>
      <c r="D31" s="1">
        <v>105.47065169999999</v>
      </c>
      <c r="E31" s="1">
        <v>278.90914318599994</v>
      </c>
      <c r="F31" s="1">
        <v>3.7652551999999995</v>
      </c>
      <c r="G31" s="4">
        <f>SUM(B31:F31)</f>
        <v>11801.432602228797</v>
      </c>
    </row>
    <row r="32" spans="1:13">
      <c r="A32" t="s">
        <v>37</v>
      </c>
      <c r="B32" t="s">
        <v>16</v>
      </c>
      <c r="C32" t="s">
        <v>17</v>
      </c>
      <c r="D32" t="s">
        <v>18</v>
      </c>
      <c r="E32" t="s">
        <v>19</v>
      </c>
      <c r="F32" t="s">
        <v>20</v>
      </c>
      <c r="G32" s="4" t="s">
        <v>21</v>
      </c>
    </row>
    <row r="33" spans="1:7">
      <c r="A33" t="s">
        <v>12</v>
      </c>
      <c r="B33" s="1">
        <v>63023.561436600008</v>
      </c>
      <c r="C33" s="1">
        <v>10887.335436600002</v>
      </c>
      <c r="D33" s="1">
        <v>0</v>
      </c>
      <c r="E33" s="1">
        <v>455.53030980000005</v>
      </c>
      <c r="F33" s="1">
        <v>0</v>
      </c>
      <c r="G33" s="4">
        <f>SUM(B33:F33)</f>
        <v>74366.427183000007</v>
      </c>
    </row>
    <row r="34" spans="1:7">
      <c r="A34" s="2" t="s">
        <v>13</v>
      </c>
      <c r="B34" s="1">
        <v>5867.7959568000006</v>
      </c>
      <c r="C34" s="1">
        <v>2020.0506431999997</v>
      </c>
      <c r="D34" s="1">
        <v>85.034999999999997</v>
      </c>
      <c r="E34" s="1">
        <v>86.922777000000011</v>
      </c>
      <c r="F34" s="1">
        <v>0</v>
      </c>
      <c r="G34" s="4">
        <f>SUM(B34:F34)</f>
        <v>8059.8043770000004</v>
      </c>
    </row>
    <row r="35" spans="1:7">
      <c r="A35" t="s">
        <v>14</v>
      </c>
      <c r="B35" s="1">
        <v>3343.3980000000006</v>
      </c>
      <c r="C35" s="1">
        <v>4019.808</v>
      </c>
      <c r="D35" s="1">
        <v>1307.7260000000001</v>
      </c>
      <c r="E35" s="1">
        <v>386.52000000000004</v>
      </c>
      <c r="F35" s="1">
        <v>25.768000000000001</v>
      </c>
      <c r="G35" s="4">
        <f>SUM(B35:F35)</f>
        <v>9083.2200000000012</v>
      </c>
    </row>
    <row r="36" spans="1:7">
      <c r="A36" t="s">
        <v>15</v>
      </c>
      <c r="B36" s="1">
        <v>20502.147940800001</v>
      </c>
      <c r="C36" s="1">
        <v>9836.4683010000026</v>
      </c>
      <c r="D36" s="1">
        <v>3767.0367204000004</v>
      </c>
      <c r="E36" s="1">
        <v>290.65241940000004</v>
      </c>
      <c r="F36" s="1">
        <v>0</v>
      </c>
      <c r="G36" s="4">
        <f>SUM(B36:F36)</f>
        <v>34396.305381600003</v>
      </c>
    </row>
    <row r="37" spans="1:7">
      <c r="A37" t="s">
        <v>36</v>
      </c>
      <c r="B37" t="s">
        <v>16</v>
      </c>
      <c r="C37" t="s">
        <v>17</v>
      </c>
      <c r="D37" t="s">
        <v>18</v>
      </c>
      <c r="E37" t="s">
        <v>19</v>
      </c>
      <c r="F37" t="s">
        <v>20</v>
      </c>
      <c r="G37" s="4" t="s">
        <v>21</v>
      </c>
    </row>
    <row r="38" spans="1:7">
      <c r="A38" t="s">
        <v>12</v>
      </c>
      <c r="B38" s="1">
        <v>96434.627999999997</v>
      </c>
      <c r="C38" s="1">
        <v>9385.2119999999995</v>
      </c>
      <c r="D38" s="1">
        <v>881.83199999999999</v>
      </c>
      <c r="E38" s="1">
        <v>692.86799999999994</v>
      </c>
      <c r="F38" s="1">
        <v>62.988</v>
      </c>
      <c r="G38" s="4">
        <f>SUM(B38:F38)</f>
        <v>107457.52799999999</v>
      </c>
    </row>
    <row r="39" spans="1:7">
      <c r="A39" s="2" t="s">
        <v>13</v>
      </c>
      <c r="B39" s="1">
        <v>31880.449999999997</v>
      </c>
      <c r="C39" s="1">
        <v>2363.65</v>
      </c>
      <c r="D39" s="1">
        <v>28.824999999999999</v>
      </c>
      <c r="E39" s="1">
        <v>172.95</v>
      </c>
      <c r="F39" s="1">
        <v>0</v>
      </c>
      <c r="G39" s="4">
        <f>SUM(B39:F39)</f>
        <v>34445.874999999993</v>
      </c>
    </row>
    <row r="40" spans="1:7">
      <c r="A40" t="s">
        <v>14</v>
      </c>
      <c r="B40" s="1">
        <v>60074.02</v>
      </c>
      <c r="C40" s="1">
        <v>5452.18</v>
      </c>
      <c r="D40" s="1">
        <v>200.08</v>
      </c>
      <c r="E40" s="1">
        <v>350.14</v>
      </c>
      <c r="F40" s="1">
        <v>0</v>
      </c>
      <c r="G40" s="4">
        <f>SUM(B40:F40)</f>
        <v>66076.42</v>
      </c>
    </row>
    <row r="41" spans="1:7">
      <c r="A41" t="s">
        <v>15</v>
      </c>
      <c r="B41" s="1">
        <v>16840.235000000001</v>
      </c>
      <c r="C41" s="1">
        <v>6402.6239999999989</v>
      </c>
      <c r="D41" s="1">
        <v>16.673500000000001</v>
      </c>
      <c r="E41" s="1">
        <v>50.020499999999998</v>
      </c>
      <c r="F41" s="1">
        <v>0</v>
      </c>
      <c r="G41" s="4">
        <f>SUM(B41:F41)</f>
        <v>23309.553</v>
      </c>
    </row>
    <row r="42" spans="1:7">
      <c r="A42" t="s">
        <v>35</v>
      </c>
      <c r="B42" t="s">
        <v>16</v>
      </c>
      <c r="C42" t="s">
        <v>17</v>
      </c>
      <c r="D42" t="s">
        <v>18</v>
      </c>
      <c r="E42" t="s">
        <v>19</v>
      </c>
      <c r="F42" t="s">
        <v>20</v>
      </c>
      <c r="G42" s="4" t="s">
        <v>21</v>
      </c>
    </row>
    <row r="43" spans="1:7">
      <c r="A43" t="s">
        <v>12</v>
      </c>
      <c r="B43" s="1">
        <v>9771.386625000001</v>
      </c>
      <c r="C43" s="1">
        <v>8913.4482500000013</v>
      </c>
      <c r="D43" s="1">
        <v>402.39587499999999</v>
      </c>
      <c r="E43" s="1">
        <v>1662.7301249999998</v>
      </c>
      <c r="F43" s="1">
        <v>2254.9353749999996</v>
      </c>
      <c r="G43" s="4">
        <f>SUM(B43:F43)</f>
        <v>23004.896249999998</v>
      </c>
    </row>
    <row r="44" spans="1:7">
      <c r="A44" s="2" t="s">
        <v>13</v>
      </c>
      <c r="B44" s="1">
        <v>6356.7046511999988</v>
      </c>
      <c r="C44" s="1">
        <v>9671.2107515999996</v>
      </c>
      <c r="D44" s="1">
        <v>351.86399999999998</v>
      </c>
      <c r="E44" s="1">
        <v>3916.7917091999998</v>
      </c>
      <c r="F44" s="1">
        <v>1370.4164495999999</v>
      </c>
      <c r="G44" s="4">
        <f>SUM(B44:F44)</f>
        <v>21666.987561599999</v>
      </c>
    </row>
    <row r="45" spans="1:7">
      <c r="A45" t="s">
        <v>14</v>
      </c>
      <c r="B45" s="1">
        <v>807.8325000000001</v>
      </c>
      <c r="C45" s="1">
        <v>1946.3547769999998</v>
      </c>
      <c r="D45" s="1">
        <v>217.31261149999997</v>
      </c>
      <c r="E45" s="1">
        <v>1421.9722769999998</v>
      </c>
      <c r="F45" s="1">
        <v>207.86238850000001</v>
      </c>
      <c r="G45" s="4">
        <f>SUM(B45:F45)</f>
        <v>4601.3345539999991</v>
      </c>
    </row>
    <row r="46" spans="1:7">
      <c r="A46" t="s">
        <v>15</v>
      </c>
      <c r="B46" s="1">
        <v>496.04362500000002</v>
      </c>
      <c r="C46" s="1">
        <v>2351.3756250000006</v>
      </c>
      <c r="D46" s="1">
        <v>380.085375</v>
      </c>
      <c r="E46" s="1">
        <v>2357.8177499999997</v>
      </c>
      <c r="F46" s="1">
        <v>109.51612499999999</v>
      </c>
      <c r="G46" s="4">
        <f>SUM(B46:F46)</f>
        <v>5694.8385000000007</v>
      </c>
    </row>
    <row r="47" spans="1:7">
      <c r="A47" t="s">
        <v>34</v>
      </c>
      <c r="B47" t="s">
        <v>16</v>
      </c>
      <c r="C47" t="s">
        <v>17</v>
      </c>
      <c r="D47" t="s">
        <v>18</v>
      </c>
      <c r="E47" t="s">
        <v>19</v>
      </c>
      <c r="F47" t="s">
        <v>20</v>
      </c>
      <c r="G47" s="4" t="s">
        <v>21</v>
      </c>
    </row>
    <row r="48" spans="1:7">
      <c r="A48" t="s">
        <v>12</v>
      </c>
      <c r="B48" s="1">
        <v>5985.7183300000006</v>
      </c>
      <c r="C48" s="1">
        <v>8253.305002000001</v>
      </c>
      <c r="D48" s="1">
        <v>1150.46</v>
      </c>
      <c r="E48" s="1">
        <v>1944.1073319999998</v>
      </c>
      <c r="F48" s="1">
        <v>0</v>
      </c>
      <c r="G48" s="4">
        <f>SUM(B48:F48)</f>
        <v>17333.590663999999</v>
      </c>
    </row>
    <row r="49" spans="1:7">
      <c r="A49" s="2" t="s">
        <v>13</v>
      </c>
      <c r="B49" s="1">
        <v>1853.7629999999999</v>
      </c>
      <c r="C49" s="1">
        <v>4591.8900000000003</v>
      </c>
      <c r="D49" s="1">
        <v>680.28000000000009</v>
      </c>
      <c r="E49" s="1">
        <v>2006.826</v>
      </c>
      <c r="F49" s="1">
        <v>17.007000000000001</v>
      </c>
      <c r="G49" s="4">
        <f>SUM(B49:F49)</f>
        <v>9149.7659999999996</v>
      </c>
    </row>
    <row r="50" spans="1:7">
      <c r="A50" t="s">
        <v>14</v>
      </c>
      <c r="B50" s="1">
        <v>4081.5719999999997</v>
      </c>
      <c r="C50" s="1">
        <v>5179.2674999999999</v>
      </c>
      <c r="D50" s="1">
        <v>703.45274999999992</v>
      </c>
      <c r="E50" s="1">
        <v>1963.4834999999998</v>
      </c>
      <c r="F50" s="1">
        <v>85.032749999999993</v>
      </c>
      <c r="G50" s="4">
        <f>SUM(B50:F50)</f>
        <v>12012.808500000001</v>
      </c>
    </row>
    <row r="51" spans="1:7">
      <c r="A51" t="s">
        <v>15</v>
      </c>
      <c r="B51" s="1">
        <v>4369.3387499999999</v>
      </c>
      <c r="C51" s="1">
        <v>4676.9112500000001</v>
      </c>
      <c r="D51" s="1">
        <v>714.65375000000006</v>
      </c>
      <c r="E51" s="1">
        <v>2270.6087499999999</v>
      </c>
      <c r="F51" s="1">
        <v>36.185000000000002</v>
      </c>
      <c r="G51" s="4">
        <f>SUM(B51:F51)</f>
        <v>12067.697499999998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M50"/>
  <sheetViews>
    <sheetView workbookViewId="0">
      <selection activeCell="J39" sqref="J39"/>
    </sheetView>
  </sheetViews>
  <sheetFormatPr defaultRowHeight="12.75"/>
  <cols>
    <col min="1" max="1" width="13.5703125" customWidth="1"/>
    <col min="4" max="4" width="13.42578125" customWidth="1"/>
    <col min="5" max="5" width="11.140625" customWidth="1"/>
    <col min="6" max="6" width="10.140625" customWidth="1"/>
  </cols>
  <sheetData>
    <row r="1" spans="1:13">
      <c r="A1" s="3" t="s">
        <v>23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t="s">
        <v>11</v>
      </c>
    </row>
    <row r="2" spans="1:13">
      <c r="A2" t="s">
        <v>12</v>
      </c>
      <c r="B2" s="1">
        <v>8748.4221111111146</v>
      </c>
      <c r="D2" s="1"/>
      <c r="E2" s="1">
        <v>3305.1676923076916</v>
      </c>
      <c r="F2" s="1">
        <v>19746.524064171128</v>
      </c>
      <c r="G2" s="1">
        <v>50199.26400000001</v>
      </c>
      <c r="H2" s="1"/>
      <c r="I2" s="1">
        <v>6638.0704999999998</v>
      </c>
      <c r="J2" s="1">
        <v>70314.156000000003</v>
      </c>
      <c r="K2" s="1">
        <v>18250.980974999999</v>
      </c>
      <c r="L2" s="1">
        <v>10151.922548076922</v>
      </c>
    </row>
    <row r="3" spans="1:13">
      <c r="A3" s="2" t="s">
        <v>13</v>
      </c>
      <c r="B3" s="1">
        <v>12385.4905</v>
      </c>
      <c r="D3" s="1"/>
      <c r="E3" s="1">
        <v>1176.7030552380954</v>
      </c>
      <c r="F3" s="1">
        <v>25973.856209150326</v>
      </c>
      <c r="G3" s="1">
        <v>1909.6431428571425</v>
      </c>
      <c r="H3" s="1">
        <v>26374.331550802137</v>
      </c>
      <c r="I3" s="1">
        <v>30484.688999999998</v>
      </c>
      <c r="J3" s="1">
        <v>48779.520313725487</v>
      </c>
      <c r="K3" s="1">
        <v>3339.7203750000003</v>
      </c>
      <c r="L3" s="1">
        <v>17159.354500000001</v>
      </c>
    </row>
    <row r="4" spans="1:13">
      <c r="A4" t="s">
        <v>14</v>
      </c>
      <c r="B4" s="1">
        <v>5963.9612083333332</v>
      </c>
      <c r="D4" s="1"/>
      <c r="E4" s="1">
        <v>334.61791999999997</v>
      </c>
      <c r="F4" s="1">
        <v>16618.538324420679</v>
      </c>
      <c r="G4" s="1">
        <v>17297.807499999999</v>
      </c>
      <c r="H4" s="1">
        <v>15256.061333333333</v>
      </c>
      <c r="I4" s="1">
        <v>35501.861999999994</v>
      </c>
      <c r="J4" s="1">
        <v>26720.57818461538</v>
      </c>
      <c r="K4" s="1">
        <v>7031.2233333333334</v>
      </c>
      <c r="L4" s="1">
        <v>7007.6449000000011</v>
      </c>
    </row>
    <row r="5" spans="1:13">
      <c r="A5" t="s">
        <v>15</v>
      </c>
      <c r="B5" s="1">
        <v>7232.4518749999988</v>
      </c>
      <c r="D5" s="1"/>
      <c r="E5" s="1">
        <v>622.0078299999999</v>
      </c>
      <c r="F5" s="1">
        <v>7202.3510000000015</v>
      </c>
      <c r="G5" s="1">
        <v>19212.951999999997</v>
      </c>
      <c r="H5" s="1">
        <v>24022.107999999997</v>
      </c>
      <c r="I5" s="1">
        <v>36914.76</v>
      </c>
      <c r="J5" s="1">
        <v>12420.176000000001</v>
      </c>
      <c r="K5" s="1">
        <v>14446.854333333335</v>
      </c>
      <c r="L5" s="1">
        <v>13147.804829999999</v>
      </c>
    </row>
    <row r="7" spans="1:13">
      <c r="A7" s="2" t="s">
        <v>24</v>
      </c>
      <c r="B7" t="s">
        <v>16</v>
      </c>
      <c r="C7" t="s">
        <v>17</v>
      </c>
      <c r="D7" t="s">
        <v>18</v>
      </c>
      <c r="E7" t="s">
        <v>19</v>
      </c>
      <c r="F7" t="s">
        <v>20</v>
      </c>
      <c r="G7" t="s">
        <v>21</v>
      </c>
      <c r="K7" s="3" t="s">
        <v>33</v>
      </c>
    </row>
    <row r="8" spans="1:13">
      <c r="A8" t="s">
        <v>12</v>
      </c>
      <c r="B8" s="1">
        <v>6748.1999292929304</v>
      </c>
      <c r="C8" s="1">
        <v>867.24609090909098</v>
      </c>
      <c r="D8" s="1">
        <v>466.23536363636379</v>
      </c>
      <c r="E8" s="1">
        <v>606.34754545454552</v>
      </c>
      <c r="F8" s="1">
        <v>60.393181818181823</v>
      </c>
      <c r="G8" s="4">
        <f>SUM(B8:F8)</f>
        <v>8748.4221111111146</v>
      </c>
    </row>
    <row r="9" spans="1:13">
      <c r="A9" s="2" t="s">
        <v>13</v>
      </c>
      <c r="B9" s="1">
        <v>10583.5965</v>
      </c>
      <c r="C9" s="1">
        <v>1270.4365</v>
      </c>
      <c r="D9" s="1">
        <v>217.64449999999999</v>
      </c>
      <c r="E9" s="1">
        <v>253.07499999999999</v>
      </c>
      <c r="F9" s="1">
        <v>60.737999999999992</v>
      </c>
      <c r="G9" s="4">
        <f t="shared" ref="G9:G50" si="0">SUM(B9:F9)</f>
        <v>12385.4905</v>
      </c>
    </row>
    <row r="10" spans="1:13">
      <c r="A10" t="s">
        <v>14</v>
      </c>
      <c r="B10" s="1">
        <v>4335.7783749999999</v>
      </c>
      <c r="C10" s="1">
        <v>1311.7748333333332</v>
      </c>
      <c r="D10" s="1">
        <v>118.65299999999999</v>
      </c>
      <c r="E10" s="1">
        <v>184.57133333333331</v>
      </c>
      <c r="F10" s="1">
        <v>13.183666666666666</v>
      </c>
      <c r="G10" s="4">
        <f t="shared" si="0"/>
        <v>5963.9612083333332</v>
      </c>
    </row>
    <row r="11" spans="1:13">
      <c r="A11" t="s">
        <v>15</v>
      </c>
      <c r="B11" s="1">
        <v>4746.1521249999987</v>
      </c>
      <c r="C11" s="1">
        <v>1520.4323749999999</v>
      </c>
      <c r="D11" s="1">
        <v>314.25349999999997</v>
      </c>
      <c r="E11" s="1">
        <v>637.74974999999984</v>
      </c>
      <c r="F11" s="1">
        <v>13.864125</v>
      </c>
      <c r="G11" s="4">
        <f t="shared" si="0"/>
        <v>7232.4518749999988</v>
      </c>
    </row>
    <row r="12" spans="1:13">
      <c r="A12" s="1" t="s">
        <v>25</v>
      </c>
      <c r="B12" t="s">
        <v>16</v>
      </c>
      <c r="C12" t="s">
        <v>17</v>
      </c>
      <c r="D12" t="s">
        <v>18</v>
      </c>
      <c r="E12" t="s">
        <v>19</v>
      </c>
      <c r="F12" t="s">
        <v>20</v>
      </c>
      <c r="G12" s="4" t="s">
        <v>21</v>
      </c>
    </row>
    <row r="13" spans="1:13">
      <c r="A13" t="s">
        <v>12</v>
      </c>
      <c r="B13" s="1">
        <v>2310.3254700854695</v>
      </c>
      <c r="C13" s="1">
        <v>52.798888888888882</v>
      </c>
      <c r="D13" s="1">
        <v>822.33735042735032</v>
      </c>
      <c r="E13" s="1">
        <v>88.924444444444433</v>
      </c>
      <c r="F13" s="1">
        <v>30.78153846153846</v>
      </c>
      <c r="G13" s="4">
        <f t="shared" si="0"/>
        <v>3305.1676923076916</v>
      </c>
    </row>
    <row r="14" spans="1:13">
      <c r="A14" s="2" t="s">
        <v>13</v>
      </c>
      <c r="B14" s="1">
        <v>699.90751238095243</v>
      </c>
      <c r="C14" s="1">
        <v>186.46653714285716</v>
      </c>
      <c r="D14" s="1">
        <v>230.60302476190478</v>
      </c>
      <c r="E14" s="1">
        <v>59.725980952380965</v>
      </c>
      <c r="F14" s="1">
        <v>0</v>
      </c>
      <c r="G14" s="4">
        <f t="shared" si="0"/>
        <v>1176.7030552380954</v>
      </c>
    </row>
    <row r="15" spans="1:13">
      <c r="A15" t="s">
        <v>14</v>
      </c>
      <c r="B15" s="1">
        <v>132.98917333333333</v>
      </c>
      <c r="C15" s="1">
        <v>95.911546666666666</v>
      </c>
      <c r="D15" s="1">
        <v>89.936226666666656</v>
      </c>
      <c r="E15" s="1">
        <v>15.780973333333334</v>
      </c>
      <c r="F15" s="1">
        <v>0</v>
      </c>
      <c r="G15" s="4">
        <f t="shared" si="0"/>
        <v>334.61791999999997</v>
      </c>
    </row>
    <row r="16" spans="1:13">
      <c r="A16" t="s">
        <v>15</v>
      </c>
      <c r="B16" s="1">
        <v>144.95896500000001</v>
      </c>
      <c r="C16" s="1">
        <v>297.099805</v>
      </c>
      <c r="D16" s="1">
        <v>132.54868500000001</v>
      </c>
      <c r="E16" s="1">
        <v>46.538550000000001</v>
      </c>
      <c r="F16" s="1">
        <v>0.86182499999999995</v>
      </c>
      <c r="G16" s="4">
        <f t="shared" si="0"/>
        <v>622.0078299999999</v>
      </c>
    </row>
    <row r="17" spans="1:13">
      <c r="A17" t="s">
        <v>26</v>
      </c>
      <c r="B17" t="s">
        <v>16</v>
      </c>
      <c r="C17" t="s">
        <v>17</v>
      </c>
      <c r="D17" t="s">
        <v>18</v>
      </c>
      <c r="E17" t="s">
        <v>19</v>
      </c>
      <c r="F17" t="s">
        <v>20</v>
      </c>
      <c r="G17" s="4" t="s">
        <v>21</v>
      </c>
    </row>
    <row r="18" spans="1:13">
      <c r="A18" t="s">
        <v>12</v>
      </c>
      <c r="B18" s="1">
        <v>2989.3048128342252</v>
      </c>
      <c r="C18" s="1">
        <v>14598.573975044566</v>
      </c>
      <c r="D18" s="1">
        <v>1948.3065953654188</v>
      </c>
      <c r="E18" s="1">
        <v>210.33868092691623</v>
      </c>
      <c r="F18" s="1">
        <v>0</v>
      </c>
      <c r="G18" s="4">
        <f t="shared" si="0"/>
        <v>19746.524064171128</v>
      </c>
      <c r="I18" s="1"/>
      <c r="J18" s="1"/>
      <c r="K18" s="1"/>
      <c r="L18" s="1"/>
      <c r="M18" s="1"/>
    </row>
    <row r="19" spans="1:13">
      <c r="A19" s="2" t="s">
        <v>13</v>
      </c>
      <c r="B19" s="1">
        <v>3710.7843137254908</v>
      </c>
      <c r="C19" s="1">
        <v>21211.601307189543</v>
      </c>
      <c r="D19" s="1">
        <v>960.78431372549028</v>
      </c>
      <c r="E19" s="1">
        <v>85.784313725490208</v>
      </c>
      <c r="F19" s="1">
        <v>4.9019607843137258</v>
      </c>
      <c r="G19" s="4">
        <f t="shared" si="0"/>
        <v>25973.856209150326</v>
      </c>
      <c r="I19" s="1"/>
      <c r="J19" s="1"/>
      <c r="K19" s="1"/>
      <c r="L19" s="1"/>
      <c r="M19" s="1"/>
    </row>
    <row r="20" spans="1:13">
      <c r="A20" t="s">
        <v>14</v>
      </c>
      <c r="B20" s="1">
        <v>2515.151515151515</v>
      </c>
      <c r="C20" s="1">
        <v>13415.329768270947</v>
      </c>
      <c r="D20" s="1">
        <v>549.01960784313724</v>
      </c>
      <c r="E20" s="1">
        <v>139.03743315508021</v>
      </c>
      <c r="F20" s="1">
        <v>0</v>
      </c>
      <c r="G20" s="4">
        <f t="shared" si="0"/>
        <v>16618.538324420679</v>
      </c>
      <c r="I20" s="1"/>
      <c r="J20" s="1"/>
      <c r="K20" s="1"/>
      <c r="L20" s="1"/>
      <c r="M20" s="1"/>
    </row>
    <row r="21" spans="1:13">
      <c r="A21" t="s">
        <v>15</v>
      </c>
      <c r="B21" s="1">
        <v>1776.0938000000001</v>
      </c>
      <c r="C21" s="1">
        <v>4455.7422000000006</v>
      </c>
      <c r="D21" s="1">
        <v>951.00199999999995</v>
      </c>
      <c r="E21" s="1">
        <v>18.486000000000001</v>
      </c>
      <c r="F21" s="1">
        <v>1.0269999999999999</v>
      </c>
      <c r="G21" s="4">
        <f t="shared" si="0"/>
        <v>7202.3510000000015</v>
      </c>
      <c r="I21" s="1"/>
      <c r="J21" s="1"/>
      <c r="K21" s="1"/>
      <c r="L21" s="1"/>
      <c r="M21" s="1"/>
    </row>
    <row r="22" spans="1:13">
      <c r="A22" t="s">
        <v>27</v>
      </c>
      <c r="B22" t="s">
        <v>16</v>
      </c>
      <c r="C22" t="s">
        <v>17</v>
      </c>
      <c r="D22" t="s">
        <v>18</v>
      </c>
      <c r="E22" t="s">
        <v>19</v>
      </c>
      <c r="F22" t="s">
        <v>20</v>
      </c>
      <c r="G22" s="4" t="s">
        <v>21</v>
      </c>
    </row>
    <row r="23" spans="1:13">
      <c r="A23" t="s">
        <v>12</v>
      </c>
      <c r="B23" s="1">
        <v>21639.636000000002</v>
      </c>
      <c r="C23" s="1">
        <v>25422.174000000003</v>
      </c>
      <c r="D23" s="1">
        <v>381.18599999999998</v>
      </c>
      <c r="E23" s="1">
        <v>2375.0820000000003</v>
      </c>
      <c r="F23" s="1">
        <v>381.18599999999998</v>
      </c>
      <c r="G23" s="4">
        <f t="shared" si="0"/>
        <v>50199.26400000001</v>
      </c>
    </row>
    <row r="24" spans="1:13">
      <c r="A24" s="2" t="s">
        <v>13</v>
      </c>
      <c r="B24" s="1">
        <v>642.21671428571426</v>
      </c>
      <c r="C24" s="1">
        <v>1187.2505714285712</v>
      </c>
      <c r="D24" s="1">
        <v>22.675999999999998</v>
      </c>
      <c r="E24" s="1">
        <v>54.260428571428577</v>
      </c>
      <c r="F24" s="1">
        <v>3.2394285714285713</v>
      </c>
      <c r="G24" s="4">
        <f t="shared" si="0"/>
        <v>1909.6431428571425</v>
      </c>
    </row>
    <row r="25" spans="1:13">
      <c r="A25" t="s">
        <v>14</v>
      </c>
      <c r="B25" s="1">
        <v>4296.4799999999996</v>
      </c>
      <c r="C25" s="1">
        <v>12027.90625</v>
      </c>
      <c r="D25" s="1">
        <v>861.53375000000005</v>
      </c>
      <c r="E25" s="1">
        <v>111.8875</v>
      </c>
      <c r="F25" s="1">
        <v>0</v>
      </c>
      <c r="G25" s="4">
        <f t="shared" si="0"/>
        <v>17297.807499999999</v>
      </c>
    </row>
    <row r="26" spans="1:13">
      <c r="A26" t="s">
        <v>15</v>
      </c>
      <c r="B26" s="1">
        <v>3688.6109999999999</v>
      </c>
      <c r="C26" s="1">
        <v>13134.212999999998</v>
      </c>
      <c r="D26" s="1">
        <v>2194.7809999999999</v>
      </c>
      <c r="E26" s="1">
        <v>195.34699999999998</v>
      </c>
      <c r="F26" s="1">
        <v>0</v>
      </c>
      <c r="G26" s="4">
        <f t="shared" si="0"/>
        <v>19212.951999999997</v>
      </c>
    </row>
    <row r="27" spans="1:13">
      <c r="A27" t="s">
        <v>28</v>
      </c>
      <c r="B27" t="s">
        <v>16</v>
      </c>
      <c r="C27" t="s">
        <v>17</v>
      </c>
      <c r="D27" t="s">
        <v>18</v>
      </c>
      <c r="E27" t="s">
        <v>19</v>
      </c>
      <c r="F27" t="s">
        <v>20</v>
      </c>
      <c r="G27" s="4" t="s">
        <v>21</v>
      </c>
    </row>
    <row r="28" spans="1:13">
      <c r="A28" s="2" t="s">
        <v>22</v>
      </c>
      <c r="B28" s="1">
        <v>18812.83422459893</v>
      </c>
      <c r="C28" s="1">
        <v>6288.770053475936</v>
      </c>
      <c r="D28" s="1">
        <v>0</v>
      </c>
      <c r="E28" s="1">
        <v>727.27272727272737</v>
      </c>
      <c r="F28" s="1">
        <v>545.4545454545455</v>
      </c>
      <c r="G28" s="4">
        <f t="shared" si="0"/>
        <v>26374.331550802137</v>
      </c>
      <c r="I28" s="1"/>
      <c r="J28" s="1"/>
      <c r="K28" s="1"/>
      <c r="L28" s="1"/>
      <c r="M28" s="1"/>
    </row>
    <row r="29" spans="1:13">
      <c r="A29" t="s">
        <v>14</v>
      </c>
      <c r="B29" s="1">
        <v>11815.514666666668</v>
      </c>
      <c r="C29" s="1">
        <v>2805.9173333333329</v>
      </c>
      <c r="D29" s="1">
        <v>21.391999999999999</v>
      </c>
      <c r="E29" s="1">
        <v>506.27733333333333</v>
      </c>
      <c r="F29" s="1">
        <v>106.96</v>
      </c>
      <c r="G29" s="4">
        <f t="shared" si="0"/>
        <v>15256.061333333333</v>
      </c>
      <c r="I29" s="1"/>
      <c r="J29" s="1"/>
      <c r="K29" s="1"/>
      <c r="L29" s="1"/>
      <c r="M29" s="1"/>
    </row>
    <row r="30" spans="1:13">
      <c r="A30" t="s">
        <v>15</v>
      </c>
      <c r="B30" s="1">
        <v>10923.33</v>
      </c>
      <c r="C30" s="1">
        <v>10978.637999999997</v>
      </c>
      <c r="D30" s="1">
        <v>27.654</v>
      </c>
      <c r="E30" s="1">
        <v>1631.5860000000002</v>
      </c>
      <c r="F30" s="1">
        <v>460.9</v>
      </c>
      <c r="G30" s="4">
        <f t="shared" si="0"/>
        <v>24022.107999999997</v>
      </c>
      <c r="I30" s="1"/>
      <c r="J30" s="1"/>
      <c r="K30" s="1"/>
      <c r="L30" s="1"/>
      <c r="M30" s="1"/>
    </row>
    <row r="31" spans="1:13">
      <c r="A31" t="s">
        <v>29</v>
      </c>
      <c r="B31" t="s">
        <v>16</v>
      </c>
      <c r="C31" t="s">
        <v>17</v>
      </c>
      <c r="D31" t="s">
        <v>18</v>
      </c>
      <c r="E31" t="s">
        <v>19</v>
      </c>
      <c r="F31" t="s">
        <v>20</v>
      </c>
      <c r="G31" s="4" t="s">
        <v>21</v>
      </c>
      <c r="L31" s="3"/>
      <c r="M31" s="3"/>
    </row>
    <row r="32" spans="1:13">
      <c r="A32" t="s">
        <v>12</v>
      </c>
      <c r="B32" s="1">
        <v>6395.1154999999999</v>
      </c>
      <c r="C32" s="1">
        <v>226.75800000000001</v>
      </c>
      <c r="D32" s="1">
        <v>0</v>
      </c>
      <c r="E32" s="1">
        <v>16.196999999999999</v>
      </c>
      <c r="F32" s="1">
        <v>0</v>
      </c>
      <c r="G32" s="4">
        <f t="shared" si="0"/>
        <v>6638.0704999999998</v>
      </c>
    </row>
    <row r="33" spans="1:7">
      <c r="A33" s="2" t="s">
        <v>13</v>
      </c>
      <c r="B33" s="1">
        <v>26700.675999999999</v>
      </c>
      <c r="C33" s="1">
        <v>3082.4825000000001</v>
      </c>
      <c r="D33" s="1">
        <v>0</v>
      </c>
      <c r="E33" s="1">
        <v>701.53049999999996</v>
      </c>
      <c r="F33" s="1">
        <v>0</v>
      </c>
      <c r="G33" s="4">
        <f t="shared" si="0"/>
        <v>30484.688999999998</v>
      </c>
    </row>
    <row r="34" spans="1:7">
      <c r="A34" t="s">
        <v>14</v>
      </c>
      <c r="B34" s="1">
        <v>30399.797999999995</v>
      </c>
      <c r="C34" s="1">
        <v>3153.3589999999999</v>
      </c>
      <c r="D34" s="1">
        <v>0</v>
      </c>
      <c r="E34" s="1">
        <v>1736.1190000000001</v>
      </c>
      <c r="F34" s="1">
        <v>212.58599999999998</v>
      </c>
      <c r="G34" s="4">
        <f t="shared" si="0"/>
        <v>35501.861999999994</v>
      </c>
    </row>
    <row r="35" spans="1:7">
      <c r="A35" t="s">
        <v>15</v>
      </c>
      <c r="B35" s="1">
        <v>29886.949999999997</v>
      </c>
      <c r="C35" s="1">
        <v>5402.1600000000008</v>
      </c>
      <c r="D35" s="1">
        <v>0</v>
      </c>
      <c r="E35" s="1">
        <v>1275.51</v>
      </c>
      <c r="F35" s="1">
        <v>350.14</v>
      </c>
      <c r="G35" s="4">
        <f t="shared" si="0"/>
        <v>36914.76</v>
      </c>
    </row>
    <row r="36" spans="1:7">
      <c r="A36" t="s">
        <v>30</v>
      </c>
      <c r="B36" t="s">
        <v>16</v>
      </c>
      <c r="C36" t="s">
        <v>17</v>
      </c>
      <c r="D36" t="s">
        <v>18</v>
      </c>
      <c r="E36" t="s">
        <v>19</v>
      </c>
      <c r="F36" t="s">
        <v>20</v>
      </c>
      <c r="G36" s="4" t="s">
        <v>21</v>
      </c>
    </row>
    <row r="37" spans="1:7">
      <c r="A37" t="s">
        <v>12</v>
      </c>
      <c r="B37" s="1">
        <v>62455.859999999993</v>
      </c>
      <c r="C37" s="1">
        <v>6392.195999999999</v>
      </c>
      <c r="D37" s="1">
        <v>117.288</v>
      </c>
      <c r="E37" s="1">
        <v>1290.1680000000001</v>
      </c>
      <c r="F37" s="1">
        <v>58.643999999999998</v>
      </c>
      <c r="G37" s="4">
        <f t="shared" si="0"/>
        <v>70314.156000000003</v>
      </c>
    </row>
    <row r="38" spans="1:7">
      <c r="A38" s="2" t="s">
        <v>13</v>
      </c>
      <c r="B38" s="1">
        <v>41641.581490196077</v>
      </c>
      <c r="C38" s="1">
        <v>4939.778117647058</v>
      </c>
      <c r="D38" s="1">
        <v>0</v>
      </c>
      <c r="E38" s="1">
        <v>2190.0494117647058</v>
      </c>
      <c r="F38" s="1">
        <v>8.1112941176470592</v>
      </c>
      <c r="G38" s="4">
        <f t="shared" si="0"/>
        <v>48779.520313725487</v>
      </c>
    </row>
    <row r="39" spans="1:7">
      <c r="A39" t="s">
        <v>14</v>
      </c>
      <c r="B39" s="1">
        <v>16702.498104615381</v>
      </c>
      <c r="C39" s="1">
        <v>6226.719759999999</v>
      </c>
      <c r="D39" s="1">
        <v>0</v>
      </c>
      <c r="E39" s="1">
        <v>3369.5941600000006</v>
      </c>
      <c r="F39" s="1">
        <v>421.76616000000007</v>
      </c>
      <c r="G39" s="4">
        <f t="shared" si="0"/>
        <v>26720.57818461538</v>
      </c>
    </row>
    <row r="40" spans="1:7">
      <c r="A40" t="s">
        <v>15</v>
      </c>
      <c r="B40" s="1">
        <v>6835.8822857142859</v>
      </c>
      <c r="C40" s="1">
        <v>3751.0845714285711</v>
      </c>
      <c r="D40" s="1">
        <v>0</v>
      </c>
      <c r="E40" s="1">
        <v>1593.9348571428573</v>
      </c>
      <c r="F40" s="1">
        <v>239.27428571428572</v>
      </c>
      <c r="G40" s="4">
        <f t="shared" si="0"/>
        <v>12420.176000000001</v>
      </c>
    </row>
    <row r="41" spans="1:7">
      <c r="A41" t="s">
        <v>31</v>
      </c>
      <c r="B41" t="s">
        <v>16</v>
      </c>
      <c r="C41" t="s">
        <v>17</v>
      </c>
      <c r="D41" t="s">
        <v>18</v>
      </c>
      <c r="E41" t="s">
        <v>19</v>
      </c>
      <c r="F41" t="s">
        <v>20</v>
      </c>
      <c r="G41" s="4" t="s">
        <v>21</v>
      </c>
    </row>
    <row r="42" spans="1:7">
      <c r="A42" t="s">
        <v>12</v>
      </c>
      <c r="B42" s="1">
        <v>10364.960024999998</v>
      </c>
      <c r="C42" s="1">
        <v>4776.7178000000004</v>
      </c>
      <c r="D42" s="1">
        <v>33.274349999999998</v>
      </c>
      <c r="E42" s="1">
        <v>2728.4967000000001</v>
      </c>
      <c r="F42" s="1">
        <v>347.53209999999996</v>
      </c>
      <c r="G42" s="4">
        <f t="shared" si="0"/>
        <v>18250.980974999999</v>
      </c>
    </row>
    <row r="43" spans="1:7">
      <c r="A43" s="2" t="s">
        <v>13</v>
      </c>
      <c r="B43" s="1">
        <v>1720.5693750000003</v>
      </c>
      <c r="C43" s="1">
        <v>1032.341625</v>
      </c>
      <c r="D43" s="1">
        <v>12.843375</v>
      </c>
      <c r="E43" s="1">
        <v>518.16375000000005</v>
      </c>
      <c r="F43" s="1">
        <v>55.802249999999994</v>
      </c>
      <c r="G43" s="4">
        <f t="shared" si="0"/>
        <v>3339.7203750000003</v>
      </c>
    </row>
    <row r="44" spans="1:7">
      <c r="A44" t="s">
        <v>14</v>
      </c>
      <c r="B44" s="1">
        <v>3584.1866666666665</v>
      </c>
      <c r="C44" s="1">
        <v>2304.12</v>
      </c>
      <c r="D44" s="1">
        <v>36.573333333333338</v>
      </c>
      <c r="E44" s="1">
        <v>1024.0533333333333</v>
      </c>
      <c r="F44" s="1">
        <v>82.29</v>
      </c>
      <c r="G44" s="4">
        <f t="shared" si="0"/>
        <v>7031.2233333333334</v>
      </c>
    </row>
    <row r="45" spans="1:7">
      <c r="A45" t="s">
        <v>15</v>
      </c>
      <c r="B45" s="1">
        <v>4437.6910000000007</v>
      </c>
      <c r="C45" s="1">
        <v>6722.969000000001</v>
      </c>
      <c r="D45" s="1">
        <v>885.76666666666677</v>
      </c>
      <c r="E45" s="1">
        <v>2258.7050000000004</v>
      </c>
      <c r="F45" s="1">
        <v>141.72266666666667</v>
      </c>
      <c r="G45" s="4">
        <f t="shared" si="0"/>
        <v>14446.854333333335</v>
      </c>
    </row>
    <row r="46" spans="1:7">
      <c r="A46" t="s">
        <v>32</v>
      </c>
      <c r="B46" t="s">
        <v>16</v>
      </c>
      <c r="C46" t="s">
        <v>17</v>
      </c>
      <c r="D46" t="s">
        <v>18</v>
      </c>
      <c r="E46" t="s">
        <v>19</v>
      </c>
      <c r="F46" t="s">
        <v>20</v>
      </c>
      <c r="G46" s="4" t="s">
        <v>21</v>
      </c>
    </row>
    <row r="47" spans="1:7">
      <c r="A47" t="s">
        <v>12</v>
      </c>
      <c r="B47" s="1">
        <v>4713.8259230769227</v>
      </c>
      <c r="C47" s="1">
        <v>3825.2359759615383</v>
      </c>
      <c r="D47" s="1">
        <v>175.13319230769233</v>
      </c>
      <c r="E47" s="1">
        <v>1437.7274567307693</v>
      </c>
      <c r="F47" s="1">
        <v>0</v>
      </c>
      <c r="G47" s="4">
        <f t="shared" si="0"/>
        <v>10151.922548076922</v>
      </c>
    </row>
    <row r="48" spans="1:7">
      <c r="A48" s="2" t="s">
        <v>13</v>
      </c>
      <c r="B48" s="1">
        <v>7696.6355000000003</v>
      </c>
      <c r="C48" s="1">
        <v>5712.5170000000007</v>
      </c>
      <c r="D48" s="1">
        <v>824.17230000000006</v>
      </c>
      <c r="E48" s="1">
        <v>2878.0619999999999</v>
      </c>
      <c r="F48" s="1">
        <v>47.967700000000001</v>
      </c>
      <c r="G48" s="4">
        <f t="shared" si="0"/>
        <v>17159.354500000001</v>
      </c>
    </row>
    <row r="49" spans="1:7">
      <c r="A49" t="s">
        <v>14</v>
      </c>
      <c r="B49" s="1">
        <v>3222.5573000000004</v>
      </c>
      <c r="C49" s="1">
        <v>2193.4321</v>
      </c>
      <c r="D49" s="1">
        <v>209.31360000000001</v>
      </c>
      <c r="E49" s="1">
        <v>1349.6366500000001</v>
      </c>
      <c r="F49" s="1">
        <v>32.705250000000007</v>
      </c>
      <c r="G49" s="4">
        <f t="shared" si="0"/>
        <v>7007.6449000000011</v>
      </c>
    </row>
    <row r="50" spans="1:7">
      <c r="A50" t="s">
        <v>15</v>
      </c>
      <c r="B50" s="1">
        <v>6175.719360000001</v>
      </c>
      <c r="C50" s="1">
        <v>4396.6507799999999</v>
      </c>
      <c r="D50" s="1">
        <v>446.61572000000007</v>
      </c>
      <c r="E50" s="1">
        <v>2087.4108900000001</v>
      </c>
      <c r="F50" s="1">
        <v>41.408080000000005</v>
      </c>
      <c r="G50" s="4">
        <f t="shared" si="0"/>
        <v>13147.804829999999</v>
      </c>
    </row>
  </sheetData>
  <phoneticPr fontId="2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N57"/>
  <sheetViews>
    <sheetView topLeftCell="A6" workbookViewId="0">
      <selection activeCell="I16" sqref="I16"/>
    </sheetView>
  </sheetViews>
  <sheetFormatPr defaultRowHeight="12.75"/>
  <sheetData>
    <row r="1" spans="1:14">
      <c r="A1" t="s">
        <v>56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s="7" t="s">
        <v>53</v>
      </c>
    </row>
    <row r="2" spans="1:14">
      <c r="A2" t="s">
        <v>12</v>
      </c>
      <c r="B2" s="1"/>
      <c r="D2" s="1">
        <v>34552.397522800005</v>
      </c>
      <c r="E2" s="1">
        <v>45346.93697712</v>
      </c>
      <c r="F2" s="1">
        <v>692115.02627450973</v>
      </c>
      <c r="G2" s="1">
        <v>117870.01120458503</v>
      </c>
      <c r="H2" s="1">
        <v>201120.80241743999</v>
      </c>
      <c r="I2" s="1">
        <v>320958.62565875007</v>
      </c>
      <c r="J2" s="1">
        <v>310511.9436</v>
      </c>
      <c r="K2" s="1">
        <v>104025.02796875</v>
      </c>
      <c r="L2" s="1">
        <v>175178.25403429999</v>
      </c>
    </row>
    <row r="3" spans="1:14">
      <c r="A3" s="2" t="s">
        <v>13</v>
      </c>
      <c r="B3" s="1"/>
      <c r="D3" s="1">
        <v>39104.203360105006</v>
      </c>
      <c r="E3" s="1">
        <v>55829.668919360003</v>
      </c>
      <c r="F3" s="1">
        <v>267856.27019607846</v>
      </c>
      <c r="G3" s="1">
        <v>133769.25843750002</v>
      </c>
      <c r="H3" s="1">
        <v>88605.862392540017</v>
      </c>
      <c r="I3" s="1">
        <v>35403.359313659996</v>
      </c>
      <c r="J3" s="1">
        <v>121098.14875000002</v>
      </c>
      <c r="K3" s="1">
        <v>83403.011814119993</v>
      </c>
      <c r="L3" s="1">
        <v>92458.555500000002</v>
      </c>
    </row>
    <row r="4" spans="1:14">
      <c r="A4" t="s">
        <v>14</v>
      </c>
      <c r="B4" s="1"/>
      <c r="D4" s="1">
        <v>44898.702649999992</v>
      </c>
      <c r="E4" s="1">
        <v>19831.72379738</v>
      </c>
      <c r="F4" s="1">
        <v>503466.10549870005</v>
      </c>
      <c r="G4" s="1">
        <v>509912.24507712491</v>
      </c>
      <c r="H4" s="1">
        <v>88568.656896250002</v>
      </c>
      <c r="I4" s="1">
        <v>137586.62549999999</v>
      </c>
      <c r="J4" s="1">
        <v>212910.13</v>
      </c>
      <c r="K4" s="1">
        <v>25471.402607700002</v>
      </c>
      <c r="L4" s="1">
        <v>104569.79733749999</v>
      </c>
    </row>
    <row r="5" spans="1:14">
      <c r="A5" t="s">
        <v>15</v>
      </c>
      <c r="B5" s="1"/>
      <c r="D5" s="1">
        <v>16924.920569864997</v>
      </c>
      <c r="E5" s="1">
        <v>22759.081329675002</v>
      </c>
      <c r="F5" s="1">
        <v>97058.625405390005</v>
      </c>
      <c r="G5" s="1">
        <v>249858.68495587999</v>
      </c>
      <c r="H5" s="1">
        <v>88625.514134939833</v>
      </c>
      <c r="I5" s="1">
        <v>183031.86083774999</v>
      </c>
      <c r="J5" s="1">
        <v>102415.3064</v>
      </c>
      <c r="K5" s="1">
        <v>40322.870906250006</v>
      </c>
      <c r="L5" s="1">
        <v>85211.604187499994</v>
      </c>
    </row>
    <row r="6" spans="1:14">
      <c r="B6" s="1"/>
      <c r="D6" s="1"/>
      <c r="E6" s="1"/>
      <c r="F6" s="1"/>
      <c r="G6" s="1"/>
      <c r="H6" s="1"/>
      <c r="I6" s="1"/>
      <c r="J6" s="1"/>
      <c r="K6" s="1"/>
      <c r="L6" s="1"/>
    </row>
    <row r="7" spans="1:14">
      <c r="A7" t="s">
        <v>56</v>
      </c>
      <c r="B7" t="s">
        <v>0</v>
      </c>
      <c r="C7" t="s">
        <v>1</v>
      </c>
      <c r="D7" t="s">
        <v>2</v>
      </c>
      <c r="E7" t="s">
        <v>3</v>
      </c>
      <c r="F7" t="s">
        <v>4</v>
      </c>
      <c r="G7" t="s">
        <v>5</v>
      </c>
      <c r="H7" t="s">
        <v>6</v>
      </c>
      <c r="I7" t="s">
        <v>7</v>
      </c>
      <c r="J7" t="s">
        <v>8</v>
      </c>
      <c r="K7" t="s">
        <v>9</v>
      </c>
      <c r="L7" t="s">
        <v>10</v>
      </c>
      <c r="M7" t="s">
        <v>11</v>
      </c>
      <c r="N7" s="8" t="s">
        <v>55</v>
      </c>
    </row>
    <row r="8" spans="1:14">
      <c r="A8" t="s">
        <v>12</v>
      </c>
      <c r="B8" s="1"/>
      <c r="D8" s="1">
        <f>D2/1000</f>
        <v>34.552397522800007</v>
      </c>
      <c r="E8" s="1">
        <f>E2/1000</f>
        <v>45.346936977120002</v>
      </c>
      <c r="F8" s="1">
        <f>F2/1000</f>
        <v>692.11502627450977</v>
      </c>
      <c r="G8" s="1">
        <f>G2/1000</f>
        <v>117.87001120458503</v>
      </c>
      <c r="H8" s="1">
        <f>H2/1000</f>
        <v>201.12080241743999</v>
      </c>
      <c r="I8" s="1">
        <f>I2/1000</f>
        <v>320.95862565875007</v>
      </c>
      <c r="J8" s="1">
        <f>J2/1000</f>
        <v>310.5119436</v>
      </c>
      <c r="K8" s="1">
        <f>K2/1000</f>
        <v>104.02502796875</v>
      </c>
      <c r="L8" s="1">
        <f>L2/1000</f>
        <v>175.17825403429998</v>
      </c>
    </row>
    <row r="9" spans="1:14">
      <c r="A9" s="2" t="s">
        <v>13</v>
      </c>
      <c r="B9" s="1"/>
      <c r="D9" s="1">
        <f>D3/1000</f>
        <v>39.104203360105004</v>
      </c>
      <c r="E9" s="1">
        <f>E3/1000</f>
        <v>55.829668919360003</v>
      </c>
      <c r="F9" s="1">
        <f>F3/1000</f>
        <v>267.85627019607847</v>
      </c>
      <c r="G9" s="1">
        <f>G3/1000</f>
        <v>133.76925843750001</v>
      </c>
      <c r="H9" s="1">
        <f>H3/1000</f>
        <v>88.605862392540018</v>
      </c>
      <c r="I9" s="1">
        <f>I3/1000</f>
        <v>35.403359313659998</v>
      </c>
      <c r="J9" s="1">
        <f>J3/1000</f>
        <v>121.09814875000002</v>
      </c>
      <c r="K9" s="1">
        <f>K3/1000</f>
        <v>83.403011814119992</v>
      </c>
      <c r="L9" s="1">
        <f>L3/1000</f>
        <v>92.458555500000003</v>
      </c>
    </row>
    <row r="10" spans="1:14">
      <c r="A10" t="s">
        <v>14</v>
      </c>
      <c r="B10" s="1"/>
      <c r="D10" s="1">
        <f>D4/1000</f>
        <v>44.89870264999999</v>
      </c>
      <c r="E10" s="1">
        <f>E4/1000</f>
        <v>19.83172379738</v>
      </c>
      <c r="F10" s="1">
        <f>F4/1000</f>
        <v>503.46610549870007</v>
      </c>
      <c r="G10" s="1">
        <f>G4/1000</f>
        <v>509.91224507712491</v>
      </c>
      <c r="H10" s="1">
        <f>H4/1000</f>
        <v>88.568656896250005</v>
      </c>
      <c r="I10" s="1">
        <f>I4/1000</f>
        <v>137.5866255</v>
      </c>
      <c r="J10" s="1">
        <f>J4/1000</f>
        <v>212.91013000000001</v>
      </c>
      <c r="K10" s="1">
        <f>K4/1000</f>
        <v>25.4714026077</v>
      </c>
      <c r="L10" s="1">
        <f>L4/1000</f>
        <v>104.56979733749999</v>
      </c>
    </row>
    <row r="11" spans="1:14">
      <c r="A11" t="s">
        <v>15</v>
      </c>
      <c r="B11" s="1"/>
      <c r="D11" s="1">
        <f>D5/1000</f>
        <v>16.924920569864998</v>
      </c>
      <c r="E11" s="1">
        <f>E5/1000</f>
        <v>22.759081329675002</v>
      </c>
      <c r="F11" s="1">
        <f>F5/1000</f>
        <v>97.058625405390003</v>
      </c>
      <c r="G11" s="1">
        <f>G5/1000</f>
        <v>249.85868495587999</v>
      </c>
      <c r="H11" s="1">
        <f>H5/1000</f>
        <v>88.625514134939834</v>
      </c>
      <c r="I11" s="1">
        <f>I5/1000</f>
        <v>183.03186083775</v>
      </c>
      <c r="J11" s="1">
        <f>J5/1000</f>
        <v>102.41530640000001</v>
      </c>
      <c r="K11" s="1">
        <f>K5/1000</f>
        <v>40.322870906250003</v>
      </c>
      <c r="L11" s="1">
        <f>L5/1000</f>
        <v>85.211604187500001</v>
      </c>
    </row>
    <row r="13" spans="1:14">
      <c r="A13" s="2" t="s">
        <v>54</v>
      </c>
      <c r="B13" t="s">
        <v>16</v>
      </c>
      <c r="C13" t="s">
        <v>17</v>
      </c>
      <c r="D13" t="s">
        <v>18</v>
      </c>
      <c r="E13" t="s">
        <v>19</v>
      </c>
      <c r="F13" t="s">
        <v>20</v>
      </c>
      <c r="G13" s="5" t="s">
        <v>21</v>
      </c>
      <c r="H13" s="7" t="s">
        <v>53</v>
      </c>
    </row>
    <row r="14" spans="1:14">
      <c r="A14" t="s">
        <v>12</v>
      </c>
      <c r="B14" s="1">
        <v>13913.623829280001</v>
      </c>
      <c r="C14" s="1">
        <v>10187.551703280002</v>
      </c>
      <c r="D14" s="1">
        <v>5379.1354507200003</v>
      </c>
      <c r="E14" s="1">
        <v>5072.0865395199999</v>
      </c>
      <c r="F14" s="1">
        <v>0</v>
      </c>
      <c r="G14" s="4">
        <f>SUM(B14:F14)</f>
        <v>34552.397522800005</v>
      </c>
    </row>
    <row r="15" spans="1:14">
      <c r="A15" s="2" t="s">
        <v>13</v>
      </c>
      <c r="B15" s="1">
        <v>10131.952613445001</v>
      </c>
      <c r="C15" s="1">
        <v>15110.319012490001</v>
      </c>
      <c r="D15" s="1">
        <v>7761.3755547900009</v>
      </c>
      <c r="E15" s="1">
        <v>6100.5561793799998</v>
      </c>
      <c r="F15" s="1">
        <v>0</v>
      </c>
      <c r="G15" s="4">
        <f>SUM(B15:F15)</f>
        <v>39104.203360105006</v>
      </c>
      <c r="L15" s="3" t="s">
        <v>52</v>
      </c>
    </row>
    <row r="16" spans="1:14">
      <c r="A16" t="s">
        <v>14</v>
      </c>
      <c r="B16" s="1">
        <v>9922.8002749999996</v>
      </c>
      <c r="C16" s="1">
        <v>14533.541149999999</v>
      </c>
      <c r="D16" s="1">
        <v>9561.6201499999988</v>
      </c>
      <c r="E16" s="1">
        <v>10880.741075</v>
      </c>
      <c r="F16" s="1">
        <v>0</v>
      </c>
      <c r="G16" s="4">
        <f>SUM(B16:F16)</f>
        <v>44898.702649999992</v>
      </c>
    </row>
    <row r="17" spans="1:13">
      <c r="A17" t="s">
        <v>15</v>
      </c>
      <c r="B17" s="1">
        <v>1562.5914981599999</v>
      </c>
      <c r="C17" s="1">
        <v>5429.1152095950001</v>
      </c>
      <c r="D17" s="1">
        <v>3886.6590028199998</v>
      </c>
      <c r="E17" s="1">
        <v>6046.5548592899995</v>
      </c>
      <c r="F17" s="1">
        <v>0</v>
      </c>
      <c r="G17" s="4">
        <f>SUM(B17:F17)</f>
        <v>16924.920569864997</v>
      </c>
    </row>
    <row r="18" spans="1:13">
      <c r="A18" s="1" t="s">
        <v>51</v>
      </c>
      <c r="B18" t="s">
        <v>16</v>
      </c>
      <c r="C18" t="s">
        <v>17</v>
      </c>
      <c r="D18" t="s">
        <v>18</v>
      </c>
      <c r="E18" t="s">
        <v>19</v>
      </c>
      <c r="F18" t="s">
        <v>20</v>
      </c>
      <c r="G18" s="4" t="s">
        <v>21</v>
      </c>
    </row>
    <row r="19" spans="1:13">
      <c r="A19" t="s">
        <v>12</v>
      </c>
      <c r="B19" s="1">
        <v>10385.1199492</v>
      </c>
      <c r="C19" s="1">
        <v>24512.663711039997</v>
      </c>
      <c r="D19" s="1">
        <v>3920.5071938799997</v>
      </c>
      <c r="E19" s="1">
        <v>6528.6461229999995</v>
      </c>
      <c r="F19" s="1">
        <v>0</v>
      </c>
      <c r="G19" s="4">
        <f>SUM(B19:F19)</f>
        <v>45346.93697712</v>
      </c>
    </row>
    <row r="20" spans="1:13">
      <c r="A20" s="2" t="s">
        <v>13</v>
      </c>
      <c r="B20" s="1">
        <v>18149.15518509</v>
      </c>
      <c r="C20" s="1">
        <v>22064.344474850004</v>
      </c>
      <c r="D20" s="1">
        <v>8093.9588238200004</v>
      </c>
      <c r="E20" s="1">
        <v>7522.2104356000009</v>
      </c>
      <c r="F20" s="1">
        <v>0</v>
      </c>
      <c r="G20" s="4">
        <f>SUM(B20:F20)</f>
        <v>55829.668919360003</v>
      </c>
    </row>
    <row r="21" spans="1:13">
      <c r="A21" t="s">
        <v>14</v>
      </c>
      <c r="B21" s="1">
        <v>5682.12930289</v>
      </c>
      <c r="C21" s="1">
        <v>6837.8206947600011</v>
      </c>
      <c r="D21" s="1">
        <v>4579.3963056399998</v>
      </c>
      <c r="E21" s="1">
        <v>2732.3774940900003</v>
      </c>
      <c r="F21" s="1">
        <v>0</v>
      </c>
      <c r="G21" s="4">
        <f>SUM(B21:F21)</f>
        <v>19831.72379738</v>
      </c>
    </row>
    <row r="22" spans="1:13">
      <c r="A22" t="s">
        <v>15</v>
      </c>
      <c r="B22" s="1">
        <v>9855.3885900000023</v>
      </c>
      <c r="C22" s="1">
        <v>5324.3831204999988</v>
      </c>
      <c r="D22" s="1">
        <v>4973.3698349999995</v>
      </c>
      <c r="E22" s="1">
        <v>2605.9397841749997</v>
      </c>
      <c r="F22" s="1">
        <v>0</v>
      </c>
      <c r="G22" s="4">
        <f>SUM(B22:F22)</f>
        <v>22759.081329675002</v>
      </c>
    </row>
    <row r="23" spans="1:13">
      <c r="A23" t="s">
        <v>50</v>
      </c>
      <c r="B23" t="s">
        <v>16</v>
      </c>
      <c r="C23" t="s">
        <v>17</v>
      </c>
      <c r="D23" t="s">
        <v>18</v>
      </c>
      <c r="E23" t="s">
        <v>19</v>
      </c>
      <c r="F23" t="s">
        <v>20</v>
      </c>
      <c r="G23" s="4" t="s">
        <v>21</v>
      </c>
    </row>
    <row r="24" spans="1:13">
      <c r="A24" t="s">
        <v>12</v>
      </c>
      <c r="B24" s="1">
        <v>357202.56745098042</v>
      </c>
      <c r="C24" s="1">
        <v>239105.90921568629</v>
      </c>
      <c r="D24" s="1">
        <v>6713.7333333333336</v>
      </c>
      <c r="E24" s="1">
        <v>89092.816274509809</v>
      </c>
      <c r="F24" s="1">
        <v>0</v>
      </c>
      <c r="G24" s="6">
        <f>SUM(B24:F24)</f>
        <v>692115.02627450973</v>
      </c>
      <c r="I24" s="1"/>
      <c r="J24" s="1"/>
      <c r="K24" s="1"/>
      <c r="L24" s="1"/>
      <c r="M24" s="1"/>
    </row>
    <row r="25" spans="1:13">
      <c r="A25" s="2" t="s">
        <v>13</v>
      </c>
      <c r="B25" s="1">
        <v>150283.17137254903</v>
      </c>
      <c r="C25" s="1">
        <v>113662.00941176471</v>
      </c>
      <c r="D25" s="1">
        <v>2990.8321568627453</v>
      </c>
      <c r="E25" s="1">
        <v>920.25725490196089</v>
      </c>
      <c r="F25" s="1">
        <v>0</v>
      </c>
      <c r="G25" s="4">
        <f>SUM(B25:F25)</f>
        <v>267856.27019607846</v>
      </c>
      <c r="I25" s="1"/>
      <c r="J25" s="1"/>
      <c r="K25" s="1"/>
      <c r="L25" s="1"/>
      <c r="M25" s="1"/>
    </row>
    <row r="26" spans="1:13">
      <c r="A26" t="s">
        <v>14</v>
      </c>
      <c r="B26" s="1">
        <v>301559.33323740005</v>
      </c>
      <c r="C26" s="1">
        <v>192769.6187626</v>
      </c>
      <c r="D26" s="1">
        <v>4978.3757122000006</v>
      </c>
      <c r="E26" s="1">
        <v>4158.7777864999998</v>
      </c>
      <c r="F26" s="1">
        <v>0</v>
      </c>
      <c r="G26" s="4">
        <f>SUM(B26:F26)</f>
        <v>503466.10549870005</v>
      </c>
      <c r="I26" s="1"/>
      <c r="J26" s="1"/>
      <c r="K26" s="1"/>
      <c r="L26" s="1"/>
      <c r="M26" s="1"/>
    </row>
    <row r="27" spans="1:13">
      <c r="A27" t="s">
        <v>15</v>
      </c>
      <c r="B27" s="1">
        <v>53350.338927600002</v>
      </c>
      <c r="C27" s="1">
        <v>41234.810556390003</v>
      </c>
      <c r="D27" s="1">
        <v>1075.2283014</v>
      </c>
      <c r="E27" s="1">
        <v>1398.2476199999999</v>
      </c>
      <c r="F27" s="1">
        <v>0</v>
      </c>
      <c r="G27" s="4">
        <f>SUM(B27:F27)</f>
        <v>97058.625405390005</v>
      </c>
      <c r="I27" s="1"/>
      <c r="J27" s="1"/>
      <c r="K27" s="1"/>
      <c r="L27" s="1"/>
      <c r="M27" s="1"/>
    </row>
    <row r="28" spans="1:13">
      <c r="A28" t="s">
        <v>49</v>
      </c>
      <c r="B28" t="s">
        <v>16</v>
      </c>
      <c r="C28" t="s">
        <v>17</v>
      </c>
      <c r="D28" t="s">
        <v>18</v>
      </c>
      <c r="E28" t="s">
        <v>19</v>
      </c>
      <c r="F28" t="s">
        <v>20</v>
      </c>
      <c r="G28" s="4" t="s">
        <v>21</v>
      </c>
    </row>
    <row r="29" spans="1:13">
      <c r="A29" t="s">
        <v>12</v>
      </c>
      <c r="B29" s="1">
        <v>101381.12217884502</v>
      </c>
      <c r="C29" s="1">
        <v>6838.0154142800002</v>
      </c>
      <c r="D29" s="1">
        <v>1275.0355386800002</v>
      </c>
      <c r="E29" s="1">
        <v>8375.8380727799995</v>
      </c>
      <c r="F29" s="1">
        <v>0</v>
      </c>
      <c r="G29" s="4">
        <f>SUM(B29:F29)</f>
        <v>117870.01120458503</v>
      </c>
    </row>
    <row r="30" spans="1:13">
      <c r="A30" s="2" t="s">
        <v>13</v>
      </c>
      <c r="B30" s="1">
        <v>102026.4478125</v>
      </c>
      <c r="C30" s="1">
        <v>19539.56671875</v>
      </c>
      <c r="D30" s="1">
        <v>0</v>
      </c>
      <c r="E30" s="1">
        <v>11684.393906249999</v>
      </c>
      <c r="F30" s="1">
        <v>518.85</v>
      </c>
      <c r="G30" s="4">
        <f>SUM(B30:F30)</f>
        <v>133769.25843750002</v>
      </c>
    </row>
    <row r="31" spans="1:13">
      <c r="A31" t="s">
        <v>14</v>
      </c>
      <c r="B31" s="1">
        <v>386349.11247199995</v>
      </c>
      <c r="C31" s="1">
        <v>57615.461020250004</v>
      </c>
      <c r="D31" s="1">
        <v>384.32372500000008</v>
      </c>
      <c r="E31" s="1">
        <v>64833.132782374996</v>
      </c>
      <c r="F31" s="1">
        <v>730.21507750000012</v>
      </c>
      <c r="G31" s="4">
        <f>SUM(B31:F31)</f>
        <v>509912.24507712491</v>
      </c>
    </row>
    <row r="32" spans="1:13">
      <c r="A32" t="s">
        <v>15</v>
      </c>
      <c r="B32" s="1">
        <v>82119.508105414992</v>
      </c>
      <c r="C32" s="1">
        <v>115551.169371935</v>
      </c>
      <c r="D32" s="1">
        <v>79.719750000000005</v>
      </c>
      <c r="E32" s="1">
        <v>52108.287728530006</v>
      </c>
      <c r="F32" s="1">
        <v>0</v>
      </c>
      <c r="G32" s="4">
        <f>SUM(B32:F32)</f>
        <v>249858.68495587999</v>
      </c>
    </row>
    <row r="33" spans="1:7">
      <c r="A33" t="s">
        <v>48</v>
      </c>
      <c r="B33" t="s">
        <v>16</v>
      </c>
      <c r="C33" t="s">
        <v>17</v>
      </c>
      <c r="D33" t="s">
        <v>18</v>
      </c>
      <c r="E33" t="s">
        <v>19</v>
      </c>
      <c r="F33" t="s">
        <v>20</v>
      </c>
      <c r="G33" s="4" t="s">
        <v>21</v>
      </c>
    </row>
    <row r="34" spans="1:7">
      <c r="A34" t="s">
        <v>12</v>
      </c>
      <c r="B34" s="1">
        <v>164006.29247471999</v>
      </c>
      <c r="C34" s="1">
        <v>21838.60349352</v>
      </c>
      <c r="D34" s="1">
        <v>0</v>
      </c>
      <c r="E34" s="1">
        <v>15275.906449200002</v>
      </c>
      <c r="F34" s="1">
        <v>0</v>
      </c>
      <c r="G34" s="4">
        <f>SUM(B34:F34)</f>
        <v>201120.80241743999</v>
      </c>
    </row>
    <row r="35" spans="1:7">
      <c r="A35" s="2" t="s">
        <v>13</v>
      </c>
      <c r="B35" s="1">
        <v>84710.722580280009</v>
      </c>
      <c r="C35" s="1">
        <v>1212.6950514600001</v>
      </c>
      <c r="D35" s="1">
        <v>0</v>
      </c>
      <c r="E35" s="1">
        <v>2682.4447608</v>
      </c>
      <c r="F35" s="1">
        <v>0</v>
      </c>
      <c r="G35" s="4">
        <f>SUM(B35:F35)</f>
        <v>88605.862392540017</v>
      </c>
    </row>
    <row r="36" spans="1:7">
      <c r="A36" t="s">
        <v>14</v>
      </c>
      <c r="B36" s="1">
        <v>80621.021702775004</v>
      </c>
      <c r="C36" s="1">
        <v>6205.1100096749997</v>
      </c>
      <c r="D36" s="1">
        <v>0</v>
      </c>
      <c r="E36" s="1">
        <v>1742.5251837999997</v>
      </c>
      <c r="F36" s="1">
        <v>0</v>
      </c>
      <c r="G36" s="4">
        <f>SUM(B36:F36)</f>
        <v>88568.656896250002</v>
      </c>
    </row>
    <row r="37" spans="1:7">
      <c r="A37" t="s">
        <v>15</v>
      </c>
      <c r="B37" s="1">
        <v>49740.294627807816</v>
      </c>
      <c r="C37" s="1">
        <v>34495.915498199996</v>
      </c>
      <c r="D37" s="1">
        <v>470.85465499999998</v>
      </c>
      <c r="E37" s="1">
        <v>3846.9095051319996</v>
      </c>
      <c r="F37" s="1">
        <v>71.539848799999987</v>
      </c>
      <c r="G37" s="4">
        <f>SUM(B37:F37)</f>
        <v>88625.514134939833</v>
      </c>
    </row>
    <row r="38" spans="1:7">
      <c r="A38" t="s">
        <v>47</v>
      </c>
      <c r="B38" t="s">
        <v>16</v>
      </c>
      <c r="C38" t="s">
        <v>17</v>
      </c>
      <c r="D38" t="s">
        <v>18</v>
      </c>
      <c r="E38" t="s">
        <v>19</v>
      </c>
      <c r="F38" t="s">
        <v>20</v>
      </c>
      <c r="G38" s="4" t="s">
        <v>21</v>
      </c>
    </row>
    <row r="39" spans="1:7">
      <c r="A39" t="s">
        <v>12</v>
      </c>
      <c r="B39" s="1">
        <v>273288.06883899006</v>
      </c>
      <c r="C39" s="1">
        <v>39701.162122200003</v>
      </c>
      <c r="D39" s="1">
        <v>0</v>
      </c>
      <c r="E39" s="1">
        <v>7969.3946975600011</v>
      </c>
      <c r="F39" s="1">
        <v>0</v>
      </c>
      <c r="G39" s="4">
        <f>SUM(B39:F39)</f>
        <v>320958.62565875007</v>
      </c>
    </row>
    <row r="40" spans="1:7">
      <c r="A40" s="2" t="s">
        <v>13</v>
      </c>
      <c r="B40" s="1">
        <v>23519.859561899997</v>
      </c>
      <c r="C40" s="1">
        <v>10265.37111774</v>
      </c>
      <c r="D40" s="1">
        <v>255.10499999999999</v>
      </c>
      <c r="E40" s="1">
        <v>1363.0236340199999</v>
      </c>
      <c r="F40" s="1">
        <v>0</v>
      </c>
      <c r="G40" s="4">
        <f>SUM(B40:F40)</f>
        <v>35403.359313659996</v>
      </c>
    </row>
    <row r="41" spans="1:7">
      <c r="A41" t="s">
        <v>14</v>
      </c>
      <c r="B41" s="1">
        <v>23983.243900000001</v>
      </c>
      <c r="C41" s="1">
        <v>97382.103499999997</v>
      </c>
      <c r="D41" s="1">
        <v>10750.409600000001</v>
      </c>
      <c r="E41" s="1">
        <v>5419.3325000000004</v>
      </c>
      <c r="F41" s="1">
        <v>51.536000000000001</v>
      </c>
      <c r="G41" s="4">
        <f>SUM(B41:F41)</f>
        <v>137586.62549999999</v>
      </c>
    </row>
    <row r="42" spans="1:7">
      <c r="A42" t="s">
        <v>15</v>
      </c>
      <c r="B42" s="1">
        <v>77119.368999090002</v>
      </c>
      <c r="C42" s="1">
        <v>83352.091120199999</v>
      </c>
      <c r="D42" s="1">
        <v>18949.736921400006</v>
      </c>
      <c r="E42" s="1">
        <v>3610.6637970600004</v>
      </c>
      <c r="F42" s="1">
        <v>0</v>
      </c>
      <c r="G42" s="4">
        <f>SUM(B42:F42)</f>
        <v>183031.86083774999</v>
      </c>
    </row>
    <row r="43" spans="1:7">
      <c r="A43" t="s">
        <v>46</v>
      </c>
      <c r="B43" t="s">
        <v>16</v>
      </c>
      <c r="C43" t="s">
        <v>17</v>
      </c>
      <c r="D43" t="s">
        <v>18</v>
      </c>
      <c r="E43" t="s">
        <v>19</v>
      </c>
      <c r="F43" t="s">
        <v>20</v>
      </c>
      <c r="G43" s="4" t="s">
        <v>21</v>
      </c>
    </row>
    <row r="44" spans="1:7">
      <c r="A44" t="s">
        <v>12</v>
      </c>
      <c r="B44" s="1">
        <v>277566.07020000002</v>
      </c>
      <c r="C44" s="1">
        <v>28442.231399999997</v>
      </c>
      <c r="D44" s="1">
        <v>2645.4960000000001</v>
      </c>
      <c r="E44" s="1">
        <v>1732.17</v>
      </c>
      <c r="F44" s="1">
        <v>125.976</v>
      </c>
      <c r="G44" s="4">
        <f>SUM(B44:F44)</f>
        <v>310511.9436</v>
      </c>
    </row>
    <row r="45" spans="1:7">
      <c r="A45" s="2" t="s">
        <v>13</v>
      </c>
      <c r="B45" s="1">
        <v>113488.34875000002</v>
      </c>
      <c r="C45" s="1">
        <v>7090.95</v>
      </c>
      <c r="D45" s="1">
        <v>86.474999999999994</v>
      </c>
      <c r="E45" s="1">
        <v>432.375</v>
      </c>
      <c r="F45" s="1">
        <v>0</v>
      </c>
      <c r="G45" s="4">
        <f>SUM(B45:F45)</f>
        <v>121098.14875000002</v>
      </c>
    </row>
    <row r="46" spans="1:7">
      <c r="A46" t="s">
        <v>14</v>
      </c>
      <c r="B46" s="1">
        <v>195078</v>
      </c>
      <c r="C46" s="1">
        <v>16356.54</v>
      </c>
      <c r="D46" s="1">
        <v>600.24</v>
      </c>
      <c r="E46" s="1">
        <v>875.35</v>
      </c>
      <c r="F46" s="1">
        <v>0</v>
      </c>
      <c r="G46" s="4">
        <f>SUM(B46:F46)</f>
        <v>212910.13</v>
      </c>
    </row>
    <row r="47" spans="1:7">
      <c r="A47" t="s">
        <v>15</v>
      </c>
      <c r="B47" s="1">
        <v>81500.067999999999</v>
      </c>
      <c r="C47" s="1">
        <v>20164.930899999999</v>
      </c>
      <c r="D47" s="1">
        <v>50.020499999999998</v>
      </c>
      <c r="E47" s="1">
        <v>700.28700000000003</v>
      </c>
      <c r="F47" s="1">
        <v>0</v>
      </c>
      <c r="G47" s="4">
        <f>SUM(B47:F47)</f>
        <v>102415.3064</v>
      </c>
    </row>
    <row r="48" spans="1:7">
      <c r="A48" t="s">
        <v>45</v>
      </c>
      <c r="B48" t="s">
        <v>16</v>
      </c>
      <c r="C48" t="s">
        <v>17</v>
      </c>
      <c r="D48" t="s">
        <v>18</v>
      </c>
      <c r="E48" t="s">
        <v>19</v>
      </c>
      <c r="F48" t="s">
        <v>20</v>
      </c>
      <c r="G48" s="4" t="s">
        <v>21</v>
      </c>
    </row>
    <row r="49" spans="1:7">
      <c r="A49" t="s">
        <v>12</v>
      </c>
      <c r="B49" s="1">
        <v>56480.436862499999</v>
      </c>
      <c r="C49" s="1">
        <v>30415.054250000005</v>
      </c>
      <c r="D49" s="1">
        <v>1369.6644499999998</v>
      </c>
      <c r="E49" s="1">
        <v>7043.8259062500001</v>
      </c>
      <c r="F49" s="1">
        <v>8716.0464999999986</v>
      </c>
      <c r="G49" s="4">
        <f>SUM(B49:F49)</f>
        <v>104025.02796875</v>
      </c>
    </row>
    <row r="50" spans="1:7">
      <c r="A50" s="2" t="s">
        <v>13</v>
      </c>
      <c r="B50" s="1">
        <v>27619.969030379998</v>
      </c>
      <c r="C50" s="1">
        <v>34664.19511896</v>
      </c>
      <c r="D50" s="1">
        <v>1055.5919999999999</v>
      </c>
      <c r="E50" s="1">
        <v>13424.221204379999</v>
      </c>
      <c r="F50" s="1">
        <v>6639.0344603999993</v>
      </c>
      <c r="G50" s="4">
        <f>SUM(B50:F50)</f>
        <v>83403.011814119993</v>
      </c>
    </row>
    <row r="51" spans="1:7">
      <c r="A51" t="s">
        <v>14</v>
      </c>
      <c r="B51" s="1">
        <v>5217.8316429249999</v>
      </c>
      <c r="C51" s="1">
        <v>10005.479299175</v>
      </c>
      <c r="D51" s="1">
        <v>1889.68490195</v>
      </c>
      <c r="E51" s="1">
        <v>7172.6362061500004</v>
      </c>
      <c r="F51" s="1">
        <v>1185.7705574999998</v>
      </c>
      <c r="G51" s="4">
        <f>SUM(B51:F51)</f>
        <v>25471.402607700002</v>
      </c>
    </row>
    <row r="52" spans="1:7">
      <c r="A52" t="s">
        <v>15</v>
      </c>
      <c r="B52" s="1">
        <v>5712.2322374999994</v>
      </c>
      <c r="C52" s="1">
        <v>17118.980868750001</v>
      </c>
      <c r="D52" s="1">
        <v>3002.6744625000006</v>
      </c>
      <c r="E52" s="1">
        <v>13174.7898375</v>
      </c>
      <c r="F52" s="1">
        <v>1314.1934999999999</v>
      </c>
      <c r="G52" s="4">
        <f>SUM(B52:F52)</f>
        <v>40322.870906250006</v>
      </c>
    </row>
    <row r="53" spans="1:7">
      <c r="A53" t="s">
        <v>44</v>
      </c>
      <c r="B53" t="s">
        <v>16</v>
      </c>
      <c r="C53" t="s">
        <v>17</v>
      </c>
      <c r="D53" t="s">
        <v>18</v>
      </c>
      <c r="E53" t="s">
        <v>19</v>
      </c>
      <c r="F53" t="s">
        <v>20</v>
      </c>
      <c r="G53" s="4" t="s">
        <v>21</v>
      </c>
    </row>
    <row r="54" spans="1:7">
      <c r="A54" t="s">
        <v>12</v>
      </c>
      <c r="B54" s="1">
        <v>23462.620295599998</v>
      </c>
      <c r="C54" s="1">
        <v>118715.0382785</v>
      </c>
      <c r="D54" s="1">
        <v>12753.384313999999</v>
      </c>
      <c r="E54" s="1">
        <v>20247.211146199999</v>
      </c>
      <c r="F54" s="1">
        <v>0</v>
      </c>
      <c r="G54" s="4">
        <f>SUM(B54:F54)</f>
        <v>175178.25403429999</v>
      </c>
    </row>
    <row r="55" spans="1:7">
      <c r="A55" s="2" t="s">
        <v>13</v>
      </c>
      <c r="B55" s="1">
        <v>20112.478200000001</v>
      </c>
      <c r="C55" s="1">
        <v>47222.911724999998</v>
      </c>
      <c r="D55" s="1">
        <v>6265.3788000000004</v>
      </c>
      <c r="E55" s="1">
        <v>18407.101275000001</v>
      </c>
      <c r="F55" s="1">
        <v>450.68550000000005</v>
      </c>
      <c r="G55" s="4">
        <f>SUM(B55:F55)</f>
        <v>92458.555500000002</v>
      </c>
    </row>
    <row r="56" spans="1:7">
      <c r="A56" t="s">
        <v>14</v>
      </c>
      <c r="B56" s="1">
        <v>23753.898712499999</v>
      </c>
      <c r="C56" s="1">
        <v>51662.806799999998</v>
      </c>
      <c r="D56" s="1">
        <v>7562.5035749999988</v>
      </c>
      <c r="E56" s="1">
        <v>20662.958249999996</v>
      </c>
      <c r="F56" s="1">
        <v>927.62999999999988</v>
      </c>
      <c r="G56" s="4">
        <f>SUM(B56:F56)</f>
        <v>104569.79733749999</v>
      </c>
    </row>
    <row r="57" spans="1:7">
      <c r="A57" t="s">
        <v>15</v>
      </c>
      <c r="B57" s="1">
        <v>19222.376625000001</v>
      </c>
      <c r="C57" s="1">
        <v>37114.9545</v>
      </c>
      <c r="D57" s="1">
        <v>5630.3860000000004</v>
      </c>
      <c r="E57" s="1">
        <v>22936.3145625</v>
      </c>
      <c r="F57" s="1">
        <v>307.57249999999999</v>
      </c>
      <c r="G57" s="4">
        <f>SUM(B57:F57)</f>
        <v>85211.604187499994</v>
      </c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N57"/>
  <sheetViews>
    <sheetView tabSelected="1" topLeftCell="A6" workbookViewId="0">
      <selection activeCell="E6" sqref="E6"/>
    </sheetView>
  </sheetViews>
  <sheetFormatPr defaultRowHeight="12.75"/>
  <sheetData>
    <row r="1" spans="1:14">
      <c r="A1" t="s">
        <v>56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s="7" t="s">
        <v>53</v>
      </c>
    </row>
    <row r="2" spans="1:14">
      <c r="A2" t="s">
        <v>12</v>
      </c>
      <c r="B2" s="1">
        <v>65082.497655050509</v>
      </c>
      <c r="D2" s="1"/>
      <c r="E2" s="1">
        <v>15835.615901709401</v>
      </c>
      <c r="F2" s="1">
        <v>60892.691622103375</v>
      </c>
      <c r="G2" s="1">
        <v>258140.62529999999</v>
      </c>
      <c r="H2" s="1"/>
      <c r="I2" s="1">
        <v>56143.931050000007</v>
      </c>
      <c r="J2" s="1">
        <v>403980.9228</v>
      </c>
      <c r="K2" s="1">
        <v>110830.3898375</v>
      </c>
      <c r="L2" s="1">
        <v>43962.572219711539</v>
      </c>
    </row>
    <row r="3" spans="1:14">
      <c r="A3" s="2" t="s">
        <v>13</v>
      </c>
      <c r="B3" s="1">
        <v>82626.709824999984</v>
      </c>
      <c r="D3" s="1"/>
      <c r="E3" s="1">
        <v>14230.474190476192</v>
      </c>
      <c r="F3" s="1">
        <v>79578.71732026145</v>
      </c>
      <c r="G3" s="1">
        <v>10849.089242857142</v>
      </c>
      <c r="H3" s="1">
        <v>140926.73796791444</v>
      </c>
      <c r="I3" s="1">
        <v>117877.319575</v>
      </c>
      <c r="J3" s="1">
        <v>120129.12207450977</v>
      </c>
      <c r="K3" s="1">
        <v>21572.02051875</v>
      </c>
      <c r="L3" s="1">
        <v>80812.274365000005</v>
      </c>
    </row>
    <row r="4" spans="1:14">
      <c r="A4" t="s">
        <v>14</v>
      </c>
      <c r="B4" s="1">
        <v>61548.771812499988</v>
      </c>
      <c r="D4" s="1"/>
      <c r="E4" s="1">
        <v>5013.6152279999997</v>
      </c>
      <c r="F4" s="1">
        <v>50258.912655971486</v>
      </c>
      <c r="G4" s="1">
        <v>137402.8849375</v>
      </c>
      <c r="H4" s="1">
        <v>90542.353066666677</v>
      </c>
      <c r="I4" s="1">
        <v>139641.54297499996</v>
      </c>
      <c r="J4" s="1">
        <v>82080.700810769238</v>
      </c>
      <c r="K4" s="1">
        <v>56958.395000000004</v>
      </c>
      <c r="L4" s="1">
        <v>36630.970174999995</v>
      </c>
    </row>
    <row r="5" spans="1:14">
      <c r="A5" t="s">
        <v>15</v>
      </c>
      <c r="B5" s="1">
        <v>86260.04399374999</v>
      </c>
      <c r="D5" s="1"/>
      <c r="E5" s="1">
        <v>14523.029623749999</v>
      </c>
      <c r="F5" s="1">
        <v>23590.148919999996</v>
      </c>
      <c r="G5" s="1">
        <v>166689.59510000004</v>
      </c>
      <c r="H5" s="1">
        <v>187953.63730000003</v>
      </c>
      <c r="I5" s="1">
        <v>232814.33849999998</v>
      </c>
      <c r="J5" s="1">
        <v>53073.613371428568</v>
      </c>
      <c r="K5" s="1">
        <v>128402.50753333334</v>
      </c>
      <c r="L5" s="1">
        <v>60320.776882000006</v>
      </c>
    </row>
    <row r="6" spans="1:14">
      <c r="B6" s="1"/>
      <c r="D6" s="1"/>
      <c r="E6" s="1"/>
      <c r="F6" s="1"/>
      <c r="G6" s="1"/>
      <c r="H6" s="1"/>
      <c r="I6" s="1"/>
      <c r="J6" s="1"/>
      <c r="K6" s="1"/>
      <c r="L6" s="1"/>
    </row>
    <row r="7" spans="1:14">
      <c r="A7" t="s">
        <v>56</v>
      </c>
      <c r="B7" t="s">
        <v>0</v>
      </c>
      <c r="C7" t="s">
        <v>1</v>
      </c>
      <c r="D7" t="s">
        <v>2</v>
      </c>
      <c r="E7" t="s">
        <v>3</v>
      </c>
      <c r="F7" t="s">
        <v>4</v>
      </c>
      <c r="G7" t="s">
        <v>5</v>
      </c>
      <c r="H7" t="s">
        <v>6</v>
      </c>
      <c r="I7" t="s">
        <v>7</v>
      </c>
      <c r="J7" t="s">
        <v>8</v>
      </c>
      <c r="K7" t="s">
        <v>9</v>
      </c>
      <c r="L7" t="s">
        <v>10</v>
      </c>
      <c r="M7" t="s">
        <v>11</v>
      </c>
      <c r="N7" s="8" t="s">
        <v>55</v>
      </c>
    </row>
    <row r="8" spans="1:14">
      <c r="A8" t="s">
        <v>12</v>
      </c>
      <c r="B8" s="1">
        <f>B2/1000</f>
        <v>65.082497655050503</v>
      </c>
      <c r="C8" s="1">
        <f>C2/1000</f>
        <v>0</v>
      </c>
      <c r="D8" s="1">
        <f>D2/1000</f>
        <v>0</v>
      </c>
      <c r="E8" s="1">
        <f>E2/1000</f>
        <v>15.835615901709401</v>
      </c>
      <c r="F8" s="1">
        <f>F2/1000</f>
        <v>60.892691622103378</v>
      </c>
      <c r="G8" s="1">
        <f>G2/1000</f>
        <v>258.14062530000001</v>
      </c>
      <c r="H8" s="1">
        <f>H2/1000</f>
        <v>0</v>
      </c>
      <c r="I8" s="1">
        <f>I2/1000</f>
        <v>56.143931050000006</v>
      </c>
      <c r="J8" s="1">
        <f>J2/1000</f>
        <v>403.98092279999997</v>
      </c>
      <c r="K8" s="1">
        <f>K2/1000</f>
        <v>110.83038983749999</v>
      </c>
      <c r="L8" s="1">
        <f>L2/1000</f>
        <v>43.962572219711539</v>
      </c>
      <c r="M8" s="1"/>
    </row>
    <row r="9" spans="1:14">
      <c r="A9" s="2" t="s">
        <v>13</v>
      </c>
      <c r="B9" s="1">
        <f>B3/1000</f>
        <v>82.626709824999978</v>
      </c>
      <c r="C9" s="1">
        <f>C3/1000</f>
        <v>0</v>
      </c>
      <c r="D9" s="1">
        <f>D3/1000</f>
        <v>0</v>
      </c>
      <c r="E9" s="1">
        <f>E3/1000</f>
        <v>14.230474190476192</v>
      </c>
      <c r="F9" s="1">
        <f>F3/1000</f>
        <v>79.578717320261447</v>
      </c>
      <c r="G9" s="1">
        <f>G3/1000</f>
        <v>10.849089242857142</v>
      </c>
      <c r="H9" s="1">
        <f>H3/1000</f>
        <v>140.92673796791445</v>
      </c>
      <c r="I9" s="1">
        <f>I3/1000</f>
        <v>117.877319575</v>
      </c>
      <c r="J9" s="1">
        <f>J3/1000</f>
        <v>120.12912207450977</v>
      </c>
      <c r="K9" s="1">
        <f>K3/1000</f>
        <v>21.572020518750001</v>
      </c>
      <c r="L9" s="1">
        <f>L3/1000</f>
        <v>80.812274365000007</v>
      </c>
      <c r="M9" s="1"/>
    </row>
    <row r="10" spans="1:14">
      <c r="A10" t="s">
        <v>14</v>
      </c>
      <c r="B10" s="1">
        <f>B4/1000</f>
        <v>61.548771812499986</v>
      </c>
      <c r="C10" s="1">
        <f>C4/1000</f>
        <v>0</v>
      </c>
      <c r="D10" s="1">
        <f>D4/1000</f>
        <v>0</v>
      </c>
      <c r="E10" s="1">
        <f>E4/1000</f>
        <v>5.0136152279999999</v>
      </c>
      <c r="F10" s="1">
        <f>F4/1000</f>
        <v>50.258912655971486</v>
      </c>
      <c r="G10" s="1">
        <f>G4/1000</f>
        <v>137.4028849375</v>
      </c>
      <c r="H10" s="1">
        <f>H4/1000</f>
        <v>90.542353066666678</v>
      </c>
      <c r="I10" s="1">
        <f>I4/1000</f>
        <v>139.64154297499996</v>
      </c>
      <c r="J10" s="1">
        <f>J4/1000</f>
        <v>82.080700810769244</v>
      </c>
      <c r="K10" s="1">
        <f>K4/1000</f>
        <v>56.958395000000003</v>
      </c>
      <c r="L10" s="1">
        <f>L4/1000</f>
        <v>36.630970174999995</v>
      </c>
      <c r="M10" s="1"/>
    </row>
    <row r="11" spans="1:14">
      <c r="A11" t="s">
        <v>15</v>
      </c>
      <c r="B11" s="1">
        <f>B5/1000</f>
        <v>86.260043993749989</v>
      </c>
      <c r="C11" s="1">
        <f>C5/1000</f>
        <v>0</v>
      </c>
      <c r="D11" s="1">
        <f>D5/1000</f>
        <v>0</v>
      </c>
      <c r="E11" s="1">
        <f>E5/1000</f>
        <v>14.523029623749999</v>
      </c>
      <c r="F11" s="1">
        <f>F5/1000</f>
        <v>23.590148919999997</v>
      </c>
      <c r="G11" s="1">
        <f>G5/1000</f>
        <v>166.68959510000005</v>
      </c>
      <c r="H11" s="1">
        <f>H5/1000</f>
        <v>187.95363730000003</v>
      </c>
      <c r="I11" s="1">
        <f>I5/1000</f>
        <v>232.81433849999999</v>
      </c>
      <c r="J11" s="1">
        <f>J5/1000</f>
        <v>53.073613371428571</v>
      </c>
      <c r="K11" s="1">
        <f>K5/1000</f>
        <v>128.40250753333333</v>
      </c>
      <c r="L11" s="1">
        <f>L5/1000</f>
        <v>60.320776882000004</v>
      </c>
      <c r="M11" s="1"/>
    </row>
    <row r="12" spans="1:14">
      <c r="B12" s="1"/>
      <c r="D12" s="1"/>
      <c r="E12" s="1"/>
      <c r="F12" s="1"/>
      <c r="G12" s="1"/>
      <c r="H12" s="1"/>
      <c r="I12" s="1"/>
      <c r="J12" s="1"/>
      <c r="K12" s="1"/>
      <c r="L12" s="1"/>
    </row>
    <row r="13" spans="1:14">
      <c r="A13" s="2" t="s">
        <v>66</v>
      </c>
      <c r="B13" t="s">
        <v>16</v>
      </c>
      <c r="C13" t="s">
        <v>17</v>
      </c>
      <c r="D13" t="s">
        <v>18</v>
      </c>
      <c r="E13" t="s">
        <v>19</v>
      </c>
      <c r="F13" t="s">
        <v>20</v>
      </c>
      <c r="G13" s="5" t="s">
        <v>21</v>
      </c>
      <c r="H13" s="7" t="s">
        <v>53</v>
      </c>
    </row>
    <row r="14" spans="1:14">
      <c r="A14" t="s">
        <v>12</v>
      </c>
      <c r="B14" s="1">
        <v>29550.289918686867</v>
      </c>
      <c r="C14" s="1">
        <v>17493.609831818183</v>
      </c>
      <c r="D14" s="1">
        <v>7729.6025545454559</v>
      </c>
      <c r="E14" s="1">
        <v>9596.3558045454556</v>
      </c>
      <c r="F14" s="1">
        <v>712.63954545454556</v>
      </c>
      <c r="G14" s="4">
        <f>SUM(B14:F14)</f>
        <v>65082.497655050509</v>
      </c>
    </row>
    <row r="15" spans="1:14">
      <c r="A15" s="2" t="s">
        <v>13</v>
      </c>
      <c r="B15" s="1">
        <v>49261.048750000002</v>
      </c>
      <c r="C15" s="1">
        <v>25297.883149999998</v>
      </c>
      <c r="D15" s="1">
        <v>3980.8697500000003</v>
      </c>
      <c r="E15" s="1">
        <v>3201.1456749999998</v>
      </c>
      <c r="F15" s="1">
        <v>885.76249999999993</v>
      </c>
      <c r="G15" s="4">
        <f>SUM(B15:F15)</f>
        <v>82626.709824999984</v>
      </c>
      <c r="K15" s="3" t="s">
        <v>65</v>
      </c>
    </row>
    <row r="16" spans="1:14">
      <c r="A16" t="s">
        <v>14</v>
      </c>
      <c r="B16" s="1">
        <v>26092.453883333328</v>
      </c>
      <c r="C16" s="1">
        <v>30857.690199999994</v>
      </c>
      <c r="D16" s="1">
        <v>1427.7910999999999</v>
      </c>
      <c r="E16" s="1">
        <v>2920.3469624999998</v>
      </c>
      <c r="F16" s="1">
        <v>250.48966666666666</v>
      </c>
      <c r="G16" s="4">
        <f>SUM(B16:F16)</f>
        <v>61548.771812499988</v>
      </c>
    </row>
    <row r="17" spans="1:13">
      <c r="A17" t="s">
        <v>15</v>
      </c>
      <c r="B17" s="1">
        <v>28595.682087500001</v>
      </c>
      <c r="C17" s="1">
        <v>41970.865612499998</v>
      </c>
      <c r="D17" s="1">
        <v>3232.6518125000002</v>
      </c>
      <c r="E17" s="1">
        <v>12197.426106249999</v>
      </c>
      <c r="F17" s="1">
        <v>263.41837499999997</v>
      </c>
      <c r="G17" s="4">
        <f>SUM(B17:F17)</f>
        <v>86260.04399374999</v>
      </c>
    </row>
    <row r="18" spans="1:13">
      <c r="A18" s="1" t="s">
        <v>64</v>
      </c>
      <c r="B18" t="s">
        <v>16</v>
      </c>
      <c r="C18" t="s">
        <v>17</v>
      </c>
      <c r="D18" t="s">
        <v>18</v>
      </c>
      <c r="E18" t="s">
        <v>19</v>
      </c>
      <c r="F18" t="s">
        <v>20</v>
      </c>
      <c r="G18" s="4" t="s">
        <v>21</v>
      </c>
    </row>
    <row r="19" spans="1:13">
      <c r="A19" t="s">
        <v>12</v>
      </c>
      <c r="B19" s="1">
        <v>8389.9358290598284</v>
      </c>
      <c r="C19" s="1">
        <v>2231.4477777777774</v>
      </c>
      <c r="D19" s="1">
        <v>4083.4917179487179</v>
      </c>
      <c r="E19" s="1">
        <v>1069.1774999999998</v>
      </c>
      <c r="F19" s="1">
        <v>61.56307692307692</v>
      </c>
      <c r="G19" s="4">
        <f>SUM(B19:F19)</f>
        <v>15835.615901709401</v>
      </c>
    </row>
    <row r="20" spans="1:13">
      <c r="A20" s="2" t="s">
        <v>13</v>
      </c>
      <c r="B20" s="1">
        <v>4768.107274285715</v>
      </c>
      <c r="C20" s="1">
        <v>7091.1442419047617</v>
      </c>
      <c r="D20" s="1">
        <v>1145.3216076190477</v>
      </c>
      <c r="E20" s="1">
        <v>1225.9010666666668</v>
      </c>
      <c r="F20" s="1">
        <v>0</v>
      </c>
      <c r="G20" s="4">
        <f>SUM(B20:F20)</f>
        <v>14230.474190476192</v>
      </c>
    </row>
    <row r="21" spans="1:13">
      <c r="A21" t="s">
        <v>14</v>
      </c>
      <c r="B21" s="1">
        <v>897.70756266666683</v>
      </c>
      <c r="C21" s="1">
        <v>3241.6110999999996</v>
      </c>
      <c r="D21" s="1">
        <v>580.98496</v>
      </c>
      <c r="E21" s="1">
        <v>293.31160533333332</v>
      </c>
      <c r="F21" s="1">
        <v>0</v>
      </c>
      <c r="G21" s="4">
        <f>SUM(B21:F21)</f>
        <v>5013.6152279999997</v>
      </c>
    </row>
    <row r="22" spans="1:13">
      <c r="A22" t="s">
        <v>15</v>
      </c>
      <c r="B22" s="1">
        <v>1519.4405662499998</v>
      </c>
      <c r="C22" s="1">
        <v>10386.485079999999</v>
      </c>
      <c r="D22" s="1">
        <v>1599.0301049999998</v>
      </c>
      <c r="E22" s="1">
        <v>997.39007249999997</v>
      </c>
      <c r="F22" s="1">
        <v>20.683799999999998</v>
      </c>
      <c r="G22" s="4">
        <f>SUM(B22:F22)</f>
        <v>14523.029623749999</v>
      </c>
    </row>
    <row r="23" spans="1:13">
      <c r="A23" t="s">
        <v>63</v>
      </c>
      <c r="B23" t="s">
        <v>16</v>
      </c>
      <c r="C23" t="s">
        <v>17</v>
      </c>
      <c r="D23" t="s">
        <v>18</v>
      </c>
      <c r="E23" t="s">
        <v>19</v>
      </c>
      <c r="F23" t="s">
        <v>20</v>
      </c>
      <c r="G23" s="4" t="s">
        <v>21</v>
      </c>
    </row>
    <row r="24" spans="1:13">
      <c r="A24" t="s">
        <v>12</v>
      </c>
      <c r="B24" s="1">
        <v>7315.2406417112306</v>
      </c>
      <c r="C24" s="1">
        <v>46696.702317290546</v>
      </c>
      <c r="D24" s="1">
        <v>5910.3386809269168</v>
      </c>
      <c r="E24" s="1">
        <v>970.40998217468814</v>
      </c>
      <c r="F24" s="1">
        <v>0</v>
      </c>
      <c r="G24" s="4">
        <f>SUM(B24:F24)</f>
        <v>60892.691622103375</v>
      </c>
      <c r="I24" s="1"/>
      <c r="J24" s="1"/>
      <c r="K24" s="1"/>
      <c r="L24" s="1"/>
      <c r="M24" s="1"/>
    </row>
    <row r="25" spans="1:13">
      <c r="A25" s="2" t="s">
        <v>13</v>
      </c>
      <c r="B25" s="1">
        <v>9235.0490196078426</v>
      </c>
      <c r="C25" s="1">
        <v>66882.883986928107</v>
      </c>
      <c r="D25" s="1">
        <v>2882.3529411764707</v>
      </c>
      <c r="E25" s="1">
        <v>485.29411764705884</v>
      </c>
      <c r="F25" s="1">
        <v>93.137254901960787</v>
      </c>
      <c r="G25" s="4">
        <f>SUM(B25:F25)</f>
        <v>79578.71732026145</v>
      </c>
      <c r="I25" s="1"/>
      <c r="J25" s="1"/>
      <c r="K25" s="1"/>
      <c r="L25" s="1"/>
      <c r="M25" s="1"/>
    </row>
    <row r="26" spans="1:13">
      <c r="A26" t="s">
        <v>14</v>
      </c>
      <c r="B26" s="1">
        <v>6007.9322638146168</v>
      </c>
      <c r="C26" s="1">
        <v>42182.352941176476</v>
      </c>
      <c r="D26" s="1">
        <v>1647.0588235294117</v>
      </c>
      <c r="E26" s="1">
        <v>421.56862745098039</v>
      </c>
      <c r="F26" s="1">
        <v>0</v>
      </c>
      <c r="G26" s="4">
        <f>SUM(B26:F26)</f>
        <v>50258.912655971486</v>
      </c>
      <c r="I26" s="1"/>
      <c r="J26" s="1"/>
      <c r="K26" s="1"/>
      <c r="L26" s="1"/>
      <c r="M26" s="1"/>
    </row>
    <row r="27" spans="1:13">
      <c r="A27" t="s">
        <v>15</v>
      </c>
      <c r="B27" s="1">
        <v>5017.19283</v>
      </c>
      <c r="C27" s="1">
        <v>15423.147089999999</v>
      </c>
      <c r="D27" s="1">
        <v>3084.0810000000001</v>
      </c>
      <c r="E27" s="1">
        <v>46.215000000000003</v>
      </c>
      <c r="F27" s="1">
        <v>19.512999999999998</v>
      </c>
      <c r="G27" s="4">
        <f>SUM(B27:F27)</f>
        <v>23590.148919999996</v>
      </c>
      <c r="H27" s="1"/>
      <c r="I27" s="1"/>
      <c r="J27" s="1"/>
      <c r="K27" s="1"/>
      <c r="L27" s="1"/>
      <c r="M27" s="1"/>
    </row>
    <row r="28" spans="1:13">
      <c r="A28" t="s">
        <v>62</v>
      </c>
      <c r="B28" t="s">
        <v>16</v>
      </c>
      <c r="C28" t="s">
        <v>17</v>
      </c>
      <c r="D28" t="s">
        <v>18</v>
      </c>
      <c r="E28" t="s">
        <v>19</v>
      </c>
      <c r="F28" t="s">
        <v>20</v>
      </c>
      <c r="G28" s="4" t="s">
        <v>21</v>
      </c>
    </row>
    <row r="29" spans="1:13">
      <c r="A29" t="s">
        <v>12</v>
      </c>
      <c r="B29" s="1">
        <v>123216.90840000001</v>
      </c>
      <c r="C29" s="1">
        <v>121190.7582</v>
      </c>
      <c r="D29" s="1">
        <v>1383.9983999999999</v>
      </c>
      <c r="E29" s="1">
        <v>10618.962299999999</v>
      </c>
      <c r="F29" s="1">
        <v>1729.998</v>
      </c>
      <c r="G29" s="4">
        <f>SUM(B29:F29)</f>
        <v>258140.62529999999</v>
      </c>
    </row>
    <row r="30" spans="1:13">
      <c r="A30" s="2" t="s">
        <v>13</v>
      </c>
      <c r="B30" s="1">
        <v>3437.1147000000001</v>
      </c>
      <c r="C30" s="1">
        <v>7085.0352142857137</v>
      </c>
      <c r="D30" s="1">
        <v>68.027999999999992</v>
      </c>
      <c r="E30" s="1">
        <v>197.36218571428572</v>
      </c>
      <c r="F30" s="1">
        <v>61.549142857142854</v>
      </c>
      <c r="G30" s="4">
        <f>SUM(B30:F30)</f>
        <v>10849.089242857142</v>
      </c>
    </row>
    <row r="31" spans="1:13">
      <c r="A31" t="s">
        <v>14</v>
      </c>
      <c r="B31" s="1">
        <v>38594.474249999999</v>
      </c>
      <c r="C31" s="1">
        <v>95868.007187499999</v>
      </c>
      <c r="D31" s="1">
        <v>2609.2165000000005</v>
      </c>
      <c r="E31" s="1">
        <v>331.18700000000001</v>
      </c>
      <c r="F31" s="1">
        <v>0</v>
      </c>
      <c r="G31" s="4">
        <f>SUM(B31:F31)</f>
        <v>137402.8849375</v>
      </c>
    </row>
    <row r="32" spans="1:13">
      <c r="A32" t="s">
        <v>15</v>
      </c>
      <c r="B32" s="1">
        <v>37688.181799999998</v>
      </c>
      <c r="C32" s="1">
        <v>118867.5004</v>
      </c>
      <c r="D32" s="1">
        <v>7172.6821999999993</v>
      </c>
      <c r="E32" s="1">
        <v>2961.2307000000001</v>
      </c>
      <c r="F32" s="1">
        <v>0</v>
      </c>
      <c r="G32" s="4">
        <f>SUM(B32:F32)</f>
        <v>166689.59510000004</v>
      </c>
    </row>
    <row r="33" spans="1:13">
      <c r="A33" t="s">
        <v>61</v>
      </c>
      <c r="B33" t="s">
        <v>16</v>
      </c>
      <c r="C33" t="s">
        <v>17</v>
      </c>
      <c r="D33" t="s">
        <v>18</v>
      </c>
      <c r="E33" t="s">
        <v>19</v>
      </c>
      <c r="F33" t="s">
        <v>20</v>
      </c>
      <c r="G33" s="4" t="s">
        <v>21</v>
      </c>
    </row>
    <row r="34" spans="1:13">
      <c r="A34" s="2" t="s">
        <v>22</v>
      </c>
      <c r="B34" s="1">
        <v>99000.534759358299</v>
      </c>
      <c r="C34" s="1">
        <v>30068.983957219254</v>
      </c>
      <c r="D34" s="1">
        <v>0</v>
      </c>
      <c r="E34" s="1">
        <v>9429.4117647058829</v>
      </c>
      <c r="F34" s="1">
        <v>2427.8074866310162</v>
      </c>
      <c r="G34" s="4">
        <f>SUM(B34:F34)</f>
        <v>140926.73796791444</v>
      </c>
      <c r="I34" s="1"/>
      <c r="J34" s="1"/>
      <c r="K34" s="1"/>
      <c r="L34" s="1"/>
      <c r="M34" s="1"/>
    </row>
    <row r="35" spans="1:13">
      <c r="A35" t="s">
        <v>14</v>
      </c>
      <c r="B35" s="1">
        <v>71746.628800000006</v>
      </c>
      <c r="C35" s="1">
        <v>12040.487199999998</v>
      </c>
      <c r="D35" s="1">
        <v>64.176000000000002</v>
      </c>
      <c r="E35" s="1">
        <v>5806.8584000000001</v>
      </c>
      <c r="F35" s="1">
        <v>884.2026666666668</v>
      </c>
      <c r="G35" s="4">
        <f>SUM(B35:F35)</f>
        <v>90542.353066666677</v>
      </c>
      <c r="I35" s="1"/>
      <c r="J35" s="1"/>
      <c r="K35" s="1"/>
      <c r="L35" s="1"/>
      <c r="M35" s="1"/>
    </row>
    <row r="36" spans="1:13">
      <c r="A36" t="s">
        <v>15</v>
      </c>
      <c r="B36" s="1">
        <v>81939.723800000007</v>
      </c>
      <c r="C36" s="1">
        <v>75806.988400000002</v>
      </c>
      <c r="D36" s="1">
        <v>82.962000000000003</v>
      </c>
      <c r="E36" s="1">
        <v>25902.119100000004</v>
      </c>
      <c r="F36" s="1">
        <v>4221.8440000000001</v>
      </c>
      <c r="G36" s="4">
        <f>SUM(B36:F36)</f>
        <v>187953.63730000003</v>
      </c>
      <c r="I36" s="1"/>
      <c r="J36" s="1"/>
      <c r="K36" s="1"/>
      <c r="L36" s="1"/>
      <c r="M36" s="1"/>
    </row>
    <row r="37" spans="1:13">
      <c r="A37" t="s">
        <v>60</v>
      </c>
      <c r="B37" t="s">
        <v>16</v>
      </c>
      <c r="C37" t="s">
        <v>17</v>
      </c>
      <c r="D37" t="s">
        <v>18</v>
      </c>
      <c r="E37" t="s">
        <v>19</v>
      </c>
      <c r="F37" t="s">
        <v>20</v>
      </c>
      <c r="G37" s="4" t="s">
        <v>21</v>
      </c>
    </row>
    <row r="38" spans="1:13">
      <c r="A38" t="s">
        <v>12</v>
      </c>
      <c r="B38" s="1">
        <v>54863.558200000007</v>
      </c>
      <c r="C38" s="1">
        <v>1239.8803499999999</v>
      </c>
      <c r="D38" s="1">
        <v>0</v>
      </c>
      <c r="E38" s="1">
        <v>40.4925</v>
      </c>
      <c r="F38" s="1">
        <v>0</v>
      </c>
      <c r="G38" s="4">
        <f>SUM(B38:F38)</f>
        <v>56143.931050000007</v>
      </c>
    </row>
    <row r="39" spans="1:13">
      <c r="A39" s="2" t="s">
        <v>13</v>
      </c>
      <c r="B39" s="1">
        <v>102587.14345</v>
      </c>
      <c r="C39" s="1">
        <v>13532.098174999999</v>
      </c>
      <c r="D39" s="1">
        <v>0</v>
      </c>
      <c r="E39" s="1">
        <v>1758.0779500000001</v>
      </c>
      <c r="F39" s="1">
        <v>0</v>
      </c>
      <c r="G39" s="4">
        <f>SUM(B39:F39)</f>
        <v>117877.319575</v>
      </c>
    </row>
    <row r="40" spans="1:13">
      <c r="A40" t="s">
        <v>14</v>
      </c>
      <c r="B40" s="1">
        <v>120923.34567499999</v>
      </c>
      <c r="C40" s="1">
        <v>10934.006599999999</v>
      </c>
      <c r="D40" s="1">
        <v>0</v>
      </c>
      <c r="E40" s="1">
        <v>5658.3307000000004</v>
      </c>
      <c r="F40" s="1">
        <v>2125.8599999999997</v>
      </c>
      <c r="G40" s="4">
        <f>SUM(B40:F40)</f>
        <v>139641.54297499996</v>
      </c>
    </row>
    <row r="41" spans="1:13">
      <c r="A41" t="s">
        <v>15</v>
      </c>
      <c r="B41" s="1">
        <v>203396.326</v>
      </c>
      <c r="C41" s="1">
        <v>18303.568499999998</v>
      </c>
      <c r="D41" s="1">
        <v>0</v>
      </c>
      <c r="E41" s="1">
        <v>8538.4140000000007</v>
      </c>
      <c r="F41" s="1">
        <v>2576.0300000000002</v>
      </c>
      <c r="G41" s="4">
        <f>SUM(B41:F41)</f>
        <v>232814.33849999998</v>
      </c>
    </row>
    <row r="42" spans="1:13">
      <c r="A42" t="s">
        <v>59</v>
      </c>
      <c r="B42" t="s">
        <v>16</v>
      </c>
      <c r="C42" t="s">
        <v>17</v>
      </c>
      <c r="D42" t="s">
        <v>18</v>
      </c>
      <c r="E42" t="s">
        <v>19</v>
      </c>
      <c r="F42" t="s">
        <v>20</v>
      </c>
      <c r="G42" s="4" t="s">
        <v>21</v>
      </c>
    </row>
    <row r="43" spans="1:13">
      <c r="A43" t="s">
        <v>12</v>
      </c>
      <c r="B43" s="1">
        <v>380417.76360000001</v>
      </c>
      <c r="C43" s="1">
        <v>19669.1976</v>
      </c>
      <c r="D43" s="1">
        <v>351.86399999999998</v>
      </c>
      <c r="E43" s="1">
        <v>3248.8775999999998</v>
      </c>
      <c r="F43" s="1">
        <v>293.22000000000003</v>
      </c>
      <c r="G43" s="6">
        <f>SUM(B43:F43)</f>
        <v>403980.9228</v>
      </c>
    </row>
    <row r="44" spans="1:13">
      <c r="A44" s="2" t="s">
        <v>13</v>
      </c>
      <c r="B44" s="1">
        <v>97085.74661568625</v>
      </c>
      <c r="C44" s="1">
        <v>16804.168023529412</v>
      </c>
      <c r="D44" s="1">
        <v>0</v>
      </c>
      <c r="E44" s="1">
        <v>5963.4234352941176</v>
      </c>
      <c r="F44" s="1">
        <v>275.78399999999999</v>
      </c>
      <c r="G44" s="4">
        <f>SUM(B44:F44)</f>
        <v>120129.12207450977</v>
      </c>
    </row>
    <row r="45" spans="1:13">
      <c r="A45" t="s">
        <v>14</v>
      </c>
      <c r="B45" s="1">
        <v>44800.653874769232</v>
      </c>
      <c r="C45" s="1">
        <v>24735.224748000001</v>
      </c>
      <c r="D45" s="1">
        <v>0</v>
      </c>
      <c r="E45" s="1">
        <v>10631.001548</v>
      </c>
      <c r="F45" s="1">
        <v>1913.8206400000001</v>
      </c>
      <c r="G45" s="4">
        <f>SUM(B45:F45)</f>
        <v>82080.700810769238</v>
      </c>
    </row>
    <row r="46" spans="1:13">
      <c r="A46" t="s">
        <v>15</v>
      </c>
      <c r="B46" s="1">
        <v>26523.002399999998</v>
      </c>
      <c r="C46" s="1">
        <v>18902.66857142857</v>
      </c>
      <c r="D46" s="1">
        <v>0</v>
      </c>
      <c r="E46" s="1">
        <v>5685.8932571428559</v>
      </c>
      <c r="F46" s="1">
        <v>1962.0491428571427</v>
      </c>
      <c r="G46" s="4">
        <f>SUM(B46:F46)</f>
        <v>53073.613371428568</v>
      </c>
    </row>
    <row r="47" spans="1:13">
      <c r="A47" t="s">
        <v>58</v>
      </c>
      <c r="B47" t="s">
        <v>16</v>
      </c>
      <c r="C47" t="s">
        <v>17</v>
      </c>
      <c r="D47" t="s">
        <v>18</v>
      </c>
      <c r="E47" t="s">
        <v>19</v>
      </c>
      <c r="F47" t="s">
        <v>20</v>
      </c>
      <c r="G47" s="4" t="s">
        <v>21</v>
      </c>
    </row>
    <row r="48" spans="1:13">
      <c r="A48" t="s">
        <v>12</v>
      </c>
      <c r="B48" s="1">
        <v>65097.38376750001</v>
      </c>
      <c r="C48" s="1">
        <v>28962.363955000001</v>
      </c>
      <c r="D48" s="1">
        <v>173.76605000000001</v>
      </c>
      <c r="E48" s="1">
        <v>14681.752364999998</v>
      </c>
      <c r="F48" s="1">
        <v>1915.1237000000001</v>
      </c>
      <c r="G48" s="4">
        <f>SUM(B48:F48)</f>
        <v>110830.3898375</v>
      </c>
    </row>
    <row r="49" spans="1:7">
      <c r="A49" s="2" t="s">
        <v>13</v>
      </c>
      <c r="B49" s="1">
        <v>11810.612643750001</v>
      </c>
      <c r="C49" s="1">
        <v>6369.3618187499997</v>
      </c>
      <c r="D49" s="1">
        <v>77.060250000000011</v>
      </c>
      <c r="E49" s="1">
        <v>2756.9633062500002</v>
      </c>
      <c r="F49" s="1">
        <v>558.02250000000004</v>
      </c>
      <c r="G49" s="4">
        <f>SUM(B49:F49)</f>
        <v>21572.02051875</v>
      </c>
    </row>
    <row r="50" spans="1:7">
      <c r="A50" t="s">
        <v>14</v>
      </c>
      <c r="B50" s="1">
        <v>31458.324083333337</v>
      </c>
      <c r="C50" s="1">
        <v>17764.582333333336</v>
      </c>
      <c r="D50" s="1">
        <v>377.16250000000002</v>
      </c>
      <c r="E50" s="1">
        <v>6645.1460833333331</v>
      </c>
      <c r="F50" s="1">
        <v>713.18000000000006</v>
      </c>
      <c r="G50" s="4">
        <f>SUM(B50:F50)</f>
        <v>56958.395000000004</v>
      </c>
    </row>
    <row r="51" spans="1:7">
      <c r="A51" t="s">
        <v>15</v>
      </c>
      <c r="B51" s="1">
        <v>41761.241033333339</v>
      </c>
      <c r="C51" s="1">
        <v>58155.896266666678</v>
      </c>
      <c r="D51" s="1">
        <v>10198.7174</v>
      </c>
      <c r="E51" s="1">
        <v>16780.849500000004</v>
      </c>
      <c r="F51" s="1">
        <v>1505.8033333333333</v>
      </c>
      <c r="G51" s="4">
        <f>SUM(B51:F51)</f>
        <v>128402.50753333334</v>
      </c>
    </row>
    <row r="52" spans="1:7">
      <c r="A52" t="s">
        <v>57</v>
      </c>
      <c r="B52" t="s">
        <v>16</v>
      </c>
      <c r="C52" t="s">
        <v>17</v>
      </c>
      <c r="D52" t="s">
        <v>18</v>
      </c>
      <c r="E52" t="s">
        <v>19</v>
      </c>
      <c r="F52" t="s">
        <v>20</v>
      </c>
      <c r="G52" s="4" t="s">
        <v>21</v>
      </c>
    </row>
    <row r="53" spans="1:7">
      <c r="A53" t="s">
        <v>12</v>
      </c>
      <c r="B53" s="1">
        <v>16895.499969230772</v>
      </c>
      <c r="C53" s="1">
        <v>18046.235819711539</v>
      </c>
      <c r="D53" s="1">
        <v>1647.9400384615385</v>
      </c>
      <c r="E53" s="1">
        <v>7372.8963923076917</v>
      </c>
      <c r="F53" s="1">
        <v>0</v>
      </c>
      <c r="G53" s="4">
        <f>SUM(B53:F53)</f>
        <v>43962.572219711539</v>
      </c>
    </row>
    <row r="54" spans="1:7">
      <c r="A54" s="2" t="s">
        <v>13</v>
      </c>
      <c r="B54" s="1">
        <v>25738.159610000002</v>
      </c>
      <c r="C54" s="1">
        <v>31957.82602</v>
      </c>
      <c r="D54" s="1">
        <v>8136.1940600000007</v>
      </c>
      <c r="E54" s="1">
        <v>14373.957375</v>
      </c>
      <c r="F54" s="1">
        <v>606.13729999999998</v>
      </c>
      <c r="G54" s="4">
        <f>SUM(B54:F54)</f>
        <v>80812.274365000005</v>
      </c>
    </row>
    <row r="55" spans="1:7">
      <c r="A55" t="s">
        <v>14</v>
      </c>
      <c r="B55" s="1">
        <v>13061.16864</v>
      </c>
      <c r="C55" s="1">
        <v>13591.320742499998</v>
      </c>
      <c r="D55" s="1">
        <v>2903.3540600000001</v>
      </c>
      <c r="E55" s="1">
        <v>6667.4012825</v>
      </c>
      <c r="F55" s="1">
        <v>407.72545000000002</v>
      </c>
      <c r="G55" s="4">
        <f>SUM(B55:F55)</f>
        <v>36630.970174999995</v>
      </c>
    </row>
    <row r="56" spans="1:7">
      <c r="A56" t="s">
        <v>15</v>
      </c>
      <c r="B56" s="1">
        <v>18720.149310000001</v>
      </c>
      <c r="C56" s="1">
        <v>24896.164442000001</v>
      </c>
      <c r="D56" s="1">
        <v>4812.5062120000002</v>
      </c>
      <c r="E56" s="1">
        <v>11312.243798000001</v>
      </c>
      <c r="F56" s="1">
        <v>579.71312000000012</v>
      </c>
      <c r="G56" s="4">
        <f>SUM(B56:F56)</f>
        <v>60320.776882000006</v>
      </c>
    </row>
    <row r="57" spans="1:7">
      <c r="G57" s="1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Fig. S1</vt:lpstr>
      <vt:lpstr>Fig.S2</vt:lpstr>
      <vt:lpstr>Fig.S3</vt:lpstr>
      <vt:lpstr>Fig.S4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Lemieszek</dc:creator>
  <cp:lastModifiedBy>LD</cp:lastModifiedBy>
  <dcterms:created xsi:type="dcterms:W3CDTF">2016-04-27T07:49:16Z</dcterms:created>
  <dcterms:modified xsi:type="dcterms:W3CDTF">2018-02-21T19:32:27Z</dcterms:modified>
</cp:coreProperties>
</file>