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koya\Dropbox\New Journal2\"/>
    </mc:Choice>
  </mc:AlternateContent>
  <bookViews>
    <workbookView xWindow="0" yWindow="0" windowWidth="19200" windowHeight="11340"/>
  </bookViews>
  <sheets>
    <sheet name="Coefficients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L52" i="1" l="1"/>
  <c r="M52" i="1"/>
  <c r="N52" i="1"/>
  <c r="O52" i="1"/>
  <c r="L53" i="1"/>
  <c r="M53" i="1"/>
  <c r="N53" i="1"/>
  <c r="O53" i="1"/>
  <c r="AB52" i="1"/>
  <c r="AC52" i="1"/>
  <c r="AD52" i="1"/>
  <c r="AE52" i="1"/>
  <c r="AB53" i="1"/>
  <c r="AC53" i="1"/>
  <c r="AD53" i="1"/>
  <c r="AE53" i="1"/>
  <c r="E96" i="1" l="1"/>
  <c r="G95" i="1"/>
  <c r="G94" i="1"/>
  <c r="D94" i="1"/>
  <c r="D93" i="1"/>
  <c r="F96" i="1"/>
  <c r="D96" i="1"/>
  <c r="E95" i="1"/>
  <c r="C95" i="1"/>
  <c r="F94" i="1"/>
  <c r="G93" i="1"/>
  <c r="E93" i="1"/>
  <c r="C93" i="1"/>
  <c r="G96" i="1"/>
  <c r="C96" i="1"/>
  <c r="F95" i="1"/>
  <c r="D95" i="1"/>
  <c r="E94" i="1"/>
  <c r="C94" i="1"/>
  <c r="F93" i="1"/>
  <c r="AA51" i="1"/>
  <c r="Z51" i="1"/>
  <c r="Y51" i="1"/>
  <c r="X51" i="1"/>
  <c r="W51" i="1"/>
  <c r="U51" i="1"/>
  <c r="T51" i="1"/>
  <c r="S51" i="1"/>
  <c r="K51" i="1"/>
  <c r="J51" i="1"/>
  <c r="I51" i="1"/>
  <c r="H51" i="1"/>
  <c r="G51" i="1"/>
  <c r="E51" i="1"/>
  <c r="D51" i="1"/>
  <c r="C51" i="1"/>
  <c r="AA50" i="1"/>
  <c r="Z50" i="1"/>
  <c r="Y50" i="1"/>
  <c r="X50" i="1"/>
  <c r="W50" i="1"/>
  <c r="U50" i="1"/>
  <c r="T50" i="1"/>
  <c r="S50" i="1"/>
  <c r="K50" i="1"/>
  <c r="J50" i="1"/>
  <c r="I50" i="1"/>
  <c r="H50" i="1"/>
  <c r="G50" i="1"/>
  <c r="E50" i="1"/>
  <c r="D50" i="1"/>
  <c r="C50" i="1"/>
  <c r="AA49" i="1"/>
  <c r="Z49" i="1"/>
  <c r="Y49" i="1"/>
  <c r="X49" i="1"/>
  <c r="W49" i="1"/>
  <c r="U49" i="1"/>
  <c r="T49" i="1"/>
  <c r="S49" i="1"/>
  <c r="K49" i="1"/>
  <c r="J49" i="1"/>
  <c r="I49" i="1"/>
  <c r="H49" i="1"/>
  <c r="G49" i="1"/>
  <c r="E49" i="1"/>
  <c r="D49" i="1"/>
  <c r="C49" i="1"/>
  <c r="AA48" i="1"/>
  <c r="Z48" i="1"/>
  <c r="Y48" i="1"/>
  <c r="X48" i="1"/>
  <c r="W48" i="1"/>
  <c r="U48" i="1"/>
  <c r="T48" i="1"/>
  <c r="S48" i="1"/>
  <c r="K48" i="1"/>
  <c r="J48" i="1"/>
  <c r="I48" i="1"/>
  <c r="H48" i="1"/>
  <c r="G48" i="1"/>
  <c r="E48" i="1"/>
  <c r="D48" i="1"/>
  <c r="C48" i="1"/>
  <c r="AA47" i="1"/>
  <c r="Z47" i="1"/>
  <c r="Y47" i="1"/>
  <c r="X47" i="1"/>
  <c r="W47" i="1"/>
  <c r="U47" i="1"/>
  <c r="T47" i="1"/>
  <c r="S47" i="1"/>
  <c r="K47" i="1"/>
  <c r="J47" i="1"/>
  <c r="I47" i="1"/>
  <c r="H47" i="1"/>
  <c r="G47" i="1"/>
  <c r="E47" i="1"/>
  <c r="D47" i="1"/>
  <c r="C47" i="1"/>
  <c r="AA46" i="1"/>
  <c r="Z46" i="1"/>
  <c r="Y46" i="1"/>
  <c r="X46" i="1"/>
  <c r="W46" i="1"/>
  <c r="U46" i="1"/>
  <c r="T46" i="1"/>
  <c r="S46" i="1"/>
  <c r="K46" i="1"/>
  <c r="J46" i="1"/>
  <c r="I46" i="1"/>
  <c r="H46" i="1"/>
  <c r="G46" i="1"/>
  <c r="E46" i="1"/>
  <c r="D46" i="1"/>
  <c r="C46" i="1"/>
  <c r="AA45" i="1"/>
  <c r="Z45" i="1"/>
  <c r="Y45" i="1"/>
  <c r="X45" i="1"/>
  <c r="W45" i="1"/>
  <c r="U45" i="1"/>
  <c r="T45" i="1"/>
  <c r="S45" i="1"/>
  <c r="K45" i="1"/>
  <c r="J45" i="1"/>
  <c r="I45" i="1"/>
  <c r="H45" i="1"/>
  <c r="G45" i="1"/>
  <c r="E45" i="1"/>
  <c r="D45" i="1"/>
  <c r="C45" i="1"/>
  <c r="AA44" i="1"/>
  <c r="Z44" i="1"/>
  <c r="Y44" i="1"/>
  <c r="X44" i="1"/>
  <c r="W44" i="1"/>
  <c r="U44" i="1"/>
  <c r="T44" i="1"/>
  <c r="S44" i="1"/>
  <c r="K44" i="1"/>
  <c r="J44" i="1"/>
  <c r="I44" i="1"/>
  <c r="H44" i="1"/>
  <c r="G44" i="1"/>
  <c r="E44" i="1"/>
  <c r="D44" i="1"/>
  <c r="C44" i="1"/>
  <c r="AA43" i="1"/>
  <c r="Z43" i="1"/>
  <c r="Y43" i="1"/>
  <c r="X43" i="1"/>
  <c r="W43" i="1"/>
  <c r="U43" i="1"/>
  <c r="T43" i="1"/>
  <c r="S43" i="1"/>
  <c r="K43" i="1"/>
  <c r="J43" i="1"/>
  <c r="I43" i="1"/>
  <c r="H43" i="1"/>
  <c r="G43" i="1"/>
  <c r="E43" i="1"/>
  <c r="D43" i="1"/>
  <c r="C43" i="1"/>
  <c r="AA42" i="1"/>
  <c r="Z42" i="1"/>
  <c r="Y42" i="1"/>
  <c r="X42" i="1"/>
  <c r="W42" i="1"/>
  <c r="U42" i="1"/>
  <c r="T42" i="1"/>
  <c r="S42" i="1"/>
  <c r="K42" i="1"/>
  <c r="J42" i="1"/>
  <c r="I42" i="1"/>
  <c r="H42" i="1"/>
  <c r="G42" i="1"/>
  <c r="E42" i="1"/>
  <c r="D42" i="1"/>
  <c r="C42" i="1"/>
  <c r="AA41" i="1"/>
  <c r="Z41" i="1"/>
  <c r="Y41" i="1"/>
  <c r="X41" i="1"/>
  <c r="W41" i="1"/>
  <c r="U41" i="1"/>
  <c r="T41" i="1"/>
  <c r="S41" i="1"/>
  <c r="K41" i="1"/>
  <c r="J41" i="1"/>
  <c r="I41" i="1"/>
  <c r="H41" i="1"/>
  <c r="G41" i="1"/>
  <c r="E41" i="1"/>
  <c r="D41" i="1"/>
  <c r="C41" i="1"/>
  <c r="AA40" i="1"/>
  <c r="Z40" i="1"/>
  <c r="Y40" i="1"/>
  <c r="X40" i="1"/>
  <c r="W40" i="1"/>
  <c r="U40" i="1"/>
  <c r="T40" i="1"/>
  <c r="S40" i="1"/>
  <c r="K40" i="1"/>
  <c r="J40" i="1"/>
  <c r="I40" i="1"/>
  <c r="H40" i="1"/>
  <c r="G40" i="1"/>
  <c r="E40" i="1"/>
  <c r="D40" i="1"/>
  <c r="C40" i="1"/>
  <c r="AA39" i="1"/>
  <c r="Z39" i="1"/>
  <c r="Y39" i="1"/>
  <c r="X39" i="1"/>
  <c r="W39" i="1"/>
  <c r="U39" i="1"/>
  <c r="T39" i="1"/>
  <c r="S39" i="1"/>
  <c r="K39" i="1"/>
  <c r="J39" i="1"/>
  <c r="I39" i="1"/>
  <c r="H39" i="1"/>
  <c r="G39" i="1"/>
  <c r="E39" i="1"/>
  <c r="D39" i="1"/>
  <c r="C39" i="1"/>
  <c r="AA38" i="1"/>
  <c r="Z38" i="1"/>
  <c r="Y38" i="1"/>
  <c r="X38" i="1"/>
  <c r="W38" i="1"/>
  <c r="U38" i="1"/>
  <c r="T38" i="1"/>
  <c r="S38" i="1"/>
  <c r="K38" i="1"/>
  <c r="J38" i="1"/>
  <c r="I38" i="1"/>
  <c r="H38" i="1"/>
  <c r="G38" i="1"/>
  <c r="E38" i="1"/>
  <c r="D38" i="1"/>
  <c r="C38" i="1"/>
  <c r="AA37" i="1"/>
  <c r="Z37" i="1"/>
  <c r="Y37" i="1"/>
  <c r="X37" i="1"/>
  <c r="W37" i="1"/>
  <c r="U37" i="1"/>
  <c r="T37" i="1"/>
  <c r="S37" i="1"/>
  <c r="K37" i="1"/>
  <c r="J37" i="1"/>
  <c r="I37" i="1"/>
  <c r="H37" i="1"/>
  <c r="G37" i="1"/>
  <c r="E37" i="1"/>
  <c r="D37" i="1"/>
  <c r="C37" i="1"/>
  <c r="AA36" i="1"/>
  <c r="Z36" i="1"/>
  <c r="Y36" i="1"/>
  <c r="X36" i="1"/>
  <c r="W36" i="1"/>
  <c r="U36" i="1"/>
  <c r="T36" i="1"/>
  <c r="S36" i="1"/>
  <c r="K36" i="1"/>
  <c r="J36" i="1"/>
  <c r="I36" i="1"/>
  <c r="H36" i="1"/>
  <c r="G36" i="1"/>
  <c r="E36" i="1"/>
  <c r="D36" i="1"/>
  <c r="C36" i="1"/>
  <c r="AA35" i="1"/>
  <c r="Z35" i="1"/>
  <c r="Y35" i="1"/>
  <c r="X35" i="1"/>
  <c r="W35" i="1"/>
  <c r="U35" i="1"/>
  <c r="T35" i="1"/>
  <c r="S35" i="1"/>
  <c r="K35" i="1"/>
  <c r="J35" i="1"/>
  <c r="I35" i="1"/>
  <c r="H35" i="1"/>
  <c r="G35" i="1"/>
  <c r="E35" i="1"/>
  <c r="D35" i="1"/>
  <c r="C35" i="1"/>
  <c r="AA34" i="1"/>
  <c r="Z34" i="1"/>
  <c r="Y34" i="1"/>
  <c r="X34" i="1"/>
  <c r="W34" i="1"/>
  <c r="U34" i="1"/>
  <c r="T34" i="1"/>
  <c r="S34" i="1"/>
  <c r="K34" i="1"/>
  <c r="J34" i="1"/>
  <c r="I34" i="1"/>
  <c r="H34" i="1"/>
  <c r="G34" i="1"/>
  <c r="E34" i="1"/>
  <c r="D34" i="1"/>
  <c r="C34" i="1"/>
  <c r="AA33" i="1"/>
  <c r="Z33" i="1"/>
  <c r="Y33" i="1"/>
  <c r="X33" i="1"/>
  <c r="W33" i="1"/>
  <c r="U33" i="1"/>
  <c r="T33" i="1"/>
  <c r="S33" i="1"/>
  <c r="K33" i="1"/>
  <c r="J33" i="1"/>
  <c r="I33" i="1"/>
  <c r="H33" i="1"/>
  <c r="G33" i="1"/>
  <c r="E33" i="1"/>
  <c r="D33" i="1"/>
  <c r="C33" i="1"/>
  <c r="AA32" i="1"/>
  <c r="Z32" i="1"/>
  <c r="Y32" i="1"/>
  <c r="X32" i="1"/>
  <c r="W32" i="1"/>
  <c r="U32" i="1"/>
  <c r="T32" i="1"/>
  <c r="S32" i="1"/>
  <c r="K32" i="1"/>
  <c r="J32" i="1"/>
  <c r="I32" i="1"/>
  <c r="H32" i="1"/>
  <c r="G32" i="1"/>
  <c r="E32" i="1"/>
  <c r="D32" i="1"/>
  <c r="C32" i="1"/>
  <c r="AA31" i="1"/>
  <c r="Z31" i="1"/>
  <c r="Y31" i="1"/>
  <c r="X31" i="1"/>
  <c r="W31" i="1"/>
  <c r="U31" i="1"/>
  <c r="T31" i="1"/>
  <c r="S31" i="1"/>
  <c r="K31" i="1"/>
  <c r="J31" i="1"/>
  <c r="I31" i="1"/>
  <c r="H31" i="1"/>
  <c r="G31" i="1"/>
  <c r="E31" i="1"/>
  <c r="D31" i="1"/>
  <c r="C31" i="1"/>
  <c r="AA30" i="1"/>
  <c r="Z30" i="1"/>
  <c r="Y30" i="1"/>
  <c r="X30" i="1"/>
  <c r="W30" i="1"/>
  <c r="U30" i="1"/>
  <c r="T30" i="1"/>
  <c r="S30" i="1"/>
  <c r="K30" i="1"/>
  <c r="J30" i="1"/>
  <c r="I30" i="1"/>
  <c r="H30" i="1"/>
  <c r="G30" i="1"/>
  <c r="E30" i="1"/>
  <c r="D30" i="1"/>
  <c r="C30" i="1"/>
  <c r="AA29" i="1"/>
  <c r="Z29" i="1"/>
  <c r="Y29" i="1"/>
  <c r="X29" i="1"/>
  <c r="W29" i="1"/>
  <c r="U29" i="1"/>
  <c r="T29" i="1"/>
  <c r="S29" i="1"/>
  <c r="K29" i="1"/>
  <c r="J29" i="1"/>
  <c r="I29" i="1"/>
  <c r="H29" i="1"/>
  <c r="G29" i="1"/>
  <c r="E29" i="1"/>
  <c r="D29" i="1"/>
  <c r="C29" i="1"/>
  <c r="AA28" i="1"/>
  <c r="Z28" i="1"/>
  <c r="Y28" i="1"/>
  <c r="X28" i="1"/>
  <c r="W28" i="1"/>
  <c r="U28" i="1"/>
  <c r="T28" i="1"/>
  <c r="S28" i="1"/>
  <c r="K28" i="1"/>
  <c r="J28" i="1"/>
  <c r="I28" i="1"/>
  <c r="H28" i="1"/>
  <c r="G28" i="1"/>
  <c r="E28" i="1"/>
  <c r="D28" i="1"/>
  <c r="C28" i="1"/>
  <c r="AA27" i="1"/>
  <c r="Z27" i="1"/>
  <c r="Y27" i="1"/>
  <c r="X27" i="1"/>
  <c r="W27" i="1"/>
  <c r="U27" i="1"/>
  <c r="T27" i="1"/>
  <c r="S27" i="1"/>
  <c r="K27" i="1"/>
  <c r="J27" i="1"/>
  <c r="I27" i="1"/>
  <c r="H27" i="1"/>
  <c r="G27" i="1"/>
  <c r="E27" i="1"/>
  <c r="D27" i="1"/>
  <c r="C27" i="1"/>
  <c r="AA26" i="1"/>
  <c r="Z26" i="1"/>
  <c r="Y26" i="1"/>
  <c r="X26" i="1"/>
  <c r="W26" i="1"/>
  <c r="U26" i="1"/>
  <c r="T26" i="1"/>
  <c r="S26" i="1"/>
  <c r="K26" i="1"/>
  <c r="J26" i="1"/>
  <c r="I26" i="1"/>
  <c r="H26" i="1"/>
  <c r="G26" i="1"/>
  <c r="E26" i="1"/>
  <c r="D26" i="1"/>
  <c r="C26" i="1"/>
  <c r="AA25" i="1"/>
  <c r="Z25" i="1"/>
  <c r="Y25" i="1"/>
  <c r="X25" i="1"/>
  <c r="W25" i="1"/>
  <c r="U25" i="1"/>
  <c r="T25" i="1"/>
  <c r="S25" i="1"/>
  <c r="K25" i="1"/>
  <c r="J25" i="1"/>
  <c r="I25" i="1"/>
  <c r="H25" i="1"/>
  <c r="G25" i="1"/>
  <c r="E25" i="1"/>
  <c r="D25" i="1"/>
  <c r="C25" i="1"/>
  <c r="AA24" i="1"/>
  <c r="Z24" i="1"/>
  <c r="Y24" i="1"/>
  <c r="X24" i="1"/>
  <c r="W24" i="1"/>
  <c r="U24" i="1"/>
  <c r="T24" i="1"/>
  <c r="S24" i="1"/>
  <c r="K24" i="1"/>
  <c r="J24" i="1"/>
  <c r="I24" i="1"/>
  <c r="H24" i="1"/>
  <c r="G24" i="1"/>
  <c r="E24" i="1"/>
  <c r="D24" i="1"/>
  <c r="C24" i="1"/>
  <c r="AA23" i="1"/>
  <c r="Z23" i="1"/>
  <c r="Y23" i="1"/>
  <c r="X23" i="1"/>
  <c r="W23" i="1"/>
  <c r="U23" i="1"/>
  <c r="T23" i="1"/>
  <c r="S23" i="1"/>
  <c r="K23" i="1"/>
  <c r="J23" i="1"/>
  <c r="I23" i="1"/>
  <c r="H23" i="1"/>
  <c r="G23" i="1"/>
  <c r="E23" i="1"/>
  <c r="D23" i="1"/>
  <c r="C23" i="1"/>
  <c r="AA22" i="1"/>
  <c r="Z22" i="1"/>
  <c r="Y22" i="1"/>
  <c r="X22" i="1"/>
  <c r="W22" i="1"/>
  <c r="U22" i="1"/>
  <c r="T22" i="1"/>
  <c r="S22" i="1"/>
  <c r="K22" i="1"/>
  <c r="J22" i="1"/>
  <c r="I22" i="1"/>
  <c r="H22" i="1"/>
  <c r="G22" i="1"/>
  <c r="E22" i="1"/>
  <c r="D22" i="1"/>
  <c r="C22" i="1"/>
  <c r="AA21" i="1"/>
  <c r="Z21" i="1"/>
  <c r="Y21" i="1"/>
  <c r="X21" i="1"/>
  <c r="W21" i="1"/>
  <c r="U21" i="1"/>
  <c r="T21" i="1"/>
  <c r="S21" i="1"/>
  <c r="K21" i="1"/>
  <c r="J21" i="1"/>
  <c r="I21" i="1"/>
  <c r="H21" i="1"/>
  <c r="G21" i="1"/>
  <c r="E21" i="1"/>
  <c r="D21" i="1"/>
  <c r="C21" i="1"/>
  <c r="AA20" i="1"/>
  <c r="Z20" i="1"/>
  <c r="Y20" i="1"/>
  <c r="X20" i="1"/>
  <c r="W20" i="1"/>
  <c r="U20" i="1"/>
  <c r="T20" i="1"/>
  <c r="S20" i="1"/>
  <c r="K20" i="1"/>
  <c r="J20" i="1"/>
  <c r="I20" i="1"/>
  <c r="H20" i="1"/>
  <c r="G20" i="1"/>
  <c r="E20" i="1"/>
  <c r="D20" i="1"/>
  <c r="C20" i="1"/>
  <c r="AA19" i="1"/>
  <c r="Z19" i="1"/>
  <c r="Y19" i="1"/>
  <c r="X19" i="1"/>
  <c r="W19" i="1"/>
  <c r="U19" i="1"/>
  <c r="T19" i="1"/>
  <c r="S19" i="1"/>
  <c r="K19" i="1"/>
  <c r="J19" i="1"/>
  <c r="I19" i="1"/>
  <c r="H19" i="1"/>
  <c r="G19" i="1"/>
  <c r="E19" i="1"/>
  <c r="D19" i="1"/>
  <c r="C19" i="1"/>
  <c r="AA18" i="1"/>
  <c r="Z18" i="1"/>
  <c r="Y18" i="1"/>
  <c r="X18" i="1"/>
  <c r="W18" i="1"/>
  <c r="U18" i="1"/>
  <c r="T18" i="1"/>
  <c r="S18" i="1"/>
  <c r="K18" i="1"/>
  <c r="J18" i="1"/>
  <c r="I18" i="1"/>
  <c r="H18" i="1"/>
  <c r="G18" i="1"/>
  <c r="E18" i="1"/>
  <c r="D18" i="1"/>
  <c r="C18" i="1"/>
  <c r="AA17" i="1"/>
  <c r="Z17" i="1"/>
  <c r="Y17" i="1"/>
  <c r="X17" i="1"/>
  <c r="W17" i="1"/>
  <c r="U17" i="1"/>
  <c r="T17" i="1"/>
  <c r="S17" i="1"/>
  <c r="K17" i="1"/>
  <c r="J17" i="1"/>
  <c r="I17" i="1"/>
  <c r="H17" i="1"/>
  <c r="G17" i="1"/>
  <c r="E17" i="1"/>
  <c r="D17" i="1"/>
  <c r="C17" i="1"/>
  <c r="AA16" i="1"/>
  <c r="Z16" i="1"/>
  <c r="Y16" i="1"/>
  <c r="X16" i="1"/>
  <c r="W16" i="1"/>
  <c r="U16" i="1"/>
  <c r="T16" i="1"/>
  <c r="S16" i="1"/>
  <c r="K16" i="1"/>
  <c r="J16" i="1"/>
  <c r="I16" i="1"/>
  <c r="H16" i="1"/>
  <c r="G16" i="1"/>
  <c r="E16" i="1"/>
  <c r="D16" i="1"/>
  <c r="C16" i="1"/>
  <c r="AA15" i="1"/>
  <c r="Z15" i="1"/>
  <c r="Y15" i="1"/>
  <c r="X15" i="1"/>
  <c r="W15" i="1"/>
  <c r="U15" i="1"/>
  <c r="T15" i="1"/>
  <c r="S15" i="1"/>
  <c r="K15" i="1"/>
  <c r="J15" i="1"/>
  <c r="I15" i="1"/>
  <c r="H15" i="1"/>
  <c r="G15" i="1"/>
  <c r="E15" i="1"/>
  <c r="D15" i="1"/>
  <c r="C15" i="1"/>
  <c r="AA14" i="1"/>
  <c r="Z14" i="1"/>
  <c r="Y14" i="1"/>
  <c r="X14" i="1"/>
  <c r="W14" i="1"/>
  <c r="U14" i="1"/>
  <c r="T14" i="1"/>
  <c r="S14" i="1"/>
  <c r="K14" i="1"/>
  <c r="J14" i="1"/>
  <c r="I14" i="1"/>
  <c r="H14" i="1"/>
  <c r="G14" i="1"/>
  <c r="E14" i="1"/>
  <c r="D14" i="1"/>
  <c r="C14" i="1"/>
  <c r="AA13" i="1"/>
  <c r="Z13" i="1"/>
  <c r="Y13" i="1"/>
  <c r="X13" i="1"/>
  <c r="W13" i="1"/>
  <c r="U13" i="1"/>
  <c r="T13" i="1"/>
  <c r="S13" i="1"/>
  <c r="K13" i="1"/>
  <c r="J13" i="1"/>
  <c r="I13" i="1"/>
  <c r="H13" i="1"/>
  <c r="G13" i="1"/>
  <c r="E13" i="1"/>
  <c r="D13" i="1"/>
  <c r="C13" i="1"/>
  <c r="AA12" i="1"/>
  <c r="Z12" i="1"/>
  <c r="Y12" i="1"/>
  <c r="X12" i="1"/>
  <c r="W12" i="1"/>
  <c r="U12" i="1"/>
  <c r="T12" i="1"/>
  <c r="S12" i="1"/>
  <c r="K12" i="1"/>
  <c r="J12" i="1"/>
  <c r="I12" i="1"/>
  <c r="H12" i="1"/>
  <c r="G12" i="1"/>
  <c r="E12" i="1"/>
  <c r="D12" i="1"/>
  <c r="C12" i="1"/>
  <c r="AA11" i="1"/>
  <c r="Z11" i="1"/>
  <c r="Y11" i="1"/>
  <c r="X11" i="1"/>
  <c r="W11" i="1"/>
  <c r="U11" i="1"/>
  <c r="T11" i="1"/>
  <c r="S11" i="1"/>
  <c r="K11" i="1"/>
  <c r="J11" i="1"/>
  <c r="I11" i="1"/>
  <c r="H11" i="1"/>
  <c r="G11" i="1"/>
  <c r="E11" i="1"/>
  <c r="D11" i="1"/>
  <c r="C11" i="1"/>
  <c r="AA10" i="1"/>
  <c r="Z10" i="1"/>
  <c r="Y10" i="1"/>
  <c r="X10" i="1"/>
  <c r="W10" i="1"/>
  <c r="U10" i="1"/>
  <c r="T10" i="1"/>
  <c r="S10" i="1"/>
  <c r="K10" i="1"/>
  <c r="J10" i="1"/>
  <c r="I10" i="1"/>
  <c r="H10" i="1"/>
  <c r="G10" i="1"/>
  <c r="E10" i="1"/>
  <c r="D10" i="1"/>
  <c r="C10" i="1"/>
  <c r="AA9" i="1"/>
  <c r="Z9" i="1"/>
  <c r="Y9" i="1"/>
  <c r="X9" i="1"/>
  <c r="W9" i="1"/>
  <c r="U9" i="1"/>
  <c r="T9" i="1"/>
  <c r="S9" i="1"/>
  <c r="K9" i="1"/>
  <c r="J9" i="1"/>
  <c r="I9" i="1"/>
  <c r="H9" i="1"/>
  <c r="G9" i="1"/>
  <c r="E9" i="1"/>
  <c r="D9" i="1"/>
  <c r="C9" i="1"/>
  <c r="AA8" i="1"/>
  <c r="Z8" i="1"/>
  <c r="Y8" i="1"/>
  <c r="X8" i="1"/>
  <c r="W8" i="1"/>
  <c r="V52" i="1"/>
  <c r="U8" i="1"/>
  <c r="T8" i="1"/>
  <c r="S8" i="1"/>
  <c r="K8" i="1"/>
  <c r="J8" i="1"/>
  <c r="I8" i="1"/>
  <c r="H8" i="1"/>
  <c r="G8" i="1"/>
  <c r="E8" i="1"/>
  <c r="D8" i="1"/>
  <c r="C8" i="1"/>
  <c r="AA7" i="1"/>
  <c r="Z7" i="1"/>
  <c r="Y7" i="1"/>
  <c r="X7" i="1"/>
  <c r="W7" i="1"/>
  <c r="U7" i="1"/>
  <c r="T7" i="1"/>
  <c r="S7" i="1"/>
  <c r="K7" i="1"/>
  <c r="J7" i="1"/>
  <c r="I7" i="1"/>
  <c r="H7" i="1"/>
  <c r="G7" i="1"/>
  <c r="F53" i="1"/>
  <c r="E7" i="1"/>
  <c r="D7" i="1"/>
  <c r="C7" i="1"/>
  <c r="AA6" i="1"/>
  <c r="Z6" i="1"/>
  <c r="Y6" i="1"/>
  <c r="X6" i="1"/>
  <c r="W6" i="1"/>
  <c r="U6" i="1"/>
  <c r="T6" i="1"/>
  <c r="S6" i="1"/>
  <c r="K6" i="1"/>
  <c r="J6" i="1"/>
  <c r="I6" i="1"/>
  <c r="H6" i="1"/>
  <c r="G6" i="1"/>
  <c r="F52" i="1"/>
  <c r="E6" i="1"/>
  <c r="D6" i="1"/>
  <c r="C6" i="1"/>
  <c r="AA5" i="1"/>
  <c r="Z5" i="1"/>
  <c r="Y5" i="1"/>
  <c r="X5" i="1"/>
  <c r="W5" i="1"/>
  <c r="W53" i="1" s="1"/>
  <c r="U5" i="1"/>
  <c r="T5" i="1"/>
  <c r="S5" i="1"/>
  <c r="K5" i="1"/>
  <c r="J5" i="1"/>
  <c r="I5" i="1"/>
  <c r="H5" i="1"/>
  <c r="G5" i="1"/>
  <c r="E5" i="1"/>
  <c r="D5" i="1"/>
  <c r="C5" i="1"/>
  <c r="V53" i="1"/>
  <c r="E53" i="1" l="1"/>
  <c r="W52" i="1"/>
  <c r="X53" i="1"/>
  <c r="C53" i="1"/>
  <c r="I53" i="1"/>
  <c r="C52" i="1"/>
  <c r="J52" i="1"/>
  <c r="U52" i="1"/>
  <c r="Z52" i="1"/>
  <c r="E52" i="1"/>
  <c r="I52" i="1"/>
  <c r="T52" i="1"/>
  <c r="Y53" i="1"/>
  <c r="D53" i="1"/>
  <c r="H53" i="1"/>
  <c r="S53" i="1"/>
  <c r="X52" i="1"/>
  <c r="G53" i="1"/>
  <c r="K53" i="1"/>
  <c r="AA52" i="1"/>
  <c r="G52" i="1"/>
  <c r="J53" i="1"/>
  <c r="S52" i="1"/>
  <c r="Y52" i="1"/>
  <c r="D52" i="1"/>
  <c r="H52" i="1"/>
  <c r="AA53" i="1"/>
  <c r="U53" i="1"/>
  <c r="T53" i="1"/>
  <c r="Z53" i="1"/>
  <c r="K52" i="1"/>
</calcChain>
</file>

<file path=xl/sharedStrings.xml><?xml version="1.0" encoding="utf-8"?>
<sst xmlns="http://schemas.openxmlformats.org/spreadsheetml/2006/main" count="157" uniqueCount="81">
  <si>
    <t>a1</t>
    <phoneticPr fontId="1"/>
  </si>
  <si>
    <t>b1</t>
    <phoneticPr fontId="1"/>
  </si>
  <si>
    <t>c1</t>
    <phoneticPr fontId="1"/>
  </si>
  <si>
    <t>a2</t>
    <phoneticPr fontId="1"/>
  </si>
  <si>
    <t>b2</t>
    <phoneticPr fontId="1"/>
  </si>
  <si>
    <t>c2</t>
    <phoneticPr fontId="1"/>
  </si>
  <si>
    <t>a3</t>
    <phoneticPr fontId="1"/>
  </si>
  <si>
    <t>b3</t>
    <phoneticPr fontId="1"/>
  </si>
  <si>
    <t>c3</t>
    <phoneticPr fontId="1"/>
  </si>
  <si>
    <t>b1</t>
    <phoneticPr fontId="1"/>
  </si>
  <si>
    <t>Hokkaido</t>
  </si>
  <si>
    <t>Aomori</t>
  </si>
  <si>
    <t>Iwate</t>
  </si>
  <si>
    <t>Miyagi</t>
  </si>
  <si>
    <t>Akita</t>
  </si>
  <si>
    <t>Yamagata</t>
  </si>
  <si>
    <t>Fukushima</t>
  </si>
  <si>
    <t>Ibaraki</t>
  </si>
  <si>
    <t>Tochigi</t>
  </si>
  <si>
    <t>Gunma</t>
  </si>
  <si>
    <t>Saitama</t>
  </si>
  <si>
    <t>Chiba</t>
  </si>
  <si>
    <t>Tokyo</t>
  </si>
  <si>
    <t>Kanagawa</t>
  </si>
  <si>
    <t>Niigata</t>
  </si>
  <si>
    <t>Toyama</t>
  </si>
  <si>
    <t>Ishikawa</t>
  </si>
  <si>
    <t>Fukui</t>
  </si>
  <si>
    <t>Yamanashi</t>
  </si>
  <si>
    <t>Nagano</t>
  </si>
  <si>
    <t>Gifu</t>
  </si>
  <si>
    <t>Shizuoka</t>
  </si>
  <si>
    <t>Aichi</t>
  </si>
  <si>
    <t>Mie</t>
  </si>
  <si>
    <t>Shiga</t>
  </si>
  <si>
    <t>Kyoto</t>
  </si>
  <si>
    <t>Osaka</t>
  </si>
  <si>
    <t>Hyogo</t>
  </si>
  <si>
    <t>Nara</t>
  </si>
  <si>
    <t>Wakayama</t>
  </si>
  <si>
    <t>Tottori</t>
  </si>
  <si>
    <t>Shimane</t>
  </si>
  <si>
    <t>Okayama</t>
  </si>
  <si>
    <t>Hiroshima</t>
  </si>
  <si>
    <t>Yamaguchi</t>
  </si>
  <si>
    <t>Tokushima</t>
  </si>
  <si>
    <t>Kagawa</t>
  </si>
  <si>
    <t>Ehime</t>
  </si>
  <si>
    <t>Koch</t>
  </si>
  <si>
    <t>Fukuoka</t>
  </si>
  <si>
    <t>Saga</t>
  </si>
  <si>
    <t>Nagasaki</t>
  </si>
  <si>
    <t>Kumamoto</t>
  </si>
  <si>
    <t>Oita</t>
  </si>
  <si>
    <t>Miyazaki</t>
  </si>
  <si>
    <t>Kagoshima</t>
  </si>
  <si>
    <t>Okinawa</t>
  </si>
  <si>
    <t>Infant</t>
    <phoneticPr fontId="1"/>
  </si>
  <si>
    <t>Chilｄhood</t>
    <phoneticPr fontId="1"/>
  </si>
  <si>
    <t>Puberty</t>
    <phoneticPr fontId="1"/>
  </si>
  <si>
    <t>Min</t>
    <phoneticPr fontId="1"/>
  </si>
  <si>
    <t>Max</t>
    <phoneticPr fontId="1"/>
  </si>
  <si>
    <t>Males</t>
    <phoneticPr fontId="1"/>
  </si>
  <si>
    <t>Females</t>
    <phoneticPr fontId="1"/>
  </si>
  <si>
    <t>Coefficients of ICP growth curves in each component obtained for each prefecture.</t>
  </si>
  <si>
    <t>PHV</t>
    <phoneticPr fontId="1"/>
  </si>
  <si>
    <t>HPHV</t>
    <phoneticPr fontId="1"/>
  </si>
  <si>
    <t>FH</t>
    <phoneticPr fontId="1"/>
  </si>
  <si>
    <t>APHV</t>
    <phoneticPr fontId="1"/>
  </si>
  <si>
    <t>Age at PHV</t>
    <phoneticPr fontId="1"/>
  </si>
  <si>
    <t>Height at PHV</t>
    <phoneticPr fontId="1"/>
  </si>
  <si>
    <t>Final Height</t>
    <phoneticPr fontId="1"/>
  </si>
  <si>
    <t>Peak height velocity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</si>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</sst>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00_ "/>
    <numFmt numFmtId="178" formatCode="0.0"/>
    <numFmt numFmtId="179" formatCode="0.0_ "/>
  </numFmts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2" fillId="0" borderId="0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9" fontId="0" fillId="0" borderId="1" xfId="0" applyNumberFormat="1" applyFill="1" applyBorder="1">
      <alignment vertical="center"/>
    </xf>
    <xf numFmtId="176" fontId="0" fillId="3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9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horizontal="left" vertical="center" wrapText="1" shrinkToFit="1"/>
    </xf>
    <xf numFmtId="49" fontId="0" fillId="0" borderId="0" xfId="0" applyNumberFormat="1" applyFill="1">
      <alignment vertical="center"/>
    </xf>
    <xf numFmtId="176" fontId="0" fillId="2" borderId="0" xfId="0" applyNumberForma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koya/Dropbox/New%20Journal/20170525&#12477;&#12523;&#12496;&#12540;&#30007;49c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koya/Dropbox/New%20Journal/20170531&#12477;&#12523;&#12496;&#12540;&#22899;&#23376;kai9&#27507;17sai&#20986;&#29983;&#26178;49c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1"/>
      <sheetName val="2"/>
      <sheetName val="3"/>
      <sheetName val="4"/>
      <sheetName val="5"/>
      <sheetName val="６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Sheet52"/>
      <sheetName val="曲線からの身長"/>
      <sheetName val="RMSE"/>
    </sheetNames>
    <sheetDataSet>
      <sheetData sheetId="0"/>
      <sheetData sheetId="1"/>
      <sheetData sheetId="2"/>
      <sheetData sheetId="3">
        <row r="14">
          <cell r="J14">
            <v>70.343079254097873</v>
          </cell>
          <cell r="T14">
            <v>79.155312305511345</v>
          </cell>
        </row>
        <row r="15">
          <cell r="T15">
            <v>30.142812301352318</v>
          </cell>
        </row>
        <row r="16">
          <cell r="J16">
            <v>9.1544366644627093</v>
          </cell>
          <cell r="T16">
            <v>6.1539723663005974</v>
          </cell>
        </row>
        <row r="54">
          <cell r="N54">
            <v>12.229966154258509</v>
          </cell>
        </row>
        <row r="55">
          <cell r="N55">
            <v>18.435456754707737</v>
          </cell>
        </row>
        <row r="56">
          <cell r="N56">
            <v>1.5495244910005603</v>
          </cell>
        </row>
      </sheetData>
      <sheetData sheetId="4">
        <row r="14">
          <cell r="J14">
            <v>70.678346566633991</v>
          </cell>
          <cell r="T14">
            <v>79.58115556051186</v>
          </cell>
        </row>
        <row r="15">
          <cell r="T15">
            <v>30.168649611578719</v>
          </cell>
        </row>
        <row r="16">
          <cell r="J16">
            <v>9.1880257937547398</v>
          </cell>
          <cell r="T16">
            <v>6.1539723663005974</v>
          </cell>
        </row>
        <row r="54">
          <cell r="N54">
            <v>11.816985546360121</v>
          </cell>
        </row>
        <row r="55">
          <cell r="N55">
            <v>18.825400512141343</v>
          </cell>
        </row>
        <row r="56">
          <cell r="N56">
            <v>1.5794584394605256</v>
          </cell>
        </row>
      </sheetData>
      <sheetData sheetId="5">
        <row r="14">
          <cell r="J14">
            <v>71.167273466379427</v>
          </cell>
          <cell r="T14">
            <v>79.910744296860059</v>
          </cell>
        </row>
        <row r="15">
          <cell r="T15">
            <v>30.998210670397231</v>
          </cell>
        </row>
        <row r="16">
          <cell r="J16">
            <v>9.0506094073784684</v>
          </cell>
          <cell r="T16">
            <v>6.1539723663005974</v>
          </cell>
        </row>
        <row r="49">
          <cell r="N49">
            <v>12.17119340961988</v>
          </cell>
        </row>
        <row r="50">
          <cell r="N50">
            <v>17.182345579582588</v>
          </cell>
        </row>
        <row r="51">
          <cell r="N51">
            <v>1.4365569292292211</v>
          </cell>
        </row>
      </sheetData>
      <sheetData sheetId="6">
        <row r="14">
          <cell r="J14">
            <v>70.635961203970552</v>
          </cell>
          <cell r="T14">
            <v>79.441220230918134</v>
          </cell>
        </row>
        <row r="15">
          <cell r="T15">
            <v>29.991218837385397</v>
          </cell>
        </row>
        <row r="16">
          <cell r="J16">
            <v>9.1384661343493256</v>
          </cell>
          <cell r="T16">
            <v>6.1539723663005974</v>
          </cell>
        </row>
        <row r="49">
          <cell r="N49">
            <v>11.73036353761638</v>
          </cell>
        </row>
        <row r="50">
          <cell r="N50">
            <v>18.546171385580497</v>
          </cell>
        </row>
        <row r="51">
          <cell r="N51">
            <v>1.5506616074404134</v>
          </cell>
        </row>
      </sheetData>
      <sheetData sheetId="7">
        <row r="14">
          <cell r="J14">
            <v>70.941110661158206</v>
          </cell>
          <cell r="T14">
            <v>79.79536513147454</v>
          </cell>
        </row>
        <row r="15">
          <cell r="T15">
            <v>30.582845228924896</v>
          </cell>
        </row>
        <row r="16">
          <cell r="J16">
            <v>9.1869362739759204</v>
          </cell>
          <cell r="T16">
            <v>6.1539723663005974</v>
          </cell>
        </row>
        <row r="54">
          <cell r="N54">
            <v>11.877132503427703</v>
          </cell>
        </row>
        <row r="55">
          <cell r="N55">
            <v>19.296712655005077</v>
          </cell>
        </row>
        <row r="56">
          <cell r="N56">
            <v>1.6324356712089851</v>
          </cell>
        </row>
      </sheetData>
      <sheetData sheetId="8">
        <row r="14">
          <cell r="J14">
            <v>70.606245627233221</v>
          </cell>
          <cell r="T14">
            <v>79.455536832137653</v>
          </cell>
        </row>
        <row r="15">
          <cell r="T15">
            <v>30.080538046555489</v>
          </cell>
        </row>
        <row r="16">
          <cell r="J16">
            <v>9.1522498335645235</v>
          </cell>
          <cell r="T16">
            <v>6.1539723663005974</v>
          </cell>
        </row>
        <row r="54">
          <cell r="N54">
            <v>12.002782367595071</v>
          </cell>
        </row>
        <row r="55">
          <cell r="N55">
            <v>17.970656420605373</v>
          </cell>
        </row>
        <row r="56">
          <cell r="N56">
            <v>1.5019152185250806</v>
          </cell>
        </row>
      </sheetData>
      <sheetData sheetId="9">
        <row r="14">
          <cell r="J14">
            <v>70.671841732951449</v>
          </cell>
          <cell r="T14">
            <v>79.4109846894942</v>
          </cell>
        </row>
        <row r="15">
          <cell r="T15">
            <v>30.260975581920022</v>
          </cell>
        </row>
        <row r="16">
          <cell r="J16">
            <v>9.0775388567527795</v>
          </cell>
          <cell r="T16">
            <v>6.1539723663005974</v>
          </cell>
        </row>
        <row r="49">
          <cell r="N49">
            <v>12.112907918819882</v>
          </cell>
        </row>
        <row r="50">
          <cell r="N50">
            <v>17.553308286015586</v>
          </cell>
        </row>
        <row r="51">
          <cell r="N51">
            <v>1.469715255092634</v>
          </cell>
        </row>
      </sheetData>
      <sheetData sheetId="10">
        <row r="14">
          <cell r="J14">
            <v>70.683768098369498</v>
          </cell>
          <cell r="T14">
            <v>79.400150808722884</v>
          </cell>
        </row>
        <row r="15">
          <cell r="T15">
            <v>30.375138738199038</v>
          </cell>
        </row>
        <row r="16">
          <cell r="J16">
            <v>9.0590973212431329</v>
          </cell>
          <cell r="T16">
            <v>6.1539723663005974</v>
          </cell>
        </row>
        <row r="54">
          <cell r="N54">
            <v>12.340453431547729</v>
          </cell>
        </row>
        <row r="55">
          <cell r="N55">
            <v>16.741652761940991</v>
          </cell>
        </row>
        <row r="56">
          <cell r="N56">
            <v>1.3892186448478943</v>
          </cell>
        </row>
      </sheetData>
      <sheetData sheetId="11">
        <row r="14">
          <cell r="J14">
            <v>70.519506946603912</v>
          </cell>
          <cell r="T14">
            <v>79.240161148408077</v>
          </cell>
        </row>
        <row r="15">
          <cell r="T15">
            <v>30.152565589773868</v>
          </cell>
        </row>
        <row r="16">
          <cell r="J16">
            <v>9.0445109061512099</v>
          </cell>
          <cell r="T16">
            <v>6.1539723663005974</v>
          </cell>
        </row>
        <row r="54">
          <cell r="N54">
            <v>12.216187389654321</v>
          </cell>
        </row>
        <row r="55">
          <cell r="N55">
            <v>17.644369976071996</v>
          </cell>
        </row>
        <row r="56">
          <cell r="N56">
            <v>1.4639679527613552</v>
          </cell>
        </row>
      </sheetData>
      <sheetData sheetId="12">
        <row r="14">
          <cell r="J14">
            <v>70.814496705220165</v>
          </cell>
          <cell r="T14">
            <v>79.513142371180848</v>
          </cell>
        </row>
        <row r="15">
          <cell r="T15">
            <v>30.20063126605146</v>
          </cell>
        </row>
        <row r="16">
          <cell r="J16">
            <v>9.0103949699921255</v>
          </cell>
          <cell r="T16">
            <v>6.1539723663005974</v>
          </cell>
        </row>
        <row r="54">
          <cell r="N54">
            <v>12.610300419569477</v>
          </cell>
        </row>
        <row r="55">
          <cell r="N55">
            <v>17.466483275868569</v>
          </cell>
        </row>
        <row r="56">
          <cell r="N56">
            <v>1.4446765844912453</v>
          </cell>
        </row>
      </sheetData>
      <sheetData sheetId="13">
        <row r="14">
          <cell r="J14">
            <v>70.624286897992263</v>
          </cell>
          <cell r="T14">
            <v>79.367243916519968</v>
          </cell>
        </row>
        <row r="15">
          <cell r="T15">
            <v>30.254732856197528</v>
          </cell>
        </row>
        <row r="16">
          <cell r="J16">
            <v>9.0489073370894424</v>
          </cell>
          <cell r="T16">
            <v>6.1539723663005974</v>
          </cell>
        </row>
        <row r="54">
          <cell r="N54">
            <v>12.504690188026395</v>
          </cell>
        </row>
        <row r="55">
          <cell r="N55">
            <v>17.914028458463164</v>
          </cell>
        </row>
        <row r="56">
          <cell r="N56">
            <v>1.4777428346426915</v>
          </cell>
        </row>
      </sheetData>
      <sheetData sheetId="14">
        <row r="14">
          <cell r="J14">
            <v>70.5097406461839</v>
          </cell>
          <cell r="T14">
            <v>79.304436155571096</v>
          </cell>
        </row>
        <row r="15">
          <cell r="T15">
            <v>30.129431274645693</v>
          </cell>
        </row>
        <row r="16">
          <cell r="J16">
            <v>9.1046105332573966</v>
          </cell>
          <cell r="T16">
            <v>6.1539723663005974</v>
          </cell>
        </row>
        <row r="54">
          <cell r="N54">
            <v>12.324641905348381</v>
          </cell>
        </row>
        <row r="55">
          <cell r="N55">
            <v>17.670963916774767</v>
          </cell>
        </row>
        <row r="56">
          <cell r="N56">
            <v>1.4604273012867814</v>
          </cell>
        </row>
      </sheetData>
      <sheetData sheetId="15">
        <row r="14">
          <cell r="J14">
            <v>71.012338529846261</v>
          </cell>
          <cell r="T14">
            <v>79.761021427460264</v>
          </cell>
        </row>
        <row r="15">
          <cell r="T15">
            <v>30.498504920201867</v>
          </cell>
        </row>
        <row r="16">
          <cell r="J16">
            <v>9.0439714599500114</v>
          </cell>
          <cell r="T16">
            <v>6.1539723663005974</v>
          </cell>
        </row>
        <row r="54">
          <cell r="N54">
            <v>12.552944529938969</v>
          </cell>
        </row>
        <row r="55">
          <cell r="N55">
            <v>18.507886185089646</v>
          </cell>
        </row>
        <row r="56">
          <cell r="N56">
            <v>1.5407148693786268</v>
          </cell>
        </row>
      </sheetData>
      <sheetData sheetId="16">
        <row r="14">
          <cell r="J14">
            <v>70.713903502348671</v>
          </cell>
          <cell r="T14">
            <v>79.462283444965351</v>
          </cell>
        </row>
        <row r="15">
          <cell r="T15">
            <v>30.249774669883422</v>
          </cell>
        </row>
        <row r="16">
          <cell r="J16">
            <v>9.0450955874805796</v>
          </cell>
          <cell r="T16">
            <v>6.1539723663005974</v>
          </cell>
        </row>
        <row r="54">
          <cell r="N54">
            <v>12.890037905207674</v>
          </cell>
        </row>
        <row r="55">
          <cell r="N55">
            <v>17.268382588612127</v>
          </cell>
        </row>
        <row r="56">
          <cell r="N56">
            <v>1.4213074413813342</v>
          </cell>
        </row>
      </sheetData>
      <sheetData sheetId="17">
        <row r="14">
          <cell r="J14">
            <v>70.856996754253785</v>
          </cell>
          <cell r="T14">
            <v>79.621541936273232</v>
          </cell>
        </row>
        <row r="15">
          <cell r="T15">
            <v>30.484025382551373</v>
          </cell>
        </row>
        <row r="16">
          <cell r="J16">
            <v>9.1099105402003282</v>
          </cell>
          <cell r="T16">
            <v>6.1539723663005974</v>
          </cell>
        </row>
        <row r="54">
          <cell r="N54">
            <v>12.524757724575332</v>
          </cell>
        </row>
        <row r="55">
          <cell r="N55">
            <v>17.845113429718108</v>
          </cell>
        </row>
        <row r="56">
          <cell r="N56">
            <v>1.4827665913988264</v>
          </cell>
        </row>
      </sheetData>
      <sheetData sheetId="18">
        <row r="14">
          <cell r="J14">
            <v>70.503309938387702</v>
          </cell>
          <cell r="T14">
            <v>79.323626013761412</v>
          </cell>
        </row>
        <row r="15">
          <cell r="T15">
            <v>30.436110449195663</v>
          </cell>
        </row>
        <row r="16">
          <cell r="J16">
            <v>9.131976179777876</v>
          </cell>
          <cell r="T16">
            <v>6.1539723663005974</v>
          </cell>
        </row>
        <row r="54">
          <cell r="N54">
            <v>12.616947524572039</v>
          </cell>
        </row>
        <row r="55">
          <cell r="N55">
            <v>18.045283429087604</v>
          </cell>
        </row>
        <row r="56">
          <cell r="N56">
            <v>1.4988076421478496</v>
          </cell>
        </row>
      </sheetData>
      <sheetData sheetId="19">
        <row r="14">
          <cell r="J14">
            <v>70.70315963858053</v>
          </cell>
          <cell r="T14">
            <v>79.464075165243997</v>
          </cell>
        </row>
        <row r="15">
          <cell r="T15">
            <v>30.18906843243315</v>
          </cell>
        </row>
        <row r="16">
          <cell r="J16">
            <v>9.0911707003040103</v>
          </cell>
          <cell r="T16">
            <v>6.1539723663005974</v>
          </cell>
        </row>
        <row r="54">
          <cell r="N54">
            <v>12.672272384557818</v>
          </cell>
        </row>
        <row r="55">
          <cell r="N55">
            <v>18.073805057168769</v>
          </cell>
        </row>
        <row r="56">
          <cell r="N56">
            <v>1.4956575343986407</v>
          </cell>
        </row>
      </sheetData>
      <sheetData sheetId="20">
        <row r="14">
          <cell r="J14">
            <v>70.712685382271502</v>
          </cell>
          <cell r="T14">
            <v>79.456812189735501</v>
          </cell>
        </row>
        <row r="15">
          <cell r="T15">
            <v>30.669286183117983</v>
          </cell>
        </row>
        <row r="16">
          <cell r="J16">
            <v>9.0667511945038797</v>
          </cell>
          <cell r="T16">
            <v>6.1539723663005974</v>
          </cell>
        </row>
        <row r="54">
          <cell r="N54">
            <v>12.554645101905706</v>
          </cell>
        </row>
        <row r="55">
          <cell r="N55">
            <v>18.354840641528771</v>
          </cell>
        </row>
        <row r="56">
          <cell r="N56">
            <v>1.5194398058238845</v>
          </cell>
        </row>
      </sheetData>
      <sheetData sheetId="21">
        <row r="14">
          <cell r="J14">
            <v>70.595332493004207</v>
          </cell>
          <cell r="T14">
            <v>79.321974491299315</v>
          </cell>
        </row>
        <row r="15">
          <cell r="T15">
            <v>30.271965079543346</v>
          </cell>
        </row>
        <row r="16">
          <cell r="J16">
            <v>9.0274187696882162</v>
          </cell>
          <cell r="T16">
            <v>6.1539723663005974</v>
          </cell>
        </row>
        <row r="54">
          <cell r="N54">
            <v>12.612012509097061</v>
          </cell>
        </row>
        <row r="55">
          <cell r="N55">
            <v>18.075663369320495</v>
          </cell>
        </row>
        <row r="56">
          <cell r="N56">
            <v>1.4888990244794285</v>
          </cell>
        </row>
      </sheetData>
      <sheetData sheetId="22">
        <row r="14">
          <cell r="J14">
            <v>70.984841819214751</v>
          </cell>
          <cell r="T14">
            <v>79.630548580131361</v>
          </cell>
        </row>
        <row r="15">
          <cell r="T15">
            <v>30.418030256754559</v>
          </cell>
        </row>
        <row r="16">
          <cell r="J16">
            <v>8.9578808864891268</v>
          </cell>
          <cell r="T16">
            <v>6.1539723663005974</v>
          </cell>
        </row>
        <row r="54">
          <cell r="N54">
            <v>12.717973421072756</v>
          </cell>
        </row>
        <row r="55">
          <cell r="N55">
            <v>17.56170682749347</v>
          </cell>
        </row>
        <row r="56">
          <cell r="N56">
            <v>1.4483032409587457</v>
          </cell>
        </row>
      </sheetData>
      <sheetData sheetId="23">
        <row r="14">
          <cell r="J14">
            <v>71.041191233804227</v>
          </cell>
          <cell r="T14">
            <v>79.670543794939604</v>
          </cell>
        </row>
        <row r="15">
          <cell r="T15">
            <v>30.333034034924182</v>
          </cell>
        </row>
        <row r="16">
          <cell r="J16">
            <v>8.9488678405037767</v>
          </cell>
          <cell r="T16">
            <v>6.1539723663005974</v>
          </cell>
        </row>
        <row r="54">
          <cell r="N54">
            <v>12.869824334456485</v>
          </cell>
        </row>
        <row r="55">
          <cell r="N55">
            <v>17.034589308162328</v>
          </cell>
        </row>
        <row r="56">
          <cell r="N56">
            <v>1.4090841973465049</v>
          </cell>
        </row>
      </sheetData>
      <sheetData sheetId="24">
        <row r="14">
          <cell r="J14">
            <v>70.319823800451999</v>
          </cell>
          <cell r="T14">
            <v>79.018043774271476</v>
          </cell>
        </row>
        <row r="15">
          <cell r="T15">
            <v>29.71805469079273</v>
          </cell>
        </row>
        <row r="16">
          <cell r="J16">
            <v>9.0219668876708621</v>
          </cell>
          <cell r="T16">
            <v>6.1539723663005974</v>
          </cell>
        </row>
        <row r="54">
          <cell r="N54">
            <v>12.686951772795195</v>
          </cell>
        </row>
        <row r="55">
          <cell r="N55">
            <v>17.943644552566472</v>
          </cell>
        </row>
        <row r="56">
          <cell r="N56">
            <v>1.4823498488556541</v>
          </cell>
        </row>
      </sheetData>
      <sheetData sheetId="25">
        <row r="14">
          <cell r="J14">
            <v>70.938488542175904</v>
          </cell>
          <cell r="T14">
            <v>79.578867848837106</v>
          </cell>
        </row>
        <row r="15">
          <cell r="T15">
            <v>30.116359248371914</v>
          </cell>
        </row>
        <row r="16">
          <cell r="J16">
            <v>8.9413582286834234</v>
          </cell>
          <cell r="T16">
            <v>6.1539723663005974</v>
          </cell>
        </row>
        <row r="54">
          <cell r="N54">
            <v>13.057761371920405</v>
          </cell>
        </row>
        <row r="55">
          <cell r="N55">
            <v>17.511679130249583</v>
          </cell>
        </row>
        <row r="56">
          <cell r="N56">
            <v>1.4479259296593561</v>
          </cell>
        </row>
      </sheetData>
      <sheetData sheetId="26">
        <row r="14">
          <cell r="J14">
            <v>70.742866118292284</v>
          </cell>
          <cell r="T14">
            <v>79.465896084544028</v>
          </cell>
        </row>
        <row r="15">
          <cell r="T15">
            <v>30.278387518053481</v>
          </cell>
        </row>
        <row r="16">
          <cell r="J16">
            <v>9.0132955545720979</v>
          </cell>
          <cell r="T16">
            <v>6.1539723663005974</v>
          </cell>
        </row>
        <row r="54">
          <cell r="N54">
            <v>12.488200687046795</v>
          </cell>
        </row>
        <row r="55">
          <cell r="N55">
            <v>17.651327287987296</v>
          </cell>
        </row>
        <row r="56">
          <cell r="N56">
            <v>1.4572436335211578</v>
          </cell>
        </row>
      </sheetData>
      <sheetData sheetId="27">
        <row r="14">
          <cell r="J14">
            <v>70.921471375219241</v>
          </cell>
          <cell r="T14">
            <v>79.646624308682462</v>
          </cell>
        </row>
        <row r="15">
          <cell r="T15">
            <v>30.671599633039534</v>
          </cell>
        </row>
        <row r="16">
          <cell r="J16">
            <v>9.0120047267806083</v>
          </cell>
          <cell r="T16">
            <v>6.1539723663005974</v>
          </cell>
        </row>
        <row r="54">
          <cell r="N54">
            <v>12.929511726962282</v>
          </cell>
        </row>
        <row r="55">
          <cell r="N55">
            <v>17.583440557848306</v>
          </cell>
        </row>
        <row r="56">
          <cell r="N56">
            <v>1.4416596180217169</v>
          </cell>
        </row>
      </sheetData>
      <sheetData sheetId="28">
        <row r="14">
          <cell r="J14">
            <v>70.480943415344612</v>
          </cell>
          <cell r="T14">
            <v>79.237191171795772</v>
          </cell>
        </row>
        <row r="15">
          <cell r="T15">
            <v>30.362179159331063</v>
          </cell>
        </row>
        <row r="16">
          <cell r="J16">
            <v>9.0803277080755809</v>
          </cell>
          <cell r="T16">
            <v>6.1539723663005974</v>
          </cell>
        </row>
        <row r="54">
          <cell r="N54">
            <v>12.872458789750802</v>
          </cell>
        </row>
        <row r="55">
          <cell r="N55">
            <v>17.44193608946383</v>
          </cell>
        </row>
        <row r="56">
          <cell r="N56">
            <v>1.4286107482162369</v>
          </cell>
        </row>
      </sheetData>
      <sheetData sheetId="29">
        <row r="14">
          <cell r="J14">
            <v>71.170973770348354</v>
          </cell>
          <cell r="T14">
            <v>79.798150124361214</v>
          </cell>
        </row>
        <row r="15">
          <cell r="T15">
            <v>30.885620300409542</v>
          </cell>
        </row>
        <row r="16">
          <cell r="J16">
            <v>8.9363088097953192</v>
          </cell>
          <cell r="T16">
            <v>6.1539723663005974</v>
          </cell>
        </row>
        <row r="54">
          <cell r="N54">
            <v>13.078451289045857</v>
          </cell>
        </row>
        <row r="55">
          <cell r="N55">
            <v>17.520316943706796</v>
          </cell>
        </row>
        <row r="56">
          <cell r="N56">
            <v>1.4379019001109496</v>
          </cell>
        </row>
      </sheetData>
      <sheetData sheetId="30">
        <row r="14">
          <cell r="J14">
            <v>70.596820050639991</v>
          </cell>
          <cell r="T14">
            <v>79.312917283783676</v>
          </cell>
        </row>
        <row r="15">
          <cell r="T15">
            <v>30.47540136138063</v>
          </cell>
        </row>
        <row r="16">
          <cell r="J16">
            <v>9.0372063198102115</v>
          </cell>
          <cell r="T16">
            <v>6.1539723663005974</v>
          </cell>
        </row>
        <row r="54">
          <cell r="N54">
            <v>12.693570034531888</v>
          </cell>
        </row>
        <row r="55">
          <cell r="N55">
            <v>17.626902960417191</v>
          </cell>
        </row>
        <row r="56">
          <cell r="N56">
            <v>1.4460345045067176</v>
          </cell>
        </row>
      </sheetData>
      <sheetData sheetId="31">
        <row r="14">
          <cell r="J14">
            <v>70.591408097134305</v>
          </cell>
          <cell r="T14">
            <v>79.348591421074033</v>
          </cell>
        </row>
        <row r="15">
          <cell r="T15">
            <v>30.561067233148709</v>
          </cell>
        </row>
        <row r="16">
          <cell r="J16">
            <v>9.0657868666679313</v>
          </cell>
          <cell r="T16">
            <v>6.1539723663005974</v>
          </cell>
        </row>
        <row r="54">
          <cell r="N54">
            <v>12.449313113626873</v>
          </cell>
        </row>
        <row r="55">
          <cell r="N55">
            <v>18.958095631836514</v>
          </cell>
        </row>
        <row r="56">
          <cell r="N56">
            <v>1.5739342612415335</v>
          </cell>
        </row>
      </sheetData>
      <sheetData sheetId="32">
        <row r="14">
          <cell r="J14">
            <v>70.491957768161043</v>
          </cell>
          <cell r="T14">
            <v>79.21561726831969</v>
          </cell>
        </row>
        <row r="15">
          <cell r="T15">
            <v>30.853084804791454</v>
          </cell>
        </row>
        <row r="16">
          <cell r="J16">
            <v>9.0584291151898935</v>
          </cell>
          <cell r="T16">
            <v>6.1539723663005974</v>
          </cell>
        </row>
        <row r="54">
          <cell r="N54">
            <v>12.416631383549742</v>
          </cell>
        </row>
        <row r="55">
          <cell r="N55">
            <v>17.731337945709374</v>
          </cell>
        </row>
        <row r="56">
          <cell r="N56">
            <v>1.4639277393524024</v>
          </cell>
        </row>
      </sheetData>
      <sheetData sheetId="33">
        <row r="14">
          <cell r="J14">
            <v>70.357352307658502</v>
          </cell>
          <cell r="T14">
            <v>79.140684516047514</v>
          </cell>
        </row>
        <row r="15">
          <cell r="T15">
            <v>30.628163050946181</v>
          </cell>
        </row>
        <row r="16">
          <cell r="J16">
            <v>9.0915123869517327</v>
          </cell>
          <cell r="T16">
            <v>6.1539723663005974</v>
          </cell>
        </row>
        <row r="54">
          <cell r="N54">
            <v>12.755306615437409</v>
          </cell>
        </row>
        <row r="55">
          <cell r="N55">
            <v>18.435718805556</v>
          </cell>
        </row>
        <row r="56">
          <cell r="N56">
            <v>1.5164127096390647</v>
          </cell>
        </row>
      </sheetData>
      <sheetData sheetId="34">
        <row r="14">
          <cell r="J14">
            <v>71.009538646123019</v>
          </cell>
          <cell r="T14">
            <v>79.587581840203597</v>
          </cell>
        </row>
        <row r="15">
          <cell r="T15">
            <v>30.875050829202657</v>
          </cell>
        </row>
        <row r="16">
          <cell r="J16">
            <v>8.8908031564612013</v>
          </cell>
          <cell r="T16">
            <v>6.1539723663005974</v>
          </cell>
        </row>
        <row r="54">
          <cell r="N54">
            <v>13.262624770858634</v>
          </cell>
        </row>
        <row r="55">
          <cell r="N55">
            <v>17.155134122813219</v>
          </cell>
        </row>
        <row r="56">
          <cell r="N56">
            <v>1.412706995424627</v>
          </cell>
        </row>
      </sheetData>
      <sheetData sheetId="35">
        <row r="14">
          <cell r="J14">
            <v>70.573276442022106</v>
          </cell>
          <cell r="T14">
            <v>79.252853752897977</v>
          </cell>
        </row>
        <row r="15">
          <cell r="T15">
            <v>29.965355322699981</v>
          </cell>
        </row>
        <row r="16">
          <cell r="J16">
            <v>8.9944038318270252</v>
          </cell>
          <cell r="T16">
            <v>6.1539723663005974</v>
          </cell>
        </row>
        <row r="54">
          <cell r="N54">
            <v>12.246486109840607</v>
          </cell>
        </row>
        <row r="55">
          <cell r="N55">
            <v>19.25718206807554</v>
          </cell>
        </row>
        <row r="56">
          <cell r="N56">
            <v>1.5993276760144648</v>
          </cell>
        </row>
      </sheetData>
      <sheetData sheetId="36">
        <row r="14">
          <cell r="J14">
            <v>70.503685315739332</v>
          </cell>
          <cell r="T14">
            <v>79.143691543797658</v>
          </cell>
        </row>
        <row r="15">
          <cell r="T15">
            <v>30.0186905374992</v>
          </cell>
        </row>
        <row r="16">
          <cell r="J16">
            <v>8.9852009485201787</v>
          </cell>
          <cell r="T16">
            <v>6.1539723663005974</v>
          </cell>
        </row>
        <row r="54">
          <cell r="N54">
            <v>12.265284719514613</v>
          </cell>
        </row>
        <row r="55">
          <cell r="N55">
            <v>18.36637500504759</v>
          </cell>
        </row>
        <row r="56">
          <cell r="N56">
            <v>1.5245985039504901</v>
          </cell>
        </row>
      </sheetData>
      <sheetData sheetId="37">
        <row r="14">
          <cell r="J14">
            <v>70.495108564084745</v>
          </cell>
          <cell r="T14">
            <v>79.119204209205066</v>
          </cell>
        </row>
        <row r="15">
          <cell r="T15">
            <v>30.056699317956159</v>
          </cell>
        </row>
        <row r="16">
          <cell r="J16">
            <v>8.9540994767403994</v>
          </cell>
          <cell r="T16">
            <v>6.1539723663005974</v>
          </cell>
        </row>
        <row r="54">
          <cell r="N54">
            <v>12.870873899498564</v>
          </cell>
        </row>
        <row r="55">
          <cell r="N55">
            <v>17.516785314243709</v>
          </cell>
        </row>
        <row r="56">
          <cell r="N56">
            <v>1.439637944933758</v>
          </cell>
        </row>
      </sheetData>
      <sheetData sheetId="38">
        <row r="14">
          <cell r="J14">
            <v>70.367031468480235</v>
          </cell>
          <cell r="T14">
            <v>79.150835314839938</v>
          </cell>
        </row>
        <row r="15">
          <cell r="T15">
            <v>29.988336670716187</v>
          </cell>
        </row>
        <row r="16">
          <cell r="J16">
            <v>9.0885206882801466</v>
          </cell>
          <cell r="T16">
            <v>6.1539723663005974</v>
          </cell>
        </row>
        <row r="54">
          <cell r="N54">
            <v>12.118779117421917</v>
          </cell>
        </row>
        <row r="55">
          <cell r="N55">
            <v>18.12976324788217</v>
          </cell>
        </row>
        <row r="56">
          <cell r="N56">
            <v>1.5093254346204394</v>
          </cell>
        </row>
      </sheetData>
      <sheetData sheetId="39">
        <row r="14">
          <cell r="J14">
            <v>70.489536917064399</v>
          </cell>
          <cell r="T14">
            <v>79.21098848896338</v>
          </cell>
        </row>
        <row r="15">
          <cell r="T15">
            <v>30.160985767568881</v>
          </cell>
        </row>
        <row r="16">
          <cell r="J16">
            <v>9.0024297668321722</v>
          </cell>
          <cell r="T16">
            <v>6.1539723663005974</v>
          </cell>
        </row>
        <row r="54">
          <cell r="N54">
            <v>12.499773288124779</v>
          </cell>
        </row>
        <row r="55">
          <cell r="N55">
            <v>18.464555314757551</v>
          </cell>
        </row>
        <row r="56">
          <cell r="N56">
            <v>1.5363226735077045</v>
          </cell>
        </row>
      </sheetData>
      <sheetData sheetId="40">
        <row r="14">
          <cell r="J14">
            <v>70.778536504427862</v>
          </cell>
          <cell r="T14">
            <v>79.424009554624931</v>
          </cell>
        </row>
        <row r="15">
          <cell r="T15">
            <v>30.448991571086076</v>
          </cell>
        </row>
        <row r="16">
          <cell r="J16">
            <v>8.9347066367224013</v>
          </cell>
          <cell r="T16">
            <v>6.1539723663005974</v>
          </cell>
        </row>
        <row r="54">
          <cell r="N54">
            <v>12.591809340797834</v>
          </cell>
        </row>
        <row r="55">
          <cell r="N55">
            <v>17.800934848235155</v>
          </cell>
        </row>
        <row r="56">
          <cell r="N56">
            <v>1.4805021426024543</v>
          </cell>
        </row>
      </sheetData>
      <sheetData sheetId="41">
        <row r="14">
          <cell r="J14">
            <v>70.383306132748899</v>
          </cell>
          <cell r="T14">
            <v>79.08928988542479</v>
          </cell>
        </row>
        <row r="15">
          <cell r="T15">
            <v>30.439277130113013</v>
          </cell>
        </row>
        <row r="16">
          <cell r="J16">
            <v>9.0045026863727724</v>
          </cell>
          <cell r="T16">
            <v>6.1539723663005974</v>
          </cell>
        </row>
        <row r="54">
          <cell r="N54">
            <v>12.438280227697723</v>
          </cell>
        </row>
        <row r="55">
          <cell r="N55">
            <v>17.199745202009332</v>
          </cell>
        </row>
        <row r="56">
          <cell r="N56">
            <v>1.4320595499790914</v>
          </cell>
        </row>
      </sheetData>
      <sheetData sheetId="42">
        <row r="14">
          <cell r="J14">
            <v>70.382400180063129</v>
          </cell>
          <cell r="T14">
            <v>79.091001951963207</v>
          </cell>
        </row>
        <row r="15">
          <cell r="T15">
            <v>29.766010999126326</v>
          </cell>
        </row>
        <row r="16">
          <cell r="J16">
            <v>9.0351030090382718</v>
          </cell>
          <cell r="T16">
            <v>6.1539723663005974</v>
          </cell>
        </row>
        <row r="54">
          <cell r="N54">
            <v>12.383917325535535</v>
          </cell>
        </row>
        <row r="55">
          <cell r="N55">
            <v>17.788408525469126</v>
          </cell>
        </row>
        <row r="56">
          <cell r="N56">
            <v>1.4704814469050034</v>
          </cell>
        </row>
      </sheetData>
      <sheetData sheetId="43">
        <row r="14">
          <cell r="J14">
            <v>70.427736355640988</v>
          </cell>
          <cell r="T14">
            <v>79.172317638389345</v>
          </cell>
        </row>
        <row r="15">
          <cell r="T15">
            <v>29.784824020497698</v>
          </cell>
        </row>
        <row r="16">
          <cell r="J16">
            <v>9.0407219327637272</v>
          </cell>
          <cell r="T16">
            <v>6.1539723663005974</v>
          </cell>
        </row>
        <row r="54">
          <cell r="N54">
            <v>12.279558533306451</v>
          </cell>
        </row>
        <row r="55">
          <cell r="N55">
            <v>18.240483282600675</v>
          </cell>
        </row>
        <row r="56">
          <cell r="N56">
            <v>1.5029908848801661</v>
          </cell>
        </row>
      </sheetData>
      <sheetData sheetId="44">
        <row r="14">
          <cell r="J14">
            <v>70.06209502423664</v>
          </cell>
          <cell r="T14">
            <v>78.832568931596384</v>
          </cell>
        </row>
        <row r="15">
          <cell r="T15">
            <v>29.557585799974795</v>
          </cell>
        </row>
        <row r="16">
          <cell r="J16">
            <v>9.0820741121041166</v>
          </cell>
          <cell r="T16">
            <v>6.1539723663005974</v>
          </cell>
        </row>
        <row r="54">
          <cell r="N54">
            <v>12.549798472080925</v>
          </cell>
        </row>
        <row r="55">
          <cell r="N55">
            <v>17.731537747416567</v>
          </cell>
        </row>
        <row r="56">
          <cell r="N56">
            <v>1.4616834787877069</v>
          </cell>
        </row>
      </sheetData>
      <sheetData sheetId="45">
        <row r="14">
          <cell r="J14">
            <v>70.869046453624662</v>
          </cell>
          <cell r="T14">
            <v>79.542512294603682</v>
          </cell>
        </row>
        <row r="15">
          <cell r="T15">
            <v>30.042510799286088</v>
          </cell>
        </row>
        <row r="16">
          <cell r="J16">
            <v>8.9826496755450123</v>
          </cell>
          <cell r="T16">
            <v>6.1539723663005974</v>
          </cell>
        </row>
        <row r="54">
          <cell r="N54">
            <v>12.401734837526963</v>
          </cell>
        </row>
        <row r="55">
          <cell r="N55">
            <v>18.231731789360417</v>
          </cell>
        </row>
        <row r="56">
          <cell r="N56">
            <v>1.5152507188377011</v>
          </cell>
        </row>
      </sheetData>
      <sheetData sheetId="46">
        <row r="14">
          <cell r="J14">
            <v>70.711524178321525</v>
          </cell>
          <cell r="T14">
            <v>79.384621861121488</v>
          </cell>
        </row>
        <row r="15">
          <cell r="T15">
            <v>30.24711245919643</v>
          </cell>
        </row>
        <row r="16">
          <cell r="J16">
            <v>8.9738644159977436</v>
          </cell>
          <cell r="T16">
            <v>6.1539723663005974</v>
          </cell>
        </row>
        <row r="54">
          <cell r="N54">
            <v>12.46510664425815</v>
          </cell>
        </row>
        <row r="55">
          <cell r="N55">
            <v>17.31501983083286</v>
          </cell>
        </row>
        <row r="56">
          <cell r="N56">
            <v>1.4358888970219961</v>
          </cell>
        </row>
      </sheetData>
      <sheetData sheetId="47">
        <row r="14">
          <cell r="J14">
            <v>69.944066651765752</v>
          </cell>
          <cell r="T14">
            <v>78.73943683483617</v>
          </cell>
        </row>
        <row r="15">
          <cell r="T15">
            <v>29.601948994515471</v>
          </cell>
        </row>
        <row r="16">
          <cell r="J16">
            <v>9.1030615215472377</v>
          </cell>
          <cell r="T16">
            <v>6.1539723663005974</v>
          </cell>
        </row>
        <row r="54">
          <cell r="N54">
            <v>11.895079981651325</v>
          </cell>
        </row>
        <row r="55">
          <cell r="N55">
            <v>17.325529193028036</v>
          </cell>
        </row>
        <row r="56">
          <cell r="N56">
            <v>1.4379749045640722</v>
          </cell>
        </row>
      </sheetData>
      <sheetData sheetId="48">
        <row r="14">
          <cell r="J14">
            <v>70.387466565991602</v>
          </cell>
          <cell r="T14">
            <v>79.026396383679639</v>
          </cell>
        </row>
        <row r="15">
          <cell r="T15">
            <v>30.251387187476663</v>
          </cell>
        </row>
        <row r="16">
          <cell r="J16">
            <v>8.9595209624290213</v>
          </cell>
          <cell r="T16">
            <v>6.1539723663005974</v>
          </cell>
        </row>
        <row r="54">
          <cell r="N54">
            <v>12.899426566313595</v>
          </cell>
        </row>
        <row r="55">
          <cell r="N55">
            <v>17.13591846555336</v>
          </cell>
        </row>
        <row r="56">
          <cell r="N56">
            <v>1.4199509479884378</v>
          </cell>
        </row>
      </sheetData>
      <sheetData sheetId="49">
        <row r="14">
          <cell r="J14">
            <v>70.473057881316493</v>
          </cell>
          <cell r="T14">
            <v>79.067562105796625</v>
          </cell>
        </row>
        <row r="15">
          <cell r="T15">
            <v>30.867532745790573</v>
          </cell>
        </row>
        <row r="16">
          <cell r="J16">
            <v>8.884751378263962</v>
          </cell>
          <cell r="T16">
            <v>6.1539723663005974</v>
          </cell>
        </row>
        <row r="54">
          <cell r="N54">
            <v>12.683651846140217</v>
          </cell>
        </row>
        <row r="55">
          <cell r="N55">
            <v>19.085860858595382</v>
          </cell>
        </row>
        <row r="56">
          <cell r="N56">
            <v>1.6074406913464638</v>
          </cell>
        </row>
      </sheetData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1"/>
      <sheetName val="2"/>
      <sheetName val="3"/>
      <sheetName val="4"/>
      <sheetName val="5"/>
      <sheetName val="６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Sheet52"/>
      <sheetName val="曲線からの身長"/>
      <sheetName val="RMSE"/>
    </sheetNames>
    <sheetDataSet>
      <sheetData sheetId="0"/>
      <sheetData sheetId="1"/>
      <sheetData sheetId="2"/>
      <sheetData sheetId="3">
        <row r="14">
          <cell r="J14">
            <v>66.025865726508741</v>
          </cell>
          <cell r="T14">
            <v>75.689021221074853</v>
          </cell>
        </row>
        <row r="15">
          <cell r="T15">
            <v>27.226521212799788</v>
          </cell>
        </row>
        <row r="16">
          <cell r="J16">
            <v>10.168024420166601</v>
          </cell>
          <cell r="T16">
            <v>6.1539723663005974</v>
          </cell>
        </row>
        <row r="46">
          <cell r="N46">
            <v>6.6252850452433494</v>
          </cell>
        </row>
        <row r="47">
          <cell r="N47">
            <v>22.103896294304146</v>
          </cell>
        </row>
        <row r="48">
          <cell r="N48">
            <v>2.2069877753844049</v>
          </cell>
        </row>
      </sheetData>
      <sheetData sheetId="4">
        <row r="14">
          <cell r="J14">
            <v>65.700611257656931</v>
          </cell>
          <cell r="T14">
            <v>75.57564322373355</v>
          </cell>
        </row>
        <row r="15">
          <cell r="T15">
            <v>26.663143316814672</v>
          </cell>
        </row>
        <row r="16">
          <cell r="J16">
            <v>10.353525104323552</v>
          </cell>
          <cell r="T16">
            <v>6.1539723663005974</v>
          </cell>
        </row>
        <row r="46">
          <cell r="N46">
            <v>5.6357711670512716</v>
          </cell>
        </row>
        <row r="47">
          <cell r="N47">
            <v>26.565682531986823</v>
          </cell>
        </row>
        <row r="48">
          <cell r="N48">
            <v>2.685782551363892</v>
          </cell>
        </row>
      </sheetData>
      <sheetData sheetId="5">
        <row r="14">
          <cell r="J14">
            <v>66.802602065395902</v>
          </cell>
          <cell r="T14">
            <v>76.377270720091872</v>
          </cell>
        </row>
        <row r="15">
          <cell r="T15">
            <v>28.002270879866373</v>
          </cell>
        </row>
        <row r="16">
          <cell r="J16">
            <v>10.071734587162759</v>
          </cell>
          <cell r="T16">
            <v>6.1539723663005974</v>
          </cell>
        </row>
        <row r="42">
          <cell r="N42">
            <v>6.3496819658959689</v>
          </cell>
        </row>
        <row r="43">
          <cell r="N43">
            <v>24.348934573427847</v>
          </cell>
        </row>
        <row r="44">
          <cell r="N44">
            <v>2.4206557188156594</v>
          </cell>
        </row>
      </sheetData>
      <sheetData sheetId="6">
        <row r="14">
          <cell r="J14">
            <v>66.996558088172335</v>
          </cell>
          <cell r="T14">
            <v>76.554808356240287</v>
          </cell>
        </row>
        <row r="15">
          <cell r="T15">
            <v>27.604808419655324</v>
          </cell>
        </row>
        <row r="16">
          <cell r="J16">
            <v>10.02659970118169</v>
          </cell>
          <cell r="T16">
            <v>6.1539723663005974</v>
          </cell>
        </row>
        <row r="42">
          <cell r="N42">
            <v>6.7073346791977837</v>
          </cell>
        </row>
        <row r="43">
          <cell r="N43">
            <v>24.023639072282997</v>
          </cell>
        </row>
        <row r="44">
          <cell r="N44">
            <v>2.3849466256542451</v>
          </cell>
        </row>
      </sheetData>
      <sheetData sheetId="7">
        <row r="14">
          <cell r="J14">
            <v>66.33279667673709</v>
          </cell>
          <cell r="T14">
            <v>76.11233198394153</v>
          </cell>
        </row>
        <row r="15">
          <cell r="T15">
            <v>27.412332107131789</v>
          </cell>
        </row>
        <row r="16">
          <cell r="J16">
            <v>10.258127742659973</v>
          </cell>
          <cell r="T16">
            <v>6.1539723663005974</v>
          </cell>
        </row>
        <row r="46">
          <cell r="N46">
            <v>6.164142168836392</v>
          </cell>
        </row>
        <row r="47">
          <cell r="N47">
            <v>23.595901487176853</v>
          </cell>
        </row>
        <row r="48">
          <cell r="N48">
            <v>2.3727967992088619</v>
          </cell>
        </row>
      </sheetData>
      <sheetData sheetId="8">
        <row r="14">
          <cell r="J14">
            <v>66.925132536322025</v>
          </cell>
          <cell r="T14">
            <v>76.483454822144822</v>
          </cell>
        </row>
        <row r="15">
          <cell r="T15">
            <v>27.608454902832538</v>
          </cell>
        </row>
        <row r="16">
          <cell r="J16">
            <v>10.028157671894068</v>
          </cell>
          <cell r="T16">
            <v>6.1539723663005974</v>
          </cell>
        </row>
        <row r="46">
          <cell r="N46">
            <v>7.1689074946204956</v>
          </cell>
        </row>
        <row r="47">
          <cell r="N47">
            <v>22.016536355045393</v>
          </cell>
        </row>
        <row r="48">
          <cell r="N48">
            <v>2.1765805329670589</v>
          </cell>
        </row>
      </sheetData>
      <sheetData sheetId="9">
        <row r="14">
          <cell r="J14">
            <v>66.702971801396274</v>
          </cell>
          <cell r="T14">
            <v>76.261323177341183</v>
          </cell>
        </row>
        <row r="15">
          <cell r="T15">
            <v>27.636323294522573</v>
          </cell>
        </row>
        <row r="16">
          <cell r="J16">
            <v>10.030108807773169</v>
          </cell>
          <cell r="T16">
            <v>6.1539723663005974</v>
          </cell>
        </row>
        <row r="42">
          <cell r="N42">
            <v>6.6496513464303106</v>
          </cell>
        </row>
        <row r="43">
          <cell r="N43">
            <v>23.399273276583386</v>
          </cell>
        </row>
        <row r="44">
          <cell r="N44">
            <v>2.3242381006555544</v>
          </cell>
        </row>
      </sheetData>
      <sheetData sheetId="10">
        <row r="14">
          <cell r="J14">
            <v>66.332280389952572</v>
          </cell>
          <cell r="T14">
            <v>75.917159676812503</v>
          </cell>
        </row>
        <row r="15">
          <cell r="T15">
            <v>27.454659850922962</v>
          </cell>
        </row>
        <row r="16">
          <cell r="J16">
            <v>10.061403375813821</v>
          </cell>
          <cell r="T16">
            <v>6.1539723663005974</v>
          </cell>
        </row>
        <row r="46">
          <cell r="N46">
            <v>6.7833305778313262</v>
          </cell>
        </row>
        <row r="47">
          <cell r="N47">
            <v>22.53562040252465</v>
          </cell>
        </row>
        <row r="48">
          <cell r="N48">
            <v>2.2319293155872511</v>
          </cell>
        </row>
      </sheetData>
      <sheetData sheetId="11">
        <row r="14">
          <cell r="J14">
            <v>66.447803142032242</v>
          </cell>
          <cell r="T14">
            <v>76.025404832748265</v>
          </cell>
        </row>
        <row r="15">
          <cell r="T15">
            <v>27.475404957452213</v>
          </cell>
        </row>
        <row r="16">
          <cell r="J16">
            <v>10.02858118976965</v>
          </cell>
          <cell r="T16">
            <v>6.1539723663005974</v>
          </cell>
        </row>
        <row r="46">
          <cell r="N46">
            <v>7.9377290227601947</v>
          </cell>
        </row>
        <row r="47">
          <cell r="N47">
            <v>16.346854358874932</v>
          </cell>
        </row>
        <row r="48">
          <cell r="N48">
            <v>1.5806885730025333</v>
          </cell>
        </row>
      </sheetData>
      <sheetData sheetId="12">
        <row r="14">
          <cell r="J14">
            <v>67.382423322335043</v>
          </cell>
          <cell r="T14">
            <v>76.792384812848965</v>
          </cell>
        </row>
        <row r="15">
          <cell r="T15">
            <v>27.942384885171741</v>
          </cell>
        </row>
        <row r="16">
          <cell r="J16">
            <v>9.8554682642816491</v>
          </cell>
          <cell r="T16">
            <v>6.1539723663005974</v>
          </cell>
        </row>
        <row r="46">
          <cell r="N46">
            <v>7.4800794820772758</v>
          </cell>
        </row>
        <row r="47">
          <cell r="N47">
            <v>19.462838497316469</v>
          </cell>
        </row>
        <row r="48">
          <cell r="N48">
            <v>1.9102922487281797</v>
          </cell>
        </row>
      </sheetData>
      <sheetData sheetId="13">
        <row r="14">
          <cell r="J14">
            <v>66.240381951601321</v>
          </cell>
          <cell r="T14">
            <v>75.861886059130669</v>
          </cell>
        </row>
        <row r="15">
          <cell r="T15">
            <v>27.324386172443802</v>
          </cell>
        </row>
        <row r="16">
          <cell r="J16">
            <v>10.072203063042195</v>
          </cell>
          <cell r="T16">
            <v>6.1539723663005974</v>
          </cell>
        </row>
        <row r="46">
          <cell r="N46">
            <v>7.0256117964620204</v>
          </cell>
        </row>
        <row r="47">
          <cell r="N47">
            <v>20.409185364919814</v>
          </cell>
        </row>
        <row r="48">
          <cell r="N48">
            <v>2.0169129896708022</v>
          </cell>
        </row>
      </sheetData>
      <sheetData sheetId="14">
        <row r="14">
          <cell r="J14">
            <v>66.346736775722391</v>
          </cell>
          <cell r="T14">
            <v>75.964637351373156</v>
          </cell>
        </row>
        <row r="15">
          <cell r="T15">
            <v>27.30213744457923</v>
          </cell>
        </row>
        <row r="16">
          <cell r="J16">
            <v>10.083320410052901</v>
          </cell>
          <cell r="T16">
            <v>6.1539723663005974</v>
          </cell>
        </row>
        <row r="46">
          <cell r="N46">
            <v>6.947729038189574</v>
          </cell>
        </row>
        <row r="47">
          <cell r="N47">
            <v>20.869275936251729</v>
          </cell>
        </row>
        <row r="48">
          <cell r="N48">
            <v>2.0524113438114768</v>
          </cell>
        </row>
      </sheetData>
      <sheetData sheetId="15">
        <row r="14">
          <cell r="J14">
            <v>66.51169610271134</v>
          </cell>
          <cell r="T14">
            <v>76.085458935865361</v>
          </cell>
        </row>
        <row r="15">
          <cell r="T15">
            <v>27.385459010201711</v>
          </cell>
        </row>
        <row r="16">
          <cell r="J16">
            <v>10.061509646434871</v>
          </cell>
          <cell r="T16">
            <v>6.1539723663005974</v>
          </cell>
        </row>
        <row r="46">
          <cell r="N46">
            <v>7.2210566961191107</v>
          </cell>
        </row>
        <row r="47">
          <cell r="N47">
            <v>20.39883519739881</v>
          </cell>
        </row>
        <row r="48">
          <cell r="N48">
            <v>1.9884111689030339</v>
          </cell>
        </row>
      </sheetData>
      <sheetData sheetId="16">
        <row r="14">
          <cell r="J14">
            <v>66.716639987523507</v>
          </cell>
          <cell r="T14">
            <v>76.286551996062954</v>
          </cell>
        </row>
        <row r="15">
          <cell r="T15">
            <v>27.624052090900239</v>
          </cell>
        </row>
        <row r="16">
          <cell r="J16">
            <v>10.002428922318215</v>
          </cell>
          <cell r="T16">
            <v>6.1539723663005974</v>
          </cell>
        </row>
        <row r="46">
          <cell r="N46">
            <v>7.4135067228520244</v>
          </cell>
        </row>
        <row r="47">
          <cell r="N47">
            <v>19.788125928365382</v>
          </cell>
        </row>
        <row r="48">
          <cell r="N48">
            <v>1.9227371038753063</v>
          </cell>
        </row>
      </sheetData>
      <sheetData sheetId="17">
        <row r="14">
          <cell r="J14">
            <v>66.989467309720453</v>
          </cell>
          <cell r="T14">
            <v>76.585384114555879</v>
          </cell>
        </row>
        <row r="15">
          <cell r="T15">
            <v>27.98538421362182</v>
          </cell>
        </row>
        <row r="16">
          <cell r="J16">
            <v>10.06373312004834</v>
          </cell>
          <cell r="T16">
            <v>6.1539723663005974</v>
          </cell>
        </row>
        <row r="46">
          <cell r="N46">
            <v>7.8055594842288114</v>
          </cell>
        </row>
        <row r="47">
          <cell r="N47">
            <v>17.171011587589522</v>
          </cell>
        </row>
        <row r="48">
          <cell r="N48">
            <v>1.6680780813930749</v>
          </cell>
        </row>
      </sheetData>
      <sheetData sheetId="18">
        <row r="14">
          <cell r="J14">
            <v>65.762096768016775</v>
          </cell>
          <cell r="T14">
            <v>75.499802270945281</v>
          </cell>
        </row>
        <row r="15">
          <cell r="T15">
            <v>27.162302453413385</v>
          </cell>
        </row>
        <row r="16">
          <cell r="J16">
            <v>10.219164133316575</v>
          </cell>
          <cell r="T16">
            <v>6.1539723663005974</v>
          </cell>
        </row>
        <row r="46">
          <cell r="N46">
            <v>6.7537232217894196</v>
          </cell>
        </row>
        <row r="47">
          <cell r="N47">
            <v>22.269835841978164</v>
          </cell>
        </row>
        <row r="48">
          <cell r="N48">
            <v>2.2042303615137664</v>
          </cell>
        </row>
      </sheetData>
      <sheetData sheetId="19">
        <row r="14">
          <cell r="J14">
            <v>66.318390513205799</v>
          </cell>
          <cell r="T14">
            <v>75.97881328832564</v>
          </cell>
        </row>
        <row r="15">
          <cell r="T15">
            <v>27.22881338145795</v>
          </cell>
        </row>
        <row r="16">
          <cell r="J16">
            <v>10.099838030344356</v>
          </cell>
          <cell r="T16">
            <v>6.1539723663005974</v>
          </cell>
        </row>
        <row r="46">
          <cell r="N46">
            <v>8.321252120571808</v>
          </cell>
        </row>
        <row r="47">
          <cell r="N47">
            <v>16.89722594927682</v>
          </cell>
        </row>
        <row r="48">
          <cell r="N48">
            <v>1.6215818424084385</v>
          </cell>
        </row>
      </sheetData>
      <sheetData sheetId="20">
        <row r="14">
          <cell r="J14">
            <v>65.53640318403481</v>
          </cell>
          <cell r="T14">
            <v>75.26790321383136</v>
          </cell>
        </row>
        <row r="15">
          <cell r="T15">
            <v>27.04290342793248</v>
          </cell>
        </row>
        <row r="16">
          <cell r="J16">
            <v>10.225199198895961</v>
          </cell>
          <cell r="T16">
            <v>6.1539723663005974</v>
          </cell>
        </row>
        <row r="46">
          <cell r="N46">
            <v>6.848670831808584</v>
          </cell>
        </row>
        <row r="47">
          <cell r="N47">
            <v>20.163882563888329</v>
          </cell>
        </row>
        <row r="48">
          <cell r="N48">
            <v>1.9827025287264874</v>
          </cell>
        </row>
      </sheetData>
      <sheetData sheetId="21">
        <row r="14">
          <cell r="J14">
            <v>65.7599270890329</v>
          </cell>
          <cell r="T14">
            <v>75.406818435479636</v>
          </cell>
        </row>
        <row r="15">
          <cell r="T15">
            <v>26.856818601924996</v>
          </cell>
        </row>
        <row r="16">
          <cell r="J16">
            <v>10.130013079843771</v>
          </cell>
          <cell r="T16">
            <v>6.1539723663005974</v>
          </cell>
        </row>
        <row r="46">
          <cell r="N46">
            <v>6.757937272164412</v>
          </cell>
        </row>
        <row r="47">
          <cell r="N47">
            <v>20.507575310265853</v>
          </cell>
        </row>
        <row r="48">
          <cell r="N48">
            <v>2.0168733268292751</v>
          </cell>
        </row>
      </sheetData>
      <sheetData sheetId="22">
        <row r="14">
          <cell r="J14">
            <v>67.621306940752817</v>
          </cell>
          <cell r="T14">
            <v>76.950100623979182</v>
          </cell>
        </row>
        <row r="15">
          <cell r="T15">
            <v>28.275100724270342</v>
          </cell>
        </row>
        <row r="16">
          <cell r="J16">
            <v>9.7720349392107924</v>
          </cell>
          <cell r="T16">
            <v>6.1539723663005974</v>
          </cell>
        </row>
        <row r="46">
          <cell r="N46">
            <v>8.9268128805150653</v>
          </cell>
        </row>
        <row r="47">
          <cell r="N47">
            <v>15.978971060439491</v>
          </cell>
        </row>
        <row r="48">
          <cell r="N48">
            <v>1.5259360219238274</v>
          </cell>
        </row>
      </sheetData>
      <sheetData sheetId="23">
        <row r="14">
          <cell r="J14">
            <v>66.467725844172506</v>
          </cell>
          <cell r="T14">
            <v>75.970174902453039</v>
          </cell>
        </row>
        <row r="15">
          <cell r="T15">
            <v>27.132674985023012</v>
          </cell>
        </row>
        <row r="16">
          <cell r="J16">
            <v>9.9849588204631168</v>
          </cell>
          <cell r="T16">
            <v>6.1539723663005974</v>
          </cell>
        </row>
        <row r="46">
          <cell r="N46">
            <v>7.3006525223774439</v>
          </cell>
        </row>
        <row r="47">
          <cell r="N47">
            <v>20.573217047104407</v>
          </cell>
        </row>
        <row r="48">
          <cell r="N48">
            <v>2.0051789093128263</v>
          </cell>
        </row>
      </sheetData>
      <sheetData sheetId="24">
        <row r="14">
          <cell r="J14">
            <v>66.413542338281431</v>
          </cell>
          <cell r="T14">
            <v>75.900748492883679</v>
          </cell>
        </row>
        <row r="15">
          <cell r="T15">
            <v>27.125748594455111</v>
          </cell>
        </row>
        <row r="16">
          <cell r="J16">
            <v>9.9652648477650789</v>
          </cell>
          <cell r="T16">
            <v>6.1539723663005974</v>
          </cell>
        </row>
        <row r="46">
          <cell r="N46">
            <v>7.400346099785005</v>
          </cell>
        </row>
        <row r="47">
          <cell r="N47">
            <v>19.137580879506906</v>
          </cell>
        </row>
        <row r="48">
          <cell r="N48">
            <v>1.8720935655881863</v>
          </cell>
        </row>
      </sheetData>
      <sheetData sheetId="25">
        <row r="14">
          <cell r="J14">
            <v>66.5673157706414</v>
          </cell>
          <cell r="T14">
            <v>76.092471922951134</v>
          </cell>
        </row>
        <row r="15">
          <cell r="T15">
            <v>27.117471975505662</v>
          </cell>
        </row>
        <row r="16">
          <cell r="J16">
            <v>9.9591242424404207</v>
          </cell>
          <cell r="T16">
            <v>6.1539723663005974</v>
          </cell>
        </row>
        <row r="46">
          <cell r="N46">
            <v>7.3407663467999607</v>
          </cell>
        </row>
        <row r="47">
          <cell r="N47">
            <v>20.011081310183279</v>
          </cell>
        </row>
        <row r="48">
          <cell r="N48">
            <v>1.952392682247903</v>
          </cell>
        </row>
      </sheetData>
      <sheetData sheetId="26">
        <row r="14">
          <cell r="J14">
            <v>66.280081006585476</v>
          </cell>
          <cell r="T14">
            <v>75.871881530169205</v>
          </cell>
        </row>
        <row r="15">
          <cell r="T15">
            <v>27.221881606919052</v>
          </cell>
        </row>
        <row r="16">
          <cell r="J16">
            <v>10.04043962391334</v>
          </cell>
          <cell r="T16">
            <v>6.1539723663005974</v>
          </cell>
        </row>
        <row r="46">
          <cell r="N46">
            <v>6.9327675036487566</v>
          </cell>
        </row>
        <row r="47">
          <cell r="N47">
            <v>21.562649158830542</v>
          </cell>
        </row>
        <row r="48">
          <cell r="N48">
            <v>2.1192345008581239</v>
          </cell>
        </row>
      </sheetData>
      <sheetData sheetId="27">
        <row r="14">
          <cell r="J14">
            <v>66.385622783349504</v>
          </cell>
          <cell r="T14">
            <v>75.959232061990917</v>
          </cell>
        </row>
        <row r="15">
          <cell r="T15">
            <v>27.54673218533863</v>
          </cell>
        </row>
        <row r="16">
          <cell r="J16">
            <v>10.044886547872311</v>
          </cell>
          <cell r="T16">
            <v>6.1539723663005974</v>
          </cell>
        </row>
        <row r="46">
          <cell r="N46">
            <v>7.4275620627210248</v>
          </cell>
        </row>
        <row r="47">
          <cell r="N47">
            <v>19.956494125451247</v>
          </cell>
        </row>
        <row r="48">
          <cell r="N48">
            <v>1.9569435999950142</v>
          </cell>
        </row>
      </sheetData>
      <sheetData sheetId="28">
        <row r="14">
          <cell r="J14">
            <v>66.501155988512735</v>
          </cell>
          <cell r="T14">
            <v>76.050780290868389</v>
          </cell>
        </row>
        <row r="15">
          <cell r="T15">
            <v>27.750780472947902</v>
          </cell>
        </row>
        <row r="16">
          <cell r="J16">
            <v>10.030698717058126</v>
          </cell>
          <cell r="T16">
            <v>6.1539723663005974</v>
          </cell>
        </row>
        <row r="46">
          <cell r="N46">
            <v>7.3356555996581063</v>
          </cell>
        </row>
        <row r="47">
          <cell r="N47">
            <v>20.658101714322722</v>
          </cell>
        </row>
        <row r="48">
          <cell r="N48">
            <v>2.0170840141185065</v>
          </cell>
        </row>
      </sheetData>
      <sheetData sheetId="29">
        <row r="14">
          <cell r="J14">
            <v>66.747739900203669</v>
          </cell>
          <cell r="T14">
            <v>76.246321776616938</v>
          </cell>
        </row>
        <row r="15">
          <cell r="T15">
            <v>27.858821898096522</v>
          </cell>
        </row>
        <row r="16">
          <cell r="J16">
            <v>9.9508652478445878</v>
          </cell>
          <cell r="T16">
            <v>6.1539723663005974</v>
          </cell>
        </row>
        <row r="46">
          <cell r="N46">
            <v>7.4949593478698811</v>
          </cell>
        </row>
        <row r="47">
          <cell r="N47">
            <v>20.051280039205</v>
          </cell>
        </row>
        <row r="48">
          <cell r="N48">
            <v>1.963368494107772</v>
          </cell>
        </row>
      </sheetData>
      <sheetData sheetId="30">
        <row r="14">
          <cell r="J14">
            <v>66.675630614384417</v>
          </cell>
          <cell r="T14">
            <v>76.176624157430084</v>
          </cell>
        </row>
        <row r="15">
          <cell r="T15">
            <v>27.914124355261325</v>
          </cell>
        </row>
        <row r="16">
          <cell r="J16">
            <v>9.9657942746048533</v>
          </cell>
          <cell r="T16">
            <v>6.1539723663005974</v>
          </cell>
        </row>
        <row r="46">
          <cell r="N46">
            <v>7.3940005841872125</v>
          </cell>
        </row>
        <row r="47">
          <cell r="N47">
            <v>20.395907694210436</v>
          </cell>
        </row>
        <row r="48">
          <cell r="N48">
            <v>1.9997086972999127</v>
          </cell>
        </row>
      </sheetData>
      <sheetData sheetId="31">
        <row r="14">
          <cell r="J14">
            <v>65.9202249944491</v>
          </cell>
          <cell r="T14">
            <v>75.605742533530133</v>
          </cell>
        </row>
        <row r="15">
          <cell r="T15">
            <v>27.405742728446473</v>
          </cell>
        </row>
        <row r="16">
          <cell r="J16">
            <v>10.135413480712224</v>
          </cell>
          <cell r="T16">
            <v>6.1539723663005974</v>
          </cell>
        </row>
        <row r="46">
          <cell r="N46">
            <v>6.8062893124509349</v>
          </cell>
        </row>
        <row r="47">
          <cell r="N47">
            <v>20.882185745857647</v>
          </cell>
        </row>
        <row r="48">
          <cell r="N48">
            <v>2.0515144818922515</v>
          </cell>
        </row>
      </sheetData>
      <sheetData sheetId="32">
        <row r="14">
          <cell r="J14">
            <v>66.599021064019666</v>
          </cell>
          <cell r="T14">
            <v>76.13117512753422</v>
          </cell>
        </row>
        <row r="15">
          <cell r="T15">
            <v>28.306175449544448</v>
          </cell>
        </row>
        <row r="16">
          <cell r="J16">
            <v>9.98972343217374</v>
          </cell>
          <cell r="T16">
            <v>6.1539723663005974</v>
          </cell>
        </row>
        <row r="46">
          <cell r="N46">
            <v>7.0930983474520737</v>
          </cell>
        </row>
        <row r="47">
          <cell r="N47">
            <v>21.964931091808872</v>
          </cell>
        </row>
        <row r="48">
          <cell r="N48">
            <v>2.1683851378705494</v>
          </cell>
        </row>
      </sheetData>
      <sheetData sheetId="33">
        <row r="14">
          <cell r="J14">
            <v>65.926703909715471</v>
          </cell>
          <cell r="T14">
            <v>75.594668466210024</v>
          </cell>
        </row>
        <row r="15">
          <cell r="T15">
            <v>27.657168710076476</v>
          </cell>
        </row>
        <row r="16">
          <cell r="J16">
            <v>10.132871879902257</v>
          </cell>
          <cell r="T16">
            <v>6.1539723663005974</v>
          </cell>
        </row>
        <row r="46">
          <cell r="N46">
            <v>6.9609630679348751</v>
          </cell>
        </row>
        <row r="47">
          <cell r="N47">
            <v>20.996836177800891</v>
          </cell>
        </row>
        <row r="48">
          <cell r="N48">
            <v>2.0556909708482225</v>
          </cell>
        </row>
      </sheetData>
      <sheetData sheetId="34">
        <row r="14">
          <cell r="J14">
            <v>66.065966060397301</v>
          </cell>
          <cell r="T14">
            <v>75.623928910385473</v>
          </cell>
        </row>
        <row r="15">
          <cell r="T15">
            <v>27.498929127421881</v>
          </cell>
        </row>
        <row r="16">
          <cell r="J16">
            <v>10.0193696227077</v>
          </cell>
          <cell r="T16">
            <v>6.1539723663005974</v>
          </cell>
        </row>
        <row r="46">
          <cell r="N46">
            <v>7.0268833590319364</v>
          </cell>
        </row>
        <row r="47">
          <cell r="N47">
            <v>20.854316925186652</v>
          </cell>
        </row>
        <row r="48">
          <cell r="N48">
            <v>2.0422113506001303</v>
          </cell>
        </row>
      </sheetData>
      <sheetData sheetId="35">
        <row r="14">
          <cell r="J14">
            <v>65.953873909729779</v>
          </cell>
          <cell r="T14">
            <v>75.56458524091434</v>
          </cell>
        </row>
        <row r="15">
          <cell r="T15">
            <v>26.80208532162213</v>
          </cell>
        </row>
        <row r="16">
          <cell r="J16">
            <v>10.071568161705692</v>
          </cell>
          <cell r="T16">
            <v>6.1539723663005974</v>
          </cell>
        </row>
        <row r="46">
          <cell r="N46">
            <v>6.6932572885121964</v>
          </cell>
        </row>
        <row r="47">
          <cell r="N47">
            <v>22.541583090108073</v>
          </cell>
        </row>
        <row r="48">
          <cell r="N48">
            <v>2.2056177854059325</v>
          </cell>
        </row>
      </sheetData>
      <sheetData sheetId="36">
        <row r="14">
          <cell r="J14">
            <v>66.781568512545462</v>
          </cell>
          <cell r="T14">
            <v>76.195587440289401</v>
          </cell>
        </row>
        <row r="15">
          <cell r="T15">
            <v>27.545587557199742</v>
          </cell>
        </row>
        <row r="16">
          <cell r="J16">
            <v>9.8797146955306587</v>
          </cell>
          <cell r="T16">
            <v>6.1539723663005974</v>
          </cell>
        </row>
        <row r="46">
          <cell r="N46">
            <v>7.3628857931282639</v>
          </cell>
        </row>
        <row r="47">
          <cell r="N47">
            <v>21.081791841245188</v>
          </cell>
        </row>
        <row r="48">
          <cell r="N48">
            <v>2.0685585599120264</v>
          </cell>
        </row>
      </sheetData>
      <sheetData sheetId="37">
        <row r="14">
          <cell r="J14">
            <v>66.372448312773628</v>
          </cell>
          <cell r="T14">
            <v>75.839619480265682</v>
          </cell>
        </row>
        <row r="15">
          <cell r="T15">
            <v>27.352119633446886</v>
          </cell>
        </row>
        <row r="16">
          <cell r="J16">
            <v>9.9377365608465809</v>
          </cell>
          <cell r="T16">
            <v>6.1539723663005974</v>
          </cell>
        </row>
        <row r="46">
          <cell r="N46">
            <v>7.2629319368246463</v>
          </cell>
        </row>
        <row r="47">
          <cell r="N47">
            <v>20.352268259636297</v>
          </cell>
        </row>
        <row r="48">
          <cell r="N48">
            <v>1.9939993281789623</v>
          </cell>
        </row>
      </sheetData>
      <sheetData sheetId="38">
        <row r="14">
          <cell r="J14">
            <v>66.782526977808871</v>
          </cell>
          <cell r="T14">
            <v>76.291725328848173</v>
          </cell>
        </row>
        <row r="15">
          <cell r="T15">
            <v>27.629225441663209</v>
          </cell>
        </row>
        <row r="16">
          <cell r="J16">
            <v>9.9813585309069559</v>
          </cell>
          <cell r="T16">
            <v>6.1539723663005974</v>
          </cell>
        </row>
        <row r="46">
          <cell r="N46">
            <v>6.7776765370793361</v>
          </cell>
        </row>
        <row r="47">
          <cell r="N47">
            <v>21.799515413688582</v>
          </cell>
        </row>
        <row r="48">
          <cell r="N48">
            <v>2.1559112943246008</v>
          </cell>
        </row>
      </sheetData>
      <sheetData sheetId="39">
        <row r="14">
          <cell r="J14">
            <v>65.864676644099092</v>
          </cell>
          <cell r="T14">
            <v>75.494011692396114</v>
          </cell>
        </row>
        <row r="15">
          <cell r="T15">
            <v>26.994011789949621</v>
          </cell>
        </row>
        <row r="16">
          <cell r="J16">
            <v>10.085967807866693</v>
          </cell>
          <cell r="T16">
            <v>6.1539723663005974</v>
          </cell>
        </row>
        <row r="46">
          <cell r="N46">
            <v>6.7102821607437511</v>
          </cell>
        </row>
        <row r="47">
          <cell r="N47">
            <v>23.171799512339849</v>
          </cell>
        </row>
        <row r="48">
          <cell r="N48">
            <v>2.2953241991035318</v>
          </cell>
        </row>
      </sheetData>
      <sheetData sheetId="40">
        <row r="14">
          <cell r="J14">
            <v>66.083877652438602</v>
          </cell>
          <cell r="T14">
            <v>75.607428927827414</v>
          </cell>
        </row>
        <row r="15">
          <cell r="T15">
            <v>27.207429126041738</v>
          </cell>
        </row>
        <row r="16">
          <cell r="J16">
            <v>10.018840210775345</v>
          </cell>
          <cell r="T16">
            <v>6.1539723663005974</v>
          </cell>
        </row>
        <row r="46">
          <cell r="N46">
            <v>6.8072788971275093</v>
          </cell>
        </row>
        <row r="47">
          <cell r="N47">
            <v>22.441453070708327</v>
          </cell>
        </row>
        <row r="48">
          <cell r="N48">
            <v>2.2087358849412935</v>
          </cell>
        </row>
      </sheetData>
      <sheetData sheetId="41">
        <row r="14">
          <cell r="J14">
            <v>66.010644101176723</v>
          </cell>
          <cell r="T14">
            <v>75.578055086880454</v>
          </cell>
        </row>
        <row r="15">
          <cell r="T15">
            <v>27.478055288092207</v>
          </cell>
        </row>
        <row r="16">
          <cell r="J16">
            <v>10.029428172717324</v>
          </cell>
          <cell r="T16">
            <v>6.1539723663005974</v>
          </cell>
        </row>
        <row r="46">
          <cell r="N46">
            <v>6.7852265186267182</v>
          </cell>
        </row>
        <row r="47">
          <cell r="N47">
            <v>25.23659095583465</v>
          </cell>
        </row>
        <row r="48">
          <cell r="N48">
            <v>2.4843607313894216</v>
          </cell>
        </row>
      </sheetData>
      <sheetData sheetId="42">
        <row r="14">
          <cell r="J14">
            <v>65.674220775580253</v>
          </cell>
          <cell r="T14">
            <v>75.313943351941006</v>
          </cell>
        </row>
        <row r="15">
          <cell r="T15">
            <v>26.526443445570312</v>
          </cell>
        </row>
        <row r="16">
          <cell r="J16">
            <v>10.143778015017231</v>
          </cell>
          <cell r="T16">
            <v>6.1539723663005974</v>
          </cell>
        </row>
        <row r="46">
          <cell r="N46">
            <v>6.6493530712851987</v>
          </cell>
        </row>
        <row r="47">
          <cell r="N47">
            <v>21.682364890781894</v>
          </cell>
        </row>
        <row r="48">
          <cell r="N48">
            <v>2.1484889452049134</v>
          </cell>
        </row>
      </sheetData>
      <sheetData sheetId="43">
        <row r="14">
          <cell r="J14">
            <v>66.175630470407228</v>
          </cell>
          <cell r="T14">
            <v>75.688956701641061</v>
          </cell>
        </row>
        <row r="15">
          <cell r="T15">
            <v>26.863956798553087</v>
          </cell>
        </row>
        <row r="16">
          <cell r="J16">
            <v>10.037157226389306</v>
          </cell>
          <cell r="T16">
            <v>6.1539723663005974</v>
          </cell>
        </row>
        <row r="46">
          <cell r="N46">
            <v>6.9881375847606018</v>
          </cell>
        </row>
        <row r="47">
          <cell r="N47">
            <v>21.84344601986405</v>
          </cell>
        </row>
        <row r="48">
          <cell r="N48">
            <v>2.1718965642666608</v>
          </cell>
        </row>
      </sheetData>
      <sheetData sheetId="44">
        <row r="14">
          <cell r="J14">
            <v>66.045893911907001</v>
          </cell>
          <cell r="T14">
            <v>75.643986210843835</v>
          </cell>
        </row>
        <row r="15">
          <cell r="T15">
            <v>26.868986317823659</v>
          </cell>
        </row>
        <row r="16">
          <cell r="J16">
            <v>10.073473616868139</v>
          </cell>
          <cell r="T16">
            <v>6.1539723663005974</v>
          </cell>
        </row>
        <row r="46">
          <cell r="N46">
            <v>7.0156260807901027</v>
          </cell>
        </row>
        <row r="47">
          <cell r="N47">
            <v>20.851153488350661</v>
          </cell>
        </row>
        <row r="48">
          <cell r="N48">
            <v>2.0471530923188079</v>
          </cell>
        </row>
      </sheetData>
      <sheetData sheetId="45">
        <row r="14">
          <cell r="J14">
            <v>66.402229592056926</v>
          </cell>
          <cell r="T14">
            <v>75.96450704269985</v>
          </cell>
        </row>
        <row r="15">
          <cell r="T15">
            <v>26.864507114144267</v>
          </cell>
        </row>
        <row r="16">
          <cell r="J16">
            <v>10.047321857379488</v>
          </cell>
          <cell r="T16">
            <v>6.1539723663005974</v>
          </cell>
        </row>
        <row r="46">
          <cell r="N46">
            <v>6.8672451557169936</v>
          </cell>
        </row>
        <row r="47">
          <cell r="N47">
            <v>21.618606529077013</v>
          </cell>
        </row>
        <row r="48">
          <cell r="N48">
            <v>2.1252292250219385</v>
          </cell>
        </row>
      </sheetData>
      <sheetData sheetId="46">
        <row r="14">
          <cell r="J14">
            <v>66.242623685628743</v>
          </cell>
          <cell r="T14">
            <v>75.75952767311486</v>
          </cell>
        </row>
        <row r="15">
          <cell r="T15">
            <v>27.19702781375339</v>
          </cell>
        </row>
        <row r="16">
          <cell r="J16">
            <v>10.009522871021469</v>
          </cell>
          <cell r="T16">
            <v>6.1539723663005974</v>
          </cell>
        </row>
        <row r="46">
          <cell r="N46">
            <v>6.9225149528794088</v>
          </cell>
        </row>
        <row r="47">
          <cell r="N47">
            <v>20.422023958877698</v>
          </cell>
        </row>
        <row r="48">
          <cell r="N48">
            <v>2.0223903840582542</v>
          </cell>
        </row>
      </sheetData>
      <sheetData sheetId="47">
        <row r="14">
          <cell r="J14">
            <v>65.398384509316202</v>
          </cell>
          <cell r="T14">
            <v>75.092672752921942</v>
          </cell>
        </row>
        <row r="15">
          <cell r="T15">
            <v>26.505172882802743</v>
          </cell>
        </row>
        <row r="16">
          <cell r="J16">
            <v>10.178929913219699</v>
          </cell>
          <cell r="T16">
            <v>6.1539723663005974</v>
          </cell>
        </row>
        <row r="46">
          <cell r="N46">
            <v>6.2469019828820125</v>
          </cell>
        </row>
        <row r="47">
          <cell r="N47">
            <v>23.968062937721779</v>
          </cell>
        </row>
        <row r="48">
          <cell r="N48">
            <v>2.3927814413437689</v>
          </cell>
        </row>
      </sheetData>
      <sheetData sheetId="48">
        <row r="14">
          <cell r="J14">
            <v>65.502837794096635</v>
          </cell>
          <cell r="T14">
            <v>75.092988668294112</v>
          </cell>
        </row>
        <row r="15">
          <cell r="T15">
            <v>26.867988890372615</v>
          </cell>
        </row>
        <row r="16">
          <cell r="J16">
            <v>10.10312026671695</v>
          </cell>
          <cell r="T16">
            <v>6.1539723663005974</v>
          </cell>
        </row>
        <row r="46">
          <cell r="N46">
            <v>6.944653193522738</v>
          </cell>
        </row>
        <row r="47">
          <cell r="N47">
            <v>20.131605962468214</v>
          </cell>
        </row>
        <row r="48">
          <cell r="N48">
            <v>1.9753988982020469</v>
          </cell>
        </row>
      </sheetData>
      <sheetData sheetId="49">
        <row r="14">
          <cell r="J14">
            <v>65.035493985801139</v>
          </cell>
          <cell r="T14">
            <v>74.69987086297624</v>
          </cell>
        </row>
        <row r="15">
          <cell r="T15">
            <v>27.087371159652456</v>
          </cell>
        </row>
        <row r="16">
          <cell r="J16">
            <v>10.164000910998324</v>
          </cell>
          <cell r="T16">
            <v>6.1539723663005974</v>
          </cell>
        </row>
        <row r="46">
          <cell r="N46">
            <v>5.9278191581764696</v>
          </cell>
        </row>
        <row r="47">
          <cell r="N47">
            <v>24.159664212170011</v>
          </cell>
        </row>
        <row r="48">
          <cell r="N48">
            <v>2.4379714248604172</v>
          </cell>
        </row>
      </sheetData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tabSelected="1" workbookViewId="0">
      <selection activeCell="P3" sqref="P3"/>
    </sheetView>
  </sheetViews>
  <sheetFormatPr defaultColWidth="8" defaultRowHeight="13.5" x14ac:dyDescent="0.15"/>
  <cols>
    <col min="1" max="1" width="4.5" style="2" customWidth="1"/>
    <col min="2" max="5" width="8" style="2"/>
    <col min="6" max="6" width="8.5" style="2" bestFit="1" customWidth="1"/>
    <col min="7" max="11" width="8" style="2"/>
    <col min="12" max="15" width="8.125" style="2" customWidth="1"/>
    <col min="16" max="16" width="9.875" style="2" customWidth="1"/>
    <col min="17" max="17" width="4.5" style="2" customWidth="1"/>
    <col min="18" max="21" width="8" style="2"/>
    <col min="22" max="22" width="8.5" style="2" bestFit="1" customWidth="1"/>
    <col min="23" max="27" width="8" style="2"/>
    <col min="28" max="31" width="8.125" style="2" customWidth="1"/>
    <col min="32" max="16384" width="8" style="2"/>
  </cols>
  <sheetData>
    <row r="1" spans="1:31" x14ac:dyDescent="0.15">
      <c r="B1" s="2" t="s">
        <v>64</v>
      </c>
    </row>
    <row r="3" spans="1:31" ht="44.25" customHeight="1" x14ac:dyDescent="0.15">
      <c r="B3" s="2" t="s">
        <v>62</v>
      </c>
      <c r="C3" s="18" t="s">
        <v>57</v>
      </c>
      <c r="D3" s="18"/>
      <c r="E3" s="18"/>
      <c r="F3" s="19" t="s">
        <v>58</v>
      </c>
      <c r="G3" s="19"/>
      <c r="H3" s="19"/>
      <c r="I3" s="17" t="s">
        <v>59</v>
      </c>
      <c r="J3" s="17"/>
      <c r="K3" s="17"/>
      <c r="L3" s="15" t="s">
        <v>72</v>
      </c>
      <c r="M3" s="15" t="s">
        <v>69</v>
      </c>
      <c r="N3" s="15" t="s">
        <v>70</v>
      </c>
      <c r="O3" s="15" t="s">
        <v>71</v>
      </c>
      <c r="P3" s="14"/>
      <c r="R3" s="2" t="s">
        <v>63</v>
      </c>
      <c r="S3" s="18" t="s">
        <v>57</v>
      </c>
      <c r="T3" s="18"/>
      <c r="U3" s="18"/>
      <c r="V3" s="19" t="s">
        <v>58</v>
      </c>
      <c r="W3" s="19"/>
      <c r="X3" s="19"/>
      <c r="Y3" s="17" t="s">
        <v>59</v>
      </c>
      <c r="Z3" s="17"/>
      <c r="AA3" s="17"/>
      <c r="AB3" s="15" t="s">
        <v>72</v>
      </c>
      <c r="AC3" s="15" t="s">
        <v>69</v>
      </c>
      <c r="AD3" s="15" t="s">
        <v>70</v>
      </c>
      <c r="AE3" s="15" t="s">
        <v>71</v>
      </c>
    </row>
    <row r="4" spans="1:31" ht="18.75" customHeight="1" x14ac:dyDescent="0.1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65</v>
      </c>
      <c r="M4" s="2" t="s">
        <v>68</v>
      </c>
      <c r="N4" s="2" t="s">
        <v>66</v>
      </c>
      <c r="O4" s="2" t="s">
        <v>67</v>
      </c>
      <c r="P4" s="4"/>
      <c r="S4" s="2" t="s">
        <v>0</v>
      </c>
      <c r="T4" s="2" t="s">
        <v>9</v>
      </c>
      <c r="U4" s="2" t="s">
        <v>2</v>
      </c>
      <c r="V4" s="2" t="s">
        <v>3</v>
      </c>
      <c r="W4" s="2" t="s">
        <v>4</v>
      </c>
      <c r="X4" s="2" t="s">
        <v>5</v>
      </c>
      <c r="Y4" s="2" t="s">
        <v>6</v>
      </c>
      <c r="Z4" s="2" t="s">
        <v>7</v>
      </c>
      <c r="AA4" s="2" t="s">
        <v>8</v>
      </c>
      <c r="AB4" s="2" t="s">
        <v>65</v>
      </c>
      <c r="AC4" s="2" t="s">
        <v>68</v>
      </c>
      <c r="AD4" s="2" t="s">
        <v>66</v>
      </c>
      <c r="AE4" s="2" t="s">
        <v>67</v>
      </c>
    </row>
    <row r="5" spans="1:31" x14ac:dyDescent="0.15">
      <c r="A5" s="16" t="s">
        <v>73</v>
      </c>
      <c r="B5" s="2" t="s">
        <v>10</v>
      </c>
      <c r="C5" s="2">
        <f>'[1]1'!$T$14</f>
        <v>79.155312305511345</v>
      </c>
      <c r="D5" s="2">
        <f>'[1]1'!$T$15</f>
        <v>30.142812301352318</v>
      </c>
      <c r="E5" s="2">
        <f>'[1]1'!$T$16</f>
        <v>6.1539723663005974</v>
      </c>
      <c r="F5" s="3">
        <v>0.22886091661156779</v>
      </c>
      <c r="G5" s="2">
        <f>'[1]1'!$J$16</f>
        <v>9.1544366644627093</v>
      </c>
      <c r="H5" s="2">
        <f>'[1]1'!$J$14</f>
        <v>70.343079254097873</v>
      </c>
      <c r="I5" s="2">
        <f>'[1]1'!$N$54</f>
        <v>12.229966154258509</v>
      </c>
      <c r="J5" s="2">
        <f>'[1]1'!$N$55</f>
        <v>18.435456754707737</v>
      </c>
      <c r="K5" s="2">
        <f>'[1]1'!$N$56</f>
        <v>1.5495244910005603</v>
      </c>
      <c r="L5" s="2">
        <v>8.4647881008606873</v>
      </c>
      <c r="M5" s="2">
        <v>11.809999999999855</v>
      </c>
      <c r="N5" s="2">
        <v>152.12411045615221</v>
      </c>
      <c r="O5" s="5">
        <v>171.93981777948591</v>
      </c>
      <c r="P5" s="5"/>
      <c r="Q5" s="16" t="s">
        <v>73</v>
      </c>
      <c r="R5" s="2" t="s">
        <v>10</v>
      </c>
      <c r="S5" s="2">
        <f>'[2]1'!$T$14</f>
        <v>75.689021221074853</v>
      </c>
      <c r="T5" s="2">
        <f>'[2]1'!$T$15</f>
        <v>27.226521212799788</v>
      </c>
      <c r="U5" s="2">
        <f>'[2]1'!$T$16</f>
        <v>6.1539723663005974</v>
      </c>
      <c r="V5" s="3">
        <v>0.29905954175601995</v>
      </c>
      <c r="W5" s="2">
        <f>'[2]1'!$J$16</f>
        <v>10.168024420166601</v>
      </c>
      <c r="X5" s="2">
        <f>'[2]1'!$J$14</f>
        <v>66.025865726508741</v>
      </c>
      <c r="Y5" s="2">
        <f>'[2]1'!$N$46</f>
        <v>6.6252850452433494</v>
      </c>
      <c r="Z5" s="2">
        <f>'[2]1'!$N$47</f>
        <v>22.103896294304146</v>
      </c>
      <c r="AA5" s="2">
        <f>'[2]1'!$N$48</f>
        <v>2.2069877753844049</v>
      </c>
      <c r="AB5" s="2">
        <v>7.8531932219902956</v>
      </c>
      <c r="AC5" s="2">
        <v>9.9399999999998947</v>
      </c>
      <c r="AD5" s="2">
        <v>140.37966240959685</v>
      </c>
      <c r="AE5" s="5">
        <v>158.87354762480592</v>
      </c>
    </row>
    <row r="6" spans="1:31" x14ac:dyDescent="0.15">
      <c r="A6" s="16" t="s">
        <v>74</v>
      </c>
      <c r="B6" s="2" t="s">
        <v>11</v>
      </c>
      <c r="C6" s="2">
        <f>'[1]2'!$T$14</f>
        <v>79.58115556051186</v>
      </c>
      <c r="D6" s="2">
        <f>'[1]2'!$T$15</f>
        <v>30.168649611578719</v>
      </c>
      <c r="E6" s="2">
        <f>'[1]2'!$T$16</f>
        <v>6.1539723663005974</v>
      </c>
      <c r="F6" s="3">
        <v>0.2297006448438684</v>
      </c>
      <c r="G6" s="2">
        <f>'[1]2'!$J$16</f>
        <v>9.1880257937547398</v>
      </c>
      <c r="H6" s="2">
        <f>'[1]2'!$J$14</f>
        <v>70.678346566633991</v>
      </c>
      <c r="I6" s="2">
        <f>'[1]2'!$N$54</f>
        <v>11.816985546360121</v>
      </c>
      <c r="J6" s="2">
        <f>'[1]2'!$N$55</f>
        <v>18.825400512141343</v>
      </c>
      <c r="K6" s="2">
        <f>'[1]2'!$N$56</f>
        <v>1.5794584394605256</v>
      </c>
      <c r="L6" s="2">
        <v>8.3966739837450177</v>
      </c>
      <c r="M6" s="2">
        <v>11.829999999999854</v>
      </c>
      <c r="N6" s="2">
        <v>152.66519847351486</v>
      </c>
      <c r="O6" s="5">
        <v>172.24890459282773</v>
      </c>
      <c r="P6" s="5"/>
      <c r="Q6" s="16" t="s">
        <v>74</v>
      </c>
      <c r="R6" s="2" t="s">
        <v>11</v>
      </c>
      <c r="S6" s="2">
        <f>'[2]2'!$T$14</f>
        <v>75.57564322373355</v>
      </c>
      <c r="T6" s="2">
        <f>'[2]2'!$T$15</f>
        <v>26.663143316814672</v>
      </c>
      <c r="U6" s="2">
        <f>'[2]2'!$T$16</f>
        <v>6.1539723663005974</v>
      </c>
      <c r="V6" s="3">
        <v>0.30451544424399768</v>
      </c>
      <c r="W6" s="2">
        <f>'[2]2'!$J$16</f>
        <v>10.353525104323552</v>
      </c>
      <c r="X6" s="2">
        <f>'[2]2'!$J$14</f>
        <v>65.700611257656931</v>
      </c>
      <c r="Y6" s="2">
        <f>'[2]2'!$N$46</f>
        <v>5.6357711670512716</v>
      </c>
      <c r="Z6" s="2">
        <f>'[2]2'!$N$47</f>
        <v>26.565682531986823</v>
      </c>
      <c r="AA6" s="2">
        <f>'[2]2'!$N$48</f>
        <v>2.685782551363892</v>
      </c>
      <c r="AB6" s="2">
        <v>8.1271292322639965</v>
      </c>
      <c r="AC6" s="2">
        <v>9.8399999999998968</v>
      </c>
      <c r="AD6" s="2">
        <v>140.54477528443351</v>
      </c>
      <c r="AE6" s="5">
        <v>159.16736808890749</v>
      </c>
    </row>
    <row r="7" spans="1:31" x14ac:dyDescent="0.15">
      <c r="A7" s="16" t="s">
        <v>75</v>
      </c>
      <c r="B7" s="2" t="s">
        <v>12</v>
      </c>
      <c r="C7" s="2">
        <f>'[1]3'!$T$14</f>
        <v>79.910744296860059</v>
      </c>
      <c r="D7" s="2">
        <f>'[1]3'!$T$15</f>
        <v>30.998210670397231</v>
      </c>
      <c r="E7" s="2">
        <f>'[1]3'!$T$16</f>
        <v>6.1539723663005974</v>
      </c>
      <c r="F7" s="3">
        <v>0.22626523518446165</v>
      </c>
      <c r="G7" s="2">
        <f>'[1]3'!$J$16</f>
        <v>9.0506094073784684</v>
      </c>
      <c r="H7" s="2">
        <f>'[1]3'!$J$14</f>
        <v>71.167273466379427</v>
      </c>
      <c r="I7" s="2">
        <f>'[1]3'!$N$49</f>
        <v>12.17119340961988</v>
      </c>
      <c r="J7" s="2">
        <f>'[1]3'!$N$50</f>
        <v>17.182345579582588</v>
      </c>
      <c r="K7" s="2">
        <f>'[1]3'!$N$51</f>
        <v>1.4365569292292211</v>
      </c>
      <c r="L7" s="2">
        <v>8.0318566349006915</v>
      </c>
      <c r="M7" s="2">
        <v>11.849999999999854</v>
      </c>
      <c r="N7" s="2">
        <v>152.16575871310604</v>
      </c>
      <c r="O7" s="5">
        <v>171.71856855338405</v>
      </c>
      <c r="P7" s="5"/>
      <c r="Q7" s="16" t="s">
        <v>75</v>
      </c>
      <c r="R7" s="2" t="s">
        <v>12</v>
      </c>
      <c r="S7" s="2">
        <f>'[2]3'!$T$14</f>
        <v>76.377270720091872</v>
      </c>
      <c r="T7" s="2">
        <f>'[2]3'!$T$15</f>
        <v>28.002270879866373</v>
      </c>
      <c r="U7" s="2">
        <f>'[2]3'!$T$16</f>
        <v>6.1539723663005974</v>
      </c>
      <c r="V7" s="3">
        <v>0.29622748785720554</v>
      </c>
      <c r="W7" s="2">
        <f>'[2]3'!$J$16</f>
        <v>10.071734587162759</v>
      </c>
      <c r="X7" s="2">
        <f>'[2]3'!$J$14</f>
        <v>66.802602065395902</v>
      </c>
      <c r="Y7" s="2">
        <f>'[2]3'!$N$42</f>
        <v>6.3496819658959689</v>
      </c>
      <c r="Z7" s="2">
        <f>'[2]3'!$N$43</f>
        <v>24.348934573427847</v>
      </c>
      <c r="AA7" s="2">
        <f>'[2]3'!$N$44</f>
        <v>2.4206557188156594</v>
      </c>
      <c r="AB7" s="2">
        <v>7.9705174203411389</v>
      </c>
      <c r="AC7" s="2">
        <v>9.9999999999998934</v>
      </c>
      <c r="AD7" s="2">
        <v>140.64556993647705</v>
      </c>
      <c r="AE7" s="5">
        <v>158.56118925735279</v>
      </c>
    </row>
    <row r="8" spans="1:31" x14ac:dyDescent="0.15">
      <c r="A8" s="16" t="s">
        <v>76</v>
      </c>
      <c r="B8" s="2" t="s">
        <v>13</v>
      </c>
      <c r="C8" s="2">
        <f>'[1]4'!$T$14</f>
        <v>79.441220230918134</v>
      </c>
      <c r="D8" s="2">
        <f>'[1]4'!$T$15</f>
        <v>29.991218837385397</v>
      </c>
      <c r="E8" s="2">
        <f>'[1]4'!$T$16</f>
        <v>6.1539723663005974</v>
      </c>
      <c r="F8" s="3">
        <v>0.22846165339347693</v>
      </c>
      <c r="G8" s="2">
        <f>'[1]4'!$J$16</f>
        <v>9.1384661343493256</v>
      </c>
      <c r="H8" s="2">
        <f>'[1]4'!$J$14</f>
        <v>70.635961203970552</v>
      </c>
      <c r="I8" s="2">
        <f>'[1]4'!$N$49</f>
        <v>11.73036353761638</v>
      </c>
      <c r="J8" s="2">
        <f>'[1]4'!$N$50</f>
        <v>18.546171385580497</v>
      </c>
      <c r="K8" s="2">
        <f>'[1]4'!$N$51</f>
        <v>1.5506616074404134</v>
      </c>
      <c r="L8" s="2">
        <v>8.2401648998484234</v>
      </c>
      <c r="M8" s="2">
        <v>11.869999999999854</v>
      </c>
      <c r="N8" s="2">
        <v>152.27108917266162</v>
      </c>
      <c r="O8" s="5">
        <v>171.58535322724117</v>
      </c>
      <c r="P8" s="5"/>
      <c r="Q8" s="16" t="s">
        <v>76</v>
      </c>
      <c r="R8" s="2" t="s">
        <v>13</v>
      </c>
      <c r="S8" s="2">
        <f>'[2]4'!$T$14</f>
        <v>76.554808356240287</v>
      </c>
      <c r="T8" s="2">
        <f>'[2]4'!$T$15</f>
        <v>27.604808419655324</v>
      </c>
      <c r="U8" s="2">
        <f>'[2]4'!$T$16</f>
        <v>6.1539723663005974</v>
      </c>
      <c r="V8" s="3">
        <v>0.2948999912106724</v>
      </c>
      <c r="W8" s="2">
        <f>'[2]4'!$J$16</f>
        <v>10.02659970118169</v>
      </c>
      <c r="X8" s="2">
        <f>'[2]4'!$J$14</f>
        <v>66.996558088172335</v>
      </c>
      <c r="Y8" s="2">
        <f>'[2]4'!$N$42</f>
        <v>6.7073346791977837</v>
      </c>
      <c r="Z8" s="2">
        <f>'[2]4'!$N$43</f>
        <v>24.023639072282997</v>
      </c>
      <c r="AA8" s="2">
        <f>'[2]4'!$N$44</f>
        <v>2.3849466256542451</v>
      </c>
      <c r="AB8" s="2">
        <v>8.0998767978314845</v>
      </c>
      <c r="AC8" s="2">
        <v>10.019999999999893</v>
      </c>
      <c r="AD8" s="2">
        <v>140.8234344875172</v>
      </c>
      <c r="AE8" s="5">
        <v>158.75654033712428</v>
      </c>
    </row>
    <row r="9" spans="1:31" x14ac:dyDescent="0.15">
      <c r="A9" s="16" t="s">
        <v>77</v>
      </c>
      <c r="B9" s="2" t="s">
        <v>14</v>
      </c>
      <c r="C9" s="2">
        <f>'[1]5'!$T$14</f>
        <v>79.79536513147454</v>
      </c>
      <c r="D9" s="2">
        <f>'[1]5'!$T$15</f>
        <v>30.582845228924896</v>
      </c>
      <c r="E9" s="2">
        <f>'[1]5'!$T$16</f>
        <v>6.1539723663005974</v>
      </c>
      <c r="F9" s="3">
        <v>0.22967340684939799</v>
      </c>
      <c r="G9" s="2">
        <f>'[1]5'!$J$16</f>
        <v>9.1869362739759204</v>
      </c>
      <c r="H9" s="2">
        <f>'[1]5'!$J$14</f>
        <v>70.941110661158206</v>
      </c>
      <c r="I9" s="2">
        <f>'[1]5'!$N$54</f>
        <v>11.877132503427703</v>
      </c>
      <c r="J9" s="2">
        <f>'[1]5'!$N$55</f>
        <v>19.296712655005077</v>
      </c>
      <c r="K9" s="2">
        <f>'[1]5'!$N$56</f>
        <v>1.6324356712089851</v>
      </c>
      <c r="L9" s="2">
        <v>8.6205332600428619</v>
      </c>
      <c r="M9" s="2">
        <v>11.739999999999856</v>
      </c>
      <c r="N9" s="2">
        <v>152.58483145872123</v>
      </c>
      <c r="O9" s="5">
        <v>172.51500875719626</v>
      </c>
      <c r="P9" s="5"/>
      <c r="Q9" s="16" t="s">
        <v>77</v>
      </c>
      <c r="R9" s="2" t="s">
        <v>14</v>
      </c>
      <c r="S9" s="2">
        <f>'[2]5'!$T$14</f>
        <v>76.11233198394153</v>
      </c>
      <c r="T9" s="2">
        <f>'[2]5'!$T$15</f>
        <v>27.412332107131789</v>
      </c>
      <c r="U9" s="2">
        <f>'[2]5'!$T$16</f>
        <v>6.1539723663005974</v>
      </c>
      <c r="V9" s="3">
        <v>0.30170963948943275</v>
      </c>
      <c r="W9" s="2">
        <f>'[2]5'!$J$16</f>
        <v>10.258127742659973</v>
      </c>
      <c r="X9" s="2">
        <f>'[2]5'!$J$14</f>
        <v>66.33279667673709</v>
      </c>
      <c r="Y9" s="2">
        <f>'[2]5'!$N$46</f>
        <v>6.164142168836392</v>
      </c>
      <c r="Z9" s="2">
        <f>'[2]5'!$N$47</f>
        <v>23.595901487176853</v>
      </c>
      <c r="AA9" s="2">
        <f>'[2]5'!$N$48</f>
        <v>2.3727967992088619</v>
      </c>
      <c r="AB9" s="2">
        <v>7.9317862098605474</v>
      </c>
      <c r="AC9" s="2">
        <v>9.879999999999896</v>
      </c>
      <c r="AD9" s="2">
        <v>140.902269007972</v>
      </c>
      <c r="AE9" s="5">
        <v>159.51414153195884</v>
      </c>
    </row>
    <row r="10" spans="1:31" x14ac:dyDescent="0.15">
      <c r="A10" s="16" t="s">
        <v>78</v>
      </c>
      <c r="B10" s="2" t="s">
        <v>15</v>
      </c>
      <c r="C10" s="2">
        <f>'[1]６'!$T$14</f>
        <v>79.455536832137653</v>
      </c>
      <c r="D10" s="2">
        <f>'[1]６'!$T$15</f>
        <v>30.080538046555489</v>
      </c>
      <c r="E10" s="2">
        <f>'[1]６'!$T$16</f>
        <v>6.1539723663005974</v>
      </c>
      <c r="F10" s="3">
        <v>0.22880624583911308</v>
      </c>
      <c r="G10" s="2">
        <f>'[1]６'!$J$16</f>
        <v>9.1522498335645235</v>
      </c>
      <c r="H10" s="2">
        <f>'[1]６'!$J$14</f>
        <v>70.606245627233221</v>
      </c>
      <c r="I10" s="2">
        <f>'[1]６'!$N$54</f>
        <v>12.002782367595071</v>
      </c>
      <c r="J10" s="2">
        <f>'[1]６'!$N$55</f>
        <v>17.970656420605373</v>
      </c>
      <c r="K10" s="2">
        <f>'[1]６'!$N$56</f>
        <v>1.5019152185250806</v>
      </c>
      <c r="L10" s="2">
        <v>8.2042740975623474</v>
      </c>
      <c r="M10" s="2">
        <v>11.869999999999854</v>
      </c>
      <c r="N10" s="2">
        <v>152.50446001628563</v>
      </c>
      <c r="O10" s="5">
        <v>171.99188090709117</v>
      </c>
      <c r="P10" s="5"/>
      <c r="Q10" s="16" t="s">
        <v>78</v>
      </c>
      <c r="R10" s="2" t="s">
        <v>15</v>
      </c>
      <c r="S10" s="2">
        <f>'[2]６'!$T$14</f>
        <v>76.483454822144822</v>
      </c>
      <c r="T10" s="2">
        <f>'[2]６'!$T$15</f>
        <v>27.608454902832538</v>
      </c>
      <c r="U10" s="2">
        <f>'[2]６'!$T$16</f>
        <v>6.1539723663005974</v>
      </c>
      <c r="V10" s="3">
        <v>0.29494581387923763</v>
      </c>
      <c r="W10" s="2">
        <f>'[2]６'!$J$16</f>
        <v>10.028157671894068</v>
      </c>
      <c r="X10" s="2">
        <f>'[2]６'!$J$14</f>
        <v>66.925132536322025</v>
      </c>
      <c r="Y10" s="2">
        <f>'[2]６'!$N$46</f>
        <v>7.1689074946204956</v>
      </c>
      <c r="Z10" s="2">
        <f>'[2]６'!$N$47</f>
        <v>22.016536355045393</v>
      </c>
      <c r="AA10" s="2">
        <f>'[2]６'!$N$48</f>
        <v>2.1765805329670589</v>
      </c>
      <c r="AB10" s="2">
        <v>7.9809925860388375</v>
      </c>
      <c r="AC10" s="2">
        <v>10.049999999999892</v>
      </c>
      <c r="AD10" s="2">
        <v>141.07352206820372</v>
      </c>
      <c r="AE10" s="5">
        <v>159.15848844446299</v>
      </c>
    </row>
    <row r="11" spans="1:31" x14ac:dyDescent="0.15">
      <c r="A11" s="16" t="s">
        <v>79</v>
      </c>
      <c r="B11" s="2" t="s">
        <v>16</v>
      </c>
      <c r="C11" s="2">
        <f>'[1]7'!$T$14</f>
        <v>79.4109846894942</v>
      </c>
      <c r="D11" s="2">
        <f>'[1]7'!$T$15</f>
        <v>30.260975581920022</v>
      </c>
      <c r="E11" s="2">
        <f>'[1]7'!$T$16</f>
        <v>6.1539723663005974</v>
      </c>
      <c r="F11" s="3">
        <v>0.22693847141881954</v>
      </c>
      <c r="G11" s="2">
        <f>'[1]7'!$J$16</f>
        <v>9.0775388567527795</v>
      </c>
      <c r="H11" s="2">
        <f>'[1]7'!$J$14</f>
        <v>70.671841732951449</v>
      </c>
      <c r="I11" s="2">
        <f>'[1]7'!$N$49</f>
        <v>12.112907918819882</v>
      </c>
      <c r="J11" s="2">
        <f>'[1]7'!$N$50</f>
        <v>17.553308286015586</v>
      </c>
      <c r="K11" s="2">
        <f>'[1]7'!$N$51</f>
        <v>1.469715255092634</v>
      </c>
      <c r="L11" s="2">
        <v>8.1288163527347024</v>
      </c>
      <c r="M11" s="2">
        <v>11.839999999999854</v>
      </c>
      <c r="N11" s="2">
        <v>151.82234852206653</v>
      </c>
      <c r="O11" s="5">
        <v>171.39906685386566</v>
      </c>
      <c r="P11" s="5"/>
      <c r="Q11" s="16" t="s">
        <v>79</v>
      </c>
      <c r="R11" s="2" t="s">
        <v>16</v>
      </c>
      <c r="S11" s="2">
        <f>'[2]7'!$T$14</f>
        <v>76.261323177341183</v>
      </c>
      <c r="T11" s="2">
        <f>'[2]7'!$T$15</f>
        <v>27.636323294522573</v>
      </c>
      <c r="U11" s="2">
        <f>'[2]7'!$T$16</f>
        <v>6.1539723663005974</v>
      </c>
      <c r="V11" s="3">
        <v>0.29500320022862281</v>
      </c>
      <c r="W11" s="2">
        <f>'[2]7'!$J$16</f>
        <v>10.030108807773169</v>
      </c>
      <c r="X11" s="2">
        <f>'[2]7'!$J$14</f>
        <v>66.702971801396274</v>
      </c>
      <c r="Y11" s="2">
        <f>'[2]7'!$N$42</f>
        <v>6.6496513464303106</v>
      </c>
      <c r="Z11" s="2">
        <f>'[2]7'!$N$43</f>
        <v>23.399273276583386</v>
      </c>
      <c r="AA11" s="2">
        <f>'[2]7'!$N$44</f>
        <v>2.3242381006555544</v>
      </c>
      <c r="AB11" s="2">
        <v>7.9706466189747971</v>
      </c>
      <c r="AC11" s="2">
        <v>10.009999999999893</v>
      </c>
      <c r="AD11" s="2">
        <v>140.47123108706472</v>
      </c>
      <c r="AE11" s="5">
        <v>158.43179311378589</v>
      </c>
    </row>
    <row r="12" spans="1:31" x14ac:dyDescent="0.15">
      <c r="A12" s="16" t="s">
        <v>80</v>
      </c>
      <c r="B12" s="2" t="s">
        <v>17</v>
      </c>
      <c r="C12" s="2">
        <f>'[1]8'!$T$14</f>
        <v>79.400150808722884</v>
      </c>
      <c r="D12" s="2">
        <f>'[1]8'!$T$15</f>
        <v>30.375138738199038</v>
      </c>
      <c r="E12" s="2">
        <f>'[1]8'!$T$16</f>
        <v>6.1539723663005974</v>
      </c>
      <c r="F12" s="3">
        <v>0.2264774330310784</v>
      </c>
      <c r="G12" s="2">
        <f>'[1]8'!$J$16</f>
        <v>9.0590973212431329</v>
      </c>
      <c r="H12" s="2">
        <f>'[1]8'!$J$14</f>
        <v>70.683768098369498</v>
      </c>
      <c r="I12" s="2">
        <f>'[1]8'!$N$54</f>
        <v>12.340453431547729</v>
      </c>
      <c r="J12" s="2">
        <f>'[1]8'!$N$55</f>
        <v>16.741652761940991</v>
      </c>
      <c r="K12" s="2">
        <f>'[1]8'!$N$56</f>
        <v>1.3892186448478943</v>
      </c>
      <c r="L12" s="2">
        <v>7.9112246537704323</v>
      </c>
      <c r="M12" s="2">
        <v>11.939999999999852</v>
      </c>
      <c r="N12" s="2">
        <v>152.14059879921228</v>
      </c>
      <c r="O12" s="5">
        <v>171.44792328509857</v>
      </c>
      <c r="P12" s="5"/>
      <c r="Q12" s="16" t="s">
        <v>80</v>
      </c>
      <c r="R12" s="2" t="s">
        <v>17</v>
      </c>
      <c r="S12" s="2">
        <f>'[2]8'!$T$14</f>
        <v>75.917159676812503</v>
      </c>
      <c r="T12" s="2">
        <f>'[2]8'!$T$15</f>
        <v>27.454659850922962</v>
      </c>
      <c r="U12" s="2">
        <f>'[2]8'!$T$16</f>
        <v>6.1539723663005974</v>
      </c>
      <c r="V12" s="3">
        <v>0.29592360937555034</v>
      </c>
      <c r="W12" s="2">
        <f>'[2]8'!$J$16</f>
        <v>10.061403375813821</v>
      </c>
      <c r="X12" s="2">
        <f>'[2]8'!$J$14</f>
        <v>66.332280389952572</v>
      </c>
      <c r="Y12" s="2">
        <f>'[2]8'!$N$46</f>
        <v>6.7833305778313262</v>
      </c>
      <c r="Z12" s="2">
        <f>'[2]8'!$N$47</f>
        <v>22.53562040252465</v>
      </c>
      <c r="AA12" s="2">
        <f>'[2]8'!$N$48</f>
        <v>2.2319293155872511</v>
      </c>
      <c r="AB12" s="2">
        <v>7.8891388873046253</v>
      </c>
      <c r="AC12" s="2">
        <v>10.029999999999893</v>
      </c>
      <c r="AD12" s="2">
        <v>140.43620408945429</v>
      </c>
      <c r="AE12" s="5">
        <v>158.45694338651651</v>
      </c>
    </row>
    <row r="13" spans="1:31" x14ac:dyDescent="0.15">
      <c r="A13" s="16">
        <v>9</v>
      </c>
      <c r="B13" s="2" t="s">
        <v>18</v>
      </c>
      <c r="C13" s="2">
        <f>'[1]9'!$T$14</f>
        <v>79.240161148408077</v>
      </c>
      <c r="D13" s="2">
        <f>'[1]9'!$T$15</f>
        <v>30.152565589773868</v>
      </c>
      <c r="E13" s="2">
        <f>'[1]9'!$T$16</f>
        <v>6.1539723663005974</v>
      </c>
      <c r="F13" s="3">
        <v>0.22611277265378027</v>
      </c>
      <c r="G13" s="2">
        <f>'[1]9'!$J$16</f>
        <v>9.0445109061512099</v>
      </c>
      <c r="H13" s="2">
        <f>'[1]9'!$J$14</f>
        <v>70.519506946603912</v>
      </c>
      <c r="I13" s="2">
        <f>'[1]9'!$N$54</f>
        <v>12.216187389654321</v>
      </c>
      <c r="J13" s="2">
        <f>'[1]9'!$N$55</f>
        <v>17.644369976071996</v>
      </c>
      <c r="K13" s="2">
        <f>'[1]9'!$N$56</f>
        <v>1.4639679527613552</v>
      </c>
      <c r="L13" s="2">
        <v>8.0864986784348503</v>
      </c>
      <c r="M13" s="2">
        <v>11.949999999999852</v>
      </c>
      <c r="N13" s="2">
        <v>151.86518573319719</v>
      </c>
      <c r="O13" s="5">
        <v>171.0393149334123</v>
      </c>
      <c r="P13" s="5"/>
      <c r="Q13" s="16">
        <v>9</v>
      </c>
      <c r="R13" s="2" t="s">
        <v>18</v>
      </c>
      <c r="S13" s="2">
        <f>'[2]9'!$T$14</f>
        <v>76.025404832748265</v>
      </c>
      <c r="T13" s="2">
        <f>'[2]9'!$T$15</f>
        <v>27.475404957452213</v>
      </c>
      <c r="U13" s="2">
        <f>'[2]9'!$T$16</f>
        <v>6.1539723663005974</v>
      </c>
      <c r="V13" s="3">
        <v>0.29495827028734256</v>
      </c>
      <c r="W13" s="2">
        <f>'[2]9'!$J$16</f>
        <v>10.02858118976965</v>
      </c>
      <c r="X13" s="2">
        <f>'[2]9'!$J$14</f>
        <v>66.447803142032242</v>
      </c>
      <c r="Y13" s="2">
        <f>'[2]9'!$N$46</f>
        <v>7.9377290227601947</v>
      </c>
      <c r="Z13" s="2">
        <f>'[2]9'!$N$47</f>
        <v>16.346854358874932</v>
      </c>
      <c r="AA13" s="2">
        <f>'[2]9'!$N$48</f>
        <v>1.5806885730025333</v>
      </c>
      <c r="AB13" s="2">
        <v>7.7263015536345847</v>
      </c>
      <c r="AC13" s="2">
        <v>10.019999999999893</v>
      </c>
      <c r="AD13" s="2">
        <v>140.30402905748258</v>
      </c>
      <c r="AE13" s="5">
        <v>158.40765261546878</v>
      </c>
    </row>
    <row r="14" spans="1:31" x14ac:dyDescent="0.15">
      <c r="A14" s="16">
        <v>10</v>
      </c>
      <c r="B14" s="2" t="s">
        <v>19</v>
      </c>
      <c r="C14" s="2">
        <f>'[1]10'!$T$14</f>
        <v>79.513142371180848</v>
      </c>
      <c r="D14" s="2">
        <f>'[1]10'!$T$15</f>
        <v>30.20063126605146</v>
      </c>
      <c r="E14" s="2">
        <f>'[1]10'!$T$16</f>
        <v>6.1539723663005974</v>
      </c>
      <c r="F14" s="3">
        <v>0.22525987424980315</v>
      </c>
      <c r="G14" s="2">
        <f>'[1]10'!$J$16</f>
        <v>9.0103949699921255</v>
      </c>
      <c r="H14" s="2">
        <f>'[1]10'!$J$14</f>
        <v>70.814496705220165</v>
      </c>
      <c r="I14" s="2">
        <f>'[1]10'!$N$54</f>
        <v>12.610300419569477</v>
      </c>
      <c r="J14" s="2">
        <f>'[1]10'!$N$55</f>
        <v>17.466483275868569</v>
      </c>
      <c r="K14" s="2">
        <f>'[1]10'!$N$56</f>
        <v>1.4446765844912453</v>
      </c>
      <c r="L14" s="2">
        <v>8.1393560628725936</v>
      </c>
      <c r="M14" s="2">
        <v>11.989999999999851</v>
      </c>
      <c r="N14" s="2">
        <v>152.22867960757571</v>
      </c>
      <c r="O14" s="5">
        <v>171.40444951053414</v>
      </c>
      <c r="P14" s="5"/>
      <c r="Q14" s="16">
        <v>10</v>
      </c>
      <c r="R14" s="2" t="s">
        <v>19</v>
      </c>
      <c r="S14" s="2">
        <f>'[2]10'!$T$14</f>
        <v>76.792384812848965</v>
      </c>
      <c r="T14" s="2">
        <f>'[2]10'!$T$15</f>
        <v>27.942384885171741</v>
      </c>
      <c r="U14" s="2">
        <f>'[2]10'!$T$16</f>
        <v>6.1539723663005974</v>
      </c>
      <c r="V14" s="3">
        <v>0.28986671365534278</v>
      </c>
      <c r="W14" s="2">
        <f>'[2]10'!$J$16</f>
        <v>9.8554682642816491</v>
      </c>
      <c r="X14" s="2">
        <f>'[2]10'!$J$14</f>
        <v>67.382423322335043</v>
      </c>
      <c r="Y14" s="2">
        <f>'[2]10'!N$46</f>
        <v>7.4800794820772758</v>
      </c>
      <c r="Z14" s="2">
        <f>'[2]10'!$N$47</f>
        <v>19.462838497316469</v>
      </c>
      <c r="AA14" s="2">
        <f>'[2]10'!$N$48</f>
        <v>1.9102922487281797</v>
      </c>
      <c r="AB14" s="2">
        <v>7.5470321274082153</v>
      </c>
      <c r="AC14" s="2">
        <v>10.089999999999892</v>
      </c>
      <c r="AD14" s="2">
        <v>140.5472055872082</v>
      </c>
      <c r="AE14" s="5">
        <v>158.47832628713152</v>
      </c>
    </row>
    <row r="15" spans="1:31" x14ac:dyDescent="0.15">
      <c r="A15" s="16">
        <v>11</v>
      </c>
      <c r="B15" s="2" t="s">
        <v>20</v>
      </c>
      <c r="C15" s="2">
        <f>'[1]11'!$T$14</f>
        <v>79.367243916519968</v>
      </c>
      <c r="D15" s="2">
        <f>'[1]11'!$T$15</f>
        <v>30.254732856197528</v>
      </c>
      <c r="E15" s="2">
        <f>'[1]11'!$T$16</f>
        <v>6.1539723663005974</v>
      </c>
      <c r="F15" s="3">
        <v>0.22622268342723614</v>
      </c>
      <c r="G15" s="2">
        <f>'[1]11'!$J$16</f>
        <v>9.0489073370894424</v>
      </c>
      <c r="H15" s="2">
        <f>'[1]11'!$J$14</f>
        <v>70.624286897992263</v>
      </c>
      <c r="I15" s="2">
        <f>'[1]11'!$N$54</f>
        <v>12.504690188026395</v>
      </c>
      <c r="J15" s="2">
        <f>'[1]11'!$N$55</f>
        <v>17.914028458463164</v>
      </c>
      <c r="K15" s="2">
        <f>'[1]11'!$N$56</f>
        <v>1.4777428346426915</v>
      </c>
      <c r="L15" s="2">
        <v>8.2041031579763057</v>
      </c>
      <c r="M15" s="2">
        <v>12.02999999999985</v>
      </c>
      <c r="N15" s="2">
        <v>152.48917008875225</v>
      </c>
      <c r="O15" s="5">
        <v>171.49306038730305</v>
      </c>
      <c r="P15" s="5"/>
      <c r="Q15" s="16">
        <v>11</v>
      </c>
      <c r="R15" s="2" t="s">
        <v>20</v>
      </c>
      <c r="S15" s="2">
        <f>'[2]11'!$T$14</f>
        <v>75.861886059130669</v>
      </c>
      <c r="T15" s="2">
        <f>'[2]11'!$T$15</f>
        <v>27.324386172443802</v>
      </c>
      <c r="U15" s="2">
        <f>'[2]11'!$T$16</f>
        <v>6.1539723663005974</v>
      </c>
      <c r="V15" s="3">
        <v>0.29624124721307576</v>
      </c>
      <c r="W15" s="2">
        <f>'[2]11'!$J$16</f>
        <v>10.072203063042195</v>
      </c>
      <c r="X15" s="2">
        <f>'[2]11'!$J$14</f>
        <v>66.240381951601321</v>
      </c>
      <c r="Y15" s="2">
        <f>'[2]11'!$N$46</f>
        <v>7.0256117964620204</v>
      </c>
      <c r="Z15" s="2">
        <f>'[2]11'!$N$47</f>
        <v>20.409185364919814</v>
      </c>
      <c r="AA15" s="2">
        <f>'[2]11'!$N$48</f>
        <v>2.0169129896708022</v>
      </c>
      <c r="AB15" s="2">
        <v>7.6438118644716724</v>
      </c>
      <c r="AC15" s="2">
        <v>10.029999999999893</v>
      </c>
      <c r="AD15" s="2">
        <v>140.50627647872204</v>
      </c>
      <c r="AE15" s="5">
        <v>158.7252610691007</v>
      </c>
    </row>
    <row r="16" spans="1:31" x14ac:dyDescent="0.15">
      <c r="A16" s="16">
        <v>12</v>
      </c>
      <c r="B16" s="2" t="s">
        <v>21</v>
      </c>
      <c r="C16" s="2">
        <f>'[1]12'!$T$14</f>
        <v>79.304436155571096</v>
      </c>
      <c r="D16" s="2">
        <f>'[1]12'!$T$15</f>
        <v>30.129431274645693</v>
      </c>
      <c r="E16" s="2">
        <f>'[1]12'!$T$16</f>
        <v>6.1539723663005974</v>
      </c>
      <c r="F16" s="3">
        <v>0.22761526333143495</v>
      </c>
      <c r="G16" s="2">
        <f>'[1]12'!$J$16</f>
        <v>9.1046105332573966</v>
      </c>
      <c r="H16" s="2">
        <f>'[1]12'!$J$14</f>
        <v>70.5097406461839</v>
      </c>
      <c r="I16" s="2">
        <f>'[1]12'!$N$54</f>
        <v>12.324641905348381</v>
      </c>
      <c r="J16" s="2">
        <f>'[1]12'!$N$55</f>
        <v>17.670963916774767</v>
      </c>
      <c r="K16" s="2">
        <f>'[1]12'!$N$56</f>
        <v>1.4604273012867814</v>
      </c>
      <c r="L16" s="2">
        <v>8.1178384249682267</v>
      </c>
      <c r="M16" s="2">
        <v>11.999999999999851</v>
      </c>
      <c r="N16" s="2">
        <v>152.61993997753436</v>
      </c>
      <c r="O16" s="5">
        <v>171.74004582742748</v>
      </c>
      <c r="P16" s="5"/>
      <c r="Q16" s="16">
        <v>12</v>
      </c>
      <c r="R16" s="2" t="s">
        <v>21</v>
      </c>
      <c r="S16" s="2">
        <f>'[2]12'!$T$14</f>
        <v>75.964637351373156</v>
      </c>
      <c r="T16" s="2">
        <f>'[2]12'!$T$15</f>
        <v>27.30213744457923</v>
      </c>
      <c r="U16" s="2">
        <f>'[2]12'!$T$16</f>
        <v>6.1539723663005974</v>
      </c>
      <c r="V16" s="3">
        <v>0.29656822798694232</v>
      </c>
      <c r="W16" s="2">
        <f>'[2]12'!$J$16</f>
        <v>10.083320410052901</v>
      </c>
      <c r="X16" s="2">
        <f>'[2]12'!$J$14</f>
        <v>66.346736775722391</v>
      </c>
      <c r="Y16" s="2">
        <f>'[2]12'!$N$46</f>
        <v>6.947729038189574</v>
      </c>
      <c r="Z16" s="2">
        <f>'[2]12'!$N$47</f>
        <v>20.869275936251729</v>
      </c>
      <c r="AA16" s="2">
        <f>'[2]12'!$N$48</f>
        <v>2.0524113438114768</v>
      </c>
      <c r="AB16" s="2">
        <v>7.6405627224346517</v>
      </c>
      <c r="AC16" s="2">
        <v>10.079999999999892</v>
      </c>
      <c r="AD16" s="2">
        <v>140.84491256541867</v>
      </c>
      <c r="AE16" s="5">
        <v>158.83383763704927</v>
      </c>
    </row>
    <row r="17" spans="1:31" x14ac:dyDescent="0.15">
      <c r="A17" s="16">
        <v>13</v>
      </c>
      <c r="B17" s="2" t="s">
        <v>22</v>
      </c>
      <c r="C17" s="2">
        <f>'[1]13'!$T$14</f>
        <v>79.761021427460264</v>
      </c>
      <c r="D17" s="2">
        <f>'[1]13'!$T$15</f>
        <v>30.498504920201867</v>
      </c>
      <c r="E17" s="2">
        <f>'[1]13'!$T$16</f>
        <v>6.1539723663005974</v>
      </c>
      <c r="F17" s="3">
        <v>0.22609928649875041</v>
      </c>
      <c r="G17" s="2">
        <f>'[1]13'!$J$16</f>
        <v>9.0439714599500114</v>
      </c>
      <c r="H17" s="2">
        <f>'[1]13'!$J$14</f>
        <v>71.012338529846261</v>
      </c>
      <c r="I17" s="2">
        <f>'[1]13'!$N$54</f>
        <v>12.552944529938969</v>
      </c>
      <c r="J17" s="2">
        <f>'[1]13'!$N$55</f>
        <v>18.507886185089646</v>
      </c>
      <c r="K17" s="2">
        <f>'[1]13'!$N$56</f>
        <v>1.5407148693786268</v>
      </c>
      <c r="L17" s="2">
        <v>8.464877447616459</v>
      </c>
      <c r="M17" s="2">
        <v>11.929999999999852</v>
      </c>
      <c r="N17" s="2">
        <v>152.53612833709695</v>
      </c>
      <c r="O17" s="5">
        <v>171.89514300464731</v>
      </c>
      <c r="P17" s="5"/>
      <c r="Q17" s="16">
        <v>13</v>
      </c>
      <c r="R17" s="2" t="s">
        <v>22</v>
      </c>
      <c r="S17" s="2">
        <f>'[2]13'!$T$14</f>
        <v>76.085458935865361</v>
      </c>
      <c r="T17" s="2">
        <f>'[2]13'!$T$15</f>
        <v>27.385459010201711</v>
      </c>
      <c r="U17" s="2">
        <f>'[2]13'!$T$16</f>
        <v>6.1539723663005974</v>
      </c>
      <c r="V17" s="3">
        <v>0.29592675430690801</v>
      </c>
      <c r="W17" s="2">
        <f>'[2]13'!$J$16</f>
        <v>10.061509646434871</v>
      </c>
      <c r="X17" s="2">
        <f>'[2]13'!$J$14</f>
        <v>66.51169610271134</v>
      </c>
      <c r="Y17" s="2">
        <f>'[2]13'!$N$46</f>
        <v>7.2210566961191107</v>
      </c>
      <c r="Z17" s="2">
        <f>'[2]13'!$N$47</f>
        <v>20.39883519739881</v>
      </c>
      <c r="AA17" s="2">
        <f>'[2]13'!$N$48</f>
        <v>1.9884111689030339</v>
      </c>
      <c r="AB17" s="2">
        <v>7.6041408488464413</v>
      </c>
      <c r="AC17" s="2">
        <v>10.16999999999989</v>
      </c>
      <c r="AD17" s="2">
        <v>141.33042748429037</v>
      </c>
      <c r="AE17" s="5">
        <v>159.06375383898956</v>
      </c>
    </row>
    <row r="18" spans="1:31" x14ac:dyDescent="0.15">
      <c r="A18" s="16">
        <v>14</v>
      </c>
      <c r="B18" s="2" t="s">
        <v>23</v>
      </c>
      <c r="C18" s="2">
        <f>'[1]14'!$T$14</f>
        <v>79.462283444965351</v>
      </c>
      <c r="D18" s="2">
        <f>'[1]14'!$T$15</f>
        <v>30.249774669883422</v>
      </c>
      <c r="E18" s="2">
        <f>'[1]14'!$T$16</f>
        <v>6.1539723663005974</v>
      </c>
      <c r="F18" s="3">
        <v>0.22612738968701449</v>
      </c>
      <c r="G18" s="2">
        <f>'[1]14'!$J$16</f>
        <v>9.0450955874805796</v>
      </c>
      <c r="H18" s="2">
        <f>'[1]14'!$J$14</f>
        <v>70.713903502348671</v>
      </c>
      <c r="I18" s="2">
        <f>'[1]14'!$N$54</f>
        <v>12.890037905207674</v>
      </c>
      <c r="J18" s="2">
        <f>'[1]14'!$N$55</f>
        <v>17.268382588612127</v>
      </c>
      <c r="K18" s="2">
        <f>'[1]14'!$N$56</f>
        <v>1.4213074413813342</v>
      </c>
      <c r="L18" s="2">
        <v>8.1526636031185262</v>
      </c>
      <c r="M18" s="2">
        <v>12.04999999999985</v>
      </c>
      <c r="N18" s="2">
        <v>152.79183777244936</v>
      </c>
      <c r="O18" s="5">
        <v>171.93610515128705</v>
      </c>
      <c r="P18" s="5"/>
      <c r="Q18" s="16">
        <v>14</v>
      </c>
      <c r="R18" s="2" t="s">
        <v>23</v>
      </c>
      <c r="S18" s="2">
        <f>'[2]14'!$T$14</f>
        <v>76.286551996062954</v>
      </c>
      <c r="T18" s="2">
        <f>'[2]14'!$T$15</f>
        <v>27.624052090900239</v>
      </c>
      <c r="U18" s="2">
        <f>'[2]14'!$T$16</f>
        <v>6.1539723663005974</v>
      </c>
      <c r="V18" s="3">
        <v>0.29418908595053578</v>
      </c>
      <c r="W18" s="2">
        <f>'[2]14'!$J$16</f>
        <v>10.002428922318215</v>
      </c>
      <c r="X18" s="2">
        <f>'[2]14'!$J$14</f>
        <v>66.716639987523507</v>
      </c>
      <c r="Y18" s="2">
        <f>'[2]14'!$N$46</f>
        <v>7.4135067228520244</v>
      </c>
      <c r="Z18" s="2">
        <f>'[2]14'!$N$47</f>
        <v>19.788125928365382</v>
      </c>
      <c r="AA18" s="2">
        <f>'[2]14'!$N$48</f>
        <v>1.9227371038753063</v>
      </c>
      <c r="AB18" s="2">
        <v>7.5369477400897722</v>
      </c>
      <c r="AC18" s="2">
        <v>10.199999999999889</v>
      </c>
      <c r="AD18" s="2">
        <v>141.37667159476661</v>
      </c>
      <c r="AE18" s="5">
        <v>159.01244617342078</v>
      </c>
    </row>
    <row r="19" spans="1:31" x14ac:dyDescent="0.15">
      <c r="A19" s="16">
        <v>15</v>
      </c>
      <c r="B19" s="2" t="s">
        <v>24</v>
      </c>
      <c r="C19" s="2">
        <f>'[1]15'!$T$14</f>
        <v>79.621541936273232</v>
      </c>
      <c r="D19" s="2">
        <f>'[1]15'!$T$15</f>
        <v>30.484025382551373</v>
      </c>
      <c r="E19" s="2">
        <f>'[1]15'!$T$16</f>
        <v>6.1539723663005974</v>
      </c>
      <c r="F19" s="3">
        <v>0.22774776350500828</v>
      </c>
      <c r="G19" s="2">
        <f>'[1]15'!$J$16</f>
        <v>9.1099105402003282</v>
      </c>
      <c r="H19" s="2">
        <f>'[1]15'!$J$14</f>
        <v>70.856996754253785</v>
      </c>
      <c r="I19" s="2">
        <f>'[1]15'!$N$54</f>
        <v>12.524757724575332</v>
      </c>
      <c r="J19" s="2">
        <f>'[1]15'!$N$55</f>
        <v>17.845113429718108</v>
      </c>
      <c r="K19" s="2">
        <f>'[1]15'!$N$56</f>
        <v>1.4827665913988264</v>
      </c>
      <c r="L19" s="2">
        <v>8.291203884175502</v>
      </c>
      <c r="M19" s="2">
        <v>11.939999999999852</v>
      </c>
      <c r="N19" s="2">
        <v>152.86515396459106</v>
      </c>
      <c r="O19" s="5">
        <v>172.30556450318207</v>
      </c>
      <c r="P19" s="5"/>
      <c r="Q19" s="16">
        <v>15</v>
      </c>
      <c r="R19" s="2" t="s">
        <v>24</v>
      </c>
      <c r="S19" s="2">
        <f>'[2]15'!$T$14</f>
        <v>76.585384114555879</v>
      </c>
      <c r="T19" s="2">
        <f>'[2]15'!$T$15</f>
        <v>27.98538421362182</v>
      </c>
      <c r="U19" s="2">
        <f>'[2]15'!$T$16</f>
        <v>6.1539723663005974</v>
      </c>
      <c r="V19" s="3">
        <v>0.29599214970622761</v>
      </c>
      <c r="W19" s="2">
        <f>'[2]15'!$J$16</f>
        <v>10.06373312004834</v>
      </c>
      <c r="X19" s="2">
        <f>'[2]15'!$J$14</f>
        <v>66.989467309720453</v>
      </c>
      <c r="Y19" s="2">
        <f>'[2]15'!$N$46</f>
        <v>7.8055594842288114</v>
      </c>
      <c r="Z19" s="2">
        <f>'[2]15'!$N$47</f>
        <v>17.171011587589522</v>
      </c>
      <c r="AA19" s="2">
        <f>'[2]15'!$N$48</f>
        <v>1.6680780813930749</v>
      </c>
      <c r="AB19" s="2">
        <v>7.9277053905656203</v>
      </c>
      <c r="AC19" s="2">
        <v>9.9999999999998934</v>
      </c>
      <c r="AD19" s="2">
        <v>140.96948934578998</v>
      </c>
      <c r="AE19" s="5">
        <v>159.07268389100565</v>
      </c>
    </row>
    <row r="20" spans="1:31" x14ac:dyDescent="0.15">
      <c r="A20" s="16">
        <v>16</v>
      </c>
      <c r="B20" s="2" t="s">
        <v>25</v>
      </c>
      <c r="C20" s="2">
        <f>'[1]16'!$T$14</f>
        <v>79.323626013761412</v>
      </c>
      <c r="D20" s="2">
        <f>'[1]16'!$T$15</f>
        <v>30.436110449195663</v>
      </c>
      <c r="E20" s="2">
        <f>'[1]16'!$T$16</f>
        <v>6.1539723663005974</v>
      </c>
      <c r="F20" s="3">
        <v>0.22829940449444686</v>
      </c>
      <c r="G20" s="2">
        <f>'[1]16'!$J$16</f>
        <v>9.131976179777876</v>
      </c>
      <c r="H20" s="2">
        <f>'[1]16'!$J$14</f>
        <v>70.503309938387702</v>
      </c>
      <c r="I20" s="2">
        <f>'[1]16'!$N$54</f>
        <v>12.616947524572039</v>
      </c>
      <c r="J20" s="2">
        <f>'[1]16'!$N$55</f>
        <v>18.045283429087604</v>
      </c>
      <c r="K20" s="2">
        <f>'[1]16'!$N$56</f>
        <v>1.4988076421478496</v>
      </c>
      <c r="L20" s="2">
        <v>8.381886907346825</v>
      </c>
      <c r="M20" s="2">
        <v>11.949999999999852</v>
      </c>
      <c r="N20" s="2">
        <v>152.83010536999871</v>
      </c>
      <c r="O20" s="5">
        <v>172.29451730690377</v>
      </c>
      <c r="P20" s="5"/>
      <c r="Q20" s="16">
        <v>16</v>
      </c>
      <c r="R20" s="2" t="s">
        <v>25</v>
      </c>
      <c r="S20" s="2">
        <f>'[2]16'!$T$14</f>
        <v>75.499802270945281</v>
      </c>
      <c r="T20" s="2">
        <f>'[2]16'!$T$15</f>
        <v>27.162302453413385</v>
      </c>
      <c r="U20" s="2">
        <f>'[2]16'!$T$16</f>
        <v>6.1539723663005974</v>
      </c>
      <c r="V20" s="3">
        <v>0.30056365097989912</v>
      </c>
      <c r="W20" s="2">
        <f>'[2]16'!$J$16</f>
        <v>10.219164133316575</v>
      </c>
      <c r="X20" s="2">
        <f>'[2]16'!$J$14</f>
        <v>65.762096768016775</v>
      </c>
      <c r="Y20" s="2">
        <f>'[2]16'!$N$46</f>
        <v>6.7537232217894196</v>
      </c>
      <c r="Z20" s="2">
        <f>'[2]16'!$N$47</f>
        <v>22.269835841978164</v>
      </c>
      <c r="AA20" s="2">
        <f>'[2]16'!$N$48</f>
        <v>2.2042303615137664</v>
      </c>
      <c r="AB20" s="2">
        <v>7.8875424587266707</v>
      </c>
      <c r="AC20" s="2">
        <v>10.029999999999893</v>
      </c>
      <c r="AD20" s="2">
        <v>140.94737425312201</v>
      </c>
      <c r="AE20" s="5">
        <v>159.19781845562349</v>
      </c>
    </row>
    <row r="21" spans="1:31" x14ac:dyDescent="0.15">
      <c r="A21" s="16">
        <v>17</v>
      </c>
      <c r="B21" s="2" t="s">
        <v>26</v>
      </c>
      <c r="C21" s="2">
        <f>'[1]17'!$T$14</f>
        <v>79.464075165243997</v>
      </c>
      <c r="D21" s="2">
        <f>'[1]17'!$T$15</f>
        <v>30.18906843243315</v>
      </c>
      <c r="E21" s="2">
        <f>'[1]17'!$T$16</f>
        <v>6.1539723663005974</v>
      </c>
      <c r="F21" s="3">
        <v>0.22727926750760027</v>
      </c>
      <c r="G21" s="2">
        <f>'[1]17'!$J$16</f>
        <v>9.0911707003040103</v>
      </c>
      <c r="H21" s="2">
        <f>'[1]17'!$J$14</f>
        <v>70.70315963858053</v>
      </c>
      <c r="I21" s="2">
        <f>'[1]17'!$N$54</f>
        <v>12.672272384557818</v>
      </c>
      <c r="J21" s="2">
        <f>'[1]17'!$N$55</f>
        <v>18.073805057168769</v>
      </c>
      <c r="K21" s="2">
        <f>'[1]17'!$N$56</f>
        <v>1.4956575343986407</v>
      </c>
      <c r="L21" s="2">
        <v>8.356048509097036</v>
      </c>
      <c r="M21" s="2">
        <v>11.989999999999851</v>
      </c>
      <c r="N21" s="2">
        <v>152.82021335829512</v>
      </c>
      <c r="O21" s="5">
        <v>172.13053111254359</v>
      </c>
      <c r="P21" s="5"/>
      <c r="Q21" s="16">
        <v>17</v>
      </c>
      <c r="R21" s="2" t="s">
        <v>26</v>
      </c>
      <c r="S21" s="2">
        <f>'[2]17'!$T$14</f>
        <v>75.97881328832564</v>
      </c>
      <c r="T21" s="2">
        <f>'[2]17'!$T$15</f>
        <v>27.22881338145795</v>
      </c>
      <c r="U21" s="2">
        <f>'[2]17'!$T$16</f>
        <v>6.1539723663005974</v>
      </c>
      <c r="V21" s="3">
        <v>0.29705405971601034</v>
      </c>
      <c r="W21" s="2">
        <f>'[2]17'!$J$16</f>
        <v>10.099838030344356</v>
      </c>
      <c r="X21" s="2">
        <f>'[2]17'!$J$14</f>
        <v>66.318390513205799</v>
      </c>
      <c r="Y21" s="2">
        <f>'[2]17'!$N$46</f>
        <v>8.321252120571808</v>
      </c>
      <c r="Z21" s="2">
        <f>'[2]17'!$N$47</f>
        <v>16.89722594927682</v>
      </c>
      <c r="AA21" s="2">
        <f>'[2]17'!$N$48</f>
        <v>1.6215818424084385</v>
      </c>
      <c r="AB21" s="2">
        <v>7.9544347064000931</v>
      </c>
      <c r="AC21" s="2">
        <v>10.099999999999891</v>
      </c>
      <c r="AD21" s="2">
        <v>141.17366750433158</v>
      </c>
      <c r="AE21" s="5">
        <v>159.14767080670507</v>
      </c>
    </row>
    <row r="22" spans="1:31" x14ac:dyDescent="0.15">
      <c r="A22" s="16">
        <v>18</v>
      </c>
      <c r="B22" s="2" t="s">
        <v>27</v>
      </c>
      <c r="C22" s="2">
        <f>'[1]18'!$T$14</f>
        <v>79.456812189735501</v>
      </c>
      <c r="D22" s="2">
        <f>'[1]18'!$T$15</f>
        <v>30.669286183117983</v>
      </c>
      <c r="E22" s="2">
        <f>'[1]18'!$T$16</f>
        <v>6.1539723663005974</v>
      </c>
      <c r="F22" s="3">
        <v>0.22666877986259706</v>
      </c>
      <c r="G22" s="2">
        <f>'[1]18'!$J$16</f>
        <v>9.0667511945038797</v>
      </c>
      <c r="H22" s="2">
        <f>'[1]18'!$J$14</f>
        <v>70.712685382271502</v>
      </c>
      <c r="I22" s="2">
        <f>'[1]18'!$N$54</f>
        <v>12.554645101905706</v>
      </c>
      <c r="J22" s="2">
        <f>'[1]18'!$N$55</f>
        <v>18.354840641528771</v>
      </c>
      <c r="K22" s="2">
        <f>'[1]18'!$N$56</f>
        <v>1.5194398058238845</v>
      </c>
      <c r="L22" s="2">
        <v>8.3781170974390307</v>
      </c>
      <c r="M22" s="2">
        <v>11.989999999999851</v>
      </c>
      <c r="N22" s="2">
        <v>152.5899053625206</v>
      </c>
      <c r="O22" s="5">
        <v>171.79175679971493</v>
      </c>
      <c r="P22" s="5"/>
      <c r="Q22" s="16">
        <v>18</v>
      </c>
      <c r="R22" s="2" t="s">
        <v>27</v>
      </c>
      <c r="S22" s="2">
        <f>'[2]18'!$T$14</f>
        <v>75.26790321383136</v>
      </c>
      <c r="T22" s="2">
        <f>'[2]18'!$T$15</f>
        <v>27.04290342793248</v>
      </c>
      <c r="U22" s="2">
        <f>'[2]18'!$T$16</f>
        <v>6.1539723663005974</v>
      </c>
      <c r="V22" s="3">
        <v>0.30074115290870479</v>
      </c>
      <c r="W22" s="2">
        <f>'[2]18'!$J$16</f>
        <v>10.225199198895961</v>
      </c>
      <c r="X22" s="2">
        <f>'[2]18'!$J$14</f>
        <v>65.53640318403481</v>
      </c>
      <c r="Y22" s="2">
        <f>'[2]18'!$N$46</f>
        <v>6.848670831808584</v>
      </c>
      <c r="Z22" s="2">
        <f>'[2]18'!$N$47</f>
        <v>20.163882563888329</v>
      </c>
      <c r="AA22" s="2">
        <f>'[2]18'!$N$48</f>
        <v>1.9827025287264874</v>
      </c>
      <c r="AB22" s="2">
        <v>7.5300886850925508</v>
      </c>
      <c r="AC22" s="2">
        <v>10.069999999999892</v>
      </c>
      <c r="AD22" s="2">
        <v>140.90088852986526</v>
      </c>
      <c r="AE22" s="5">
        <v>159.10630018775848</v>
      </c>
    </row>
    <row r="23" spans="1:31" x14ac:dyDescent="0.15">
      <c r="A23" s="16">
        <v>19</v>
      </c>
      <c r="B23" s="2" t="s">
        <v>28</v>
      </c>
      <c r="C23" s="2">
        <f>'[1]19'!$T$14</f>
        <v>79.321974491299315</v>
      </c>
      <c r="D23" s="2">
        <f>'[1]19'!$T$15</f>
        <v>30.271965079543346</v>
      </c>
      <c r="E23" s="2">
        <f>'[1]19'!$T$16</f>
        <v>6.1539723663005974</v>
      </c>
      <c r="F23" s="3">
        <v>0.22568546924220542</v>
      </c>
      <c r="G23" s="2">
        <f>'[1]19'!$J$16</f>
        <v>9.0274187696882162</v>
      </c>
      <c r="H23" s="2">
        <f>'[1]19'!$J$14</f>
        <v>70.595332493004207</v>
      </c>
      <c r="I23" s="2">
        <f>'[1]19'!$N$54</f>
        <v>12.612012509097061</v>
      </c>
      <c r="J23" s="2">
        <f>'[1]19'!$N$55</f>
        <v>18.075663369320495</v>
      </c>
      <c r="K23" s="2">
        <f>'[1]19'!$N$56</f>
        <v>1.4888990244794285</v>
      </c>
      <c r="L23" s="2">
        <v>8.2617496726868467</v>
      </c>
      <c r="M23" s="2">
        <v>12.04999999999985</v>
      </c>
      <c r="N23" s="2">
        <v>152.41332783055191</v>
      </c>
      <c r="O23" s="5">
        <v>171.36619225925827</v>
      </c>
      <c r="P23" s="5"/>
      <c r="Q23" s="16">
        <v>19</v>
      </c>
      <c r="R23" s="2" t="s">
        <v>28</v>
      </c>
      <c r="S23" s="2">
        <f>'[2]19'!$T$14</f>
        <v>75.406818435479636</v>
      </c>
      <c r="T23" s="2">
        <f>'[2]19'!$T$15</f>
        <v>26.856818601924996</v>
      </c>
      <c r="U23" s="2">
        <f>'[2]19'!$T$16</f>
        <v>6.1539723663005974</v>
      </c>
      <c r="V23" s="3">
        <v>0.29794154171506393</v>
      </c>
      <c r="W23" s="2">
        <f>'[2]19'!$J$16</f>
        <v>10.130013079843771</v>
      </c>
      <c r="X23" s="2">
        <f>'[2]19'!$J$14</f>
        <v>65.7599270890329</v>
      </c>
      <c r="Y23" s="2">
        <f>'[2]19'!$N$46</f>
        <v>6.757937272164412</v>
      </c>
      <c r="Z23" s="2">
        <f>'[2]19'!$N$47</f>
        <v>20.507575310265853</v>
      </c>
      <c r="AA23" s="2">
        <f>'[2]19'!$N$48</f>
        <v>2.0168733268292751</v>
      </c>
      <c r="AB23" s="2">
        <v>7.5042170901781446</v>
      </c>
      <c r="AC23" s="2">
        <v>10.079999999999892</v>
      </c>
      <c r="AD23" s="2">
        <v>140.49239444046131</v>
      </c>
      <c r="AE23" s="5">
        <v>158.43779396388132</v>
      </c>
    </row>
    <row r="24" spans="1:31" x14ac:dyDescent="0.15">
      <c r="A24" s="16">
        <v>20</v>
      </c>
      <c r="B24" s="2" t="s">
        <v>29</v>
      </c>
      <c r="C24" s="2">
        <f>'[1]20'!$T$14</f>
        <v>79.630548580131361</v>
      </c>
      <c r="D24" s="2">
        <f>'[1]20'!$T$15</f>
        <v>30.418030256754559</v>
      </c>
      <c r="E24" s="2">
        <f>'[1]20'!$T$16</f>
        <v>6.1539723663005974</v>
      </c>
      <c r="F24" s="3">
        <v>0.22394702216222823</v>
      </c>
      <c r="G24" s="2">
        <f>'[1]20'!$J$16</f>
        <v>8.9578808864891268</v>
      </c>
      <c r="H24" s="2">
        <f>'[1]20'!$J$14</f>
        <v>70.984841819214751</v>
      </c>
      <c r="I24" s="2">
        <f>'[1]20'!$N$54</f>
        <v>12.717973421072756</v>
      </c>
      <c r="J24" s="2">
        <f>'[1]20'!$N$55</f>
        <v>17.56170682749347</v>
      </c>
      <c r="K24" s="2">
        <f>'[1]20'!$N$56</f>
        <v>1.4483032409587457</v>
      </c>
      <c r="L24" s="2">
        <v>8.1525138188936808</v>
      </c>
      <c r="M24" s="2">
        <v>12.02999999999985</v>
      </c>
      <c r="N24" s="2">
        <v>152.1690605988629</v>
      </c>
      <c r="O24" s="5">
        <v>171.16695523950708</v>
      </c>
      <c r="P24" s="5"/>
      <c r="Q24" s="16">
        <v>20</v>
      </c>
      <c r="R24" s="2" t="s">
        <v>29</v>
      </c>
      <c r="S24" s="2">
        <f>'[2]20'!$T$14</f>
        <v>76.950100623979182</v>
      </c>
      <c r="T24" s="2">
        <f>'[2]20'!$T$15</f>
        <v>28.275100724270342</v>
      </c>
      <c r="U24" s="2">
        <f>'[2]20'!$T$16</f>
        <v>6.1539723663005974</v>
      </c>
      <c r="V24" s="3">
        <v>0.28741277360575695</v>
      </c>
      <c r="W24" s="2">
        <f>'[2]20'!$J$16</f>
        <v>9.7720349392107924</v>
      </c>
      <c r="X24" s="2">
        <f>'[2]20'!$J$14</f>
        <v>67.621306940752817</v>
      </c>
      <c r="Y24" s="2">
        <f>'[2]20'!$N$46</f>
        <v>8.9268128805150653</v>
      </c>
      <c r="Z24" s="2">
        <f>'[2]20'!$N$47</f>
        <v>15.978971060439491</v>
      </c>
      <c r="AA24" s="2">
        <f>'[2]20'!$N$48</f>
        <v>1.5259360219238274</v>
      </c>
      <c r="AB24" s="2">
        <v>7.6925867810501813</v>
      </c>
      <c r="AC24" s="2">
        <v>10.15999999999989</v>
      </c>
      <c r="AD24" s="2">
        <v>140.6787305826638</v>
      </c>
      <c r="AE24" s="5">
        <v>158.36798487192306</v>
      </c>
    </row>
    <row r="25" spans="1:31" x14ac:dyDescent="0.15">
      <c r="A25" s="16">
        <v>21</v>
      </c>
      <c r="B25" s="2" t="s">
        <v>30</v>
      </c>
      <c r="C25" s="2">
        <f>'[1]21'!$T$14</f>
        <v>79.670543794939604</v>
      </c>
      <c r="D25" s="2">
        <f>'[1]21'!$T$15</f>
        <v>30.333034034924182</v>
      </c>
      <c r="E25" s="2">
        <f>'[1]21'!$T$16</f>
        <v>6.1539723663005974</v>
      </c>
      <c r="F25" s="3">
        <v>0.22372169601259445</v>
      </c>
      <c r="G25" s="2">
        <f>'[1]21'!$J$16</f>
        <v>8.9488678405037767</v>
      </c>
      <c r="H25" s="2">
        <f>'[1]21'!$J$14</f>
        <v>71.041191233804227</v>
      </c>
      <c r="I25" s="2">
        <f>'[1]21'!$N$54</f>
        <v>12.869824334456485</v>
      </c>
      <c r="J25" s="2">
        <f>'[1]21'!$N$55</f>
        <v>17.034589308162328</v>
      </c>
      <c r="K25" s="2">
        <f>'[1]21'!$N$56</f>
        <v>1.4090841973465049</v>
      </c>
      <c r="L25" s="2">
        <v>8.0955970269968702</v>
      </c>
      <c r="M25" s="2">
        <v>11.979999999999851</v>
      </c>
      <c r="N25" s="2">
        <v>151.98537358326001</v>
      </c>
      <c r="O25" s="5">
        <v>171.27770246981868</v>
      </c>
      <c r="P25" s="5"/>
      <c r="Q25" s="16">
        <v>21</v>
      </c>
      <c r="R25" s="2" t="s">
        <v>30</v>
      </c>
      <c r="S25" s="2">
        <f>'[2]21'!$T$14</f>
        <v>75.970174902453039</v>
      </c>
      <c r="T25" s="2">
        <f>'[2]21'!$T$15</f>
        <v>27.132674985023012</v>
      </c>
      <c r="U25" s="2">
        <f>'[2]21'!$T$16</f>
        <v>6.1539723663005974</v>
      </c>
      <c r="V25" s="3">
        <v>0.29367525854910415</v>
      </c>
      <c r="W25" s="2">
        <f>'[2]21'!$J$16</f>
        <v>9.9849588204631168</v>
      </c>
      <c r="X25" s="2">
        <f>'[2]21'!$J$14</f>
        <v>66.467725844172506</v>
      </c>
      <c r="Y25" s="2">
        <f>'[2]21'!$N$46</f>
        <v>7.3006525223774439</v>
      </c>
      <c r="Z25" s="2">
        <f>'[2]21'!$N$47</f>
        <v>20.573217047104407</v>
      </c>
      <c r="AA25" s="2">
        <f>'[2]21'!$N$48</f>
        <v>2.0051789093128263</v>
      </c>
      <c r="AB25" s="2">
        <v>7.6419401305940937</v>
      </c>
      <c r="AC25" s="2">
        <v>10.16999999999989</v>
      </c>
      <c r="AD25" s="2">
        <v>140.77310338496102</v>
      </c>
      <c r="AE25" s="5">
        <v>158.45168422849738</v>
      </c>
    </row>
    <row r="26" spans="1:31" x14ac:dyDescent="0.15">
      <c r="A26" s="16">
        <v>22</v>
      </c>
      <c r="B26" s="2" t="s">
        <v>31</v>
      </c>
      <c r="C26" s="2">
        <f>'[1]22'!$T$14</f>
        <v>79.018043774271476</v>
      </c>
      <c r="D26" s="2">
        <f>'[1]22'!$T$15</f>
        <v>29.71805469079273</v>
      </c>
      <c r="E26" s="2">
        <f>'[1]22'!$T$16</f>
        <v>6.1539723663005974</v>
      </c>
      <c r="F26" s="3">
        <v>0.22554917219177167</v>
      </c>
      <c r="G26" s="2">
        <f>'[1]22'!$J$16</f>
        <v>9.0219668876708621</v>
      </c>
      <c r="H26" s="2">
        <f>'[1]22'!$J$14</f>
        <v>70.319823800451999</v>
      </c>
      <c r="I26" s="2">
        <f>'[1]22'!$N$54</f>
        <v>12.686951772795195</v>
      </c>
      <c r="J26" s="2">
        <f>'[1]22'!$N$55</f>
        <v>17.943644552566472</v>
      </c>
      <c r="K26" s="2">
        <f>'[1]22'!$N$56</f>
        <v>1.4823498488556541</v>
      </c>
      <c r="L26" s="2">
        <v>8.2828281073744847</v>
      </c>
      <c r="M26" s="2">
        <v>12.009999999999851</v>
      </c>
      <c r="N26" s="2">
        <v>151.94040377239352</v>
      </c>
      <c r="O26" s="5">
        <v>171.08935713438774</v>
      </c>
      <c r="P26" s="5"/>
      <c r="Q26" s="16">
        <v>22</v>
      </c>
      <c r="R26" s="2" t="s">
        <v>31</v>
      </c>
      <c r="S26" s="2">
        <f>'[2]22'!$T$14</f>
        <v>75.900748492883679</v>
      </c>
      <c r="T26" s="2">
        <f>'[2]22'!$T$15</f>
        <v>27.125748594455111</v>
      </c>
      <c r="U26" s="2">
        <f>'[2]22'!$T$16</f>
        <v>6.1539723663005974</v>
      </c>
      <c r="V26" s="3">
        <v>0.29309600579379974</v>
      </c>
      <c r="W26" s="2">
        <f>'[2]22'!$J$16</f>
        <v>9.9652648477650789</v>
      </c>
      <c r="X26" s="2">
        <f>'[2]22'!$J$14</f>
        <v>66.413542338281431</v>
      </c>
      <c r="Y26" s="2">
        <f>'[2]22'!$N$46</f>
        <v>7.400346099785005</v>
      </c>
      <c r="Z26" s="2">
        <f>'[2]22'!$N$47</f>
        <v>19.137580879506906</v>
      </c>
      <c r="AA26" s="2">
        <f>'[2]22'!$N$48</f>
        <v>1.8720935655881863</v>
      </c>
      <c r="AB26" s="2">
        <v>7.4648595984086796</v>
      </c>
      <c r="AC26" s="2">
        <v>10.119999999999891</v>
      </c>
      <c r="AD26" s="2">
        <v>140.40586299594619</v>
      </c>
      <c r="AE26" s="5">
        <v>158.33365963661868</v>
      </c>
    </row>
    <row r="27" spans="1:31" x14ac:dyDescent="0.15">
      <c r="A27" s="16">
        <v>23</v>
      </c>
      <c r="B27" s="2" t="s">
        <v>32</v>
      </c>
      <c r="C27" s="2">
        <f>'[1]23'!$T$14</f>
        <v>79.578867848837106</v>
      </c>
      <c r="D27" s="2">
        <f>'[1]23'!$T$15</f>
        <v>30.116359248371914</v>
      </c>
      <c r="E27" s="2">
        <f>'[1]23'!$T$16</f>
        <v>6.1539723663005974</v>
      </c>
      <c r="F27" s="3">
        <v>0.22353395571708573</v>
      </c>
      <c r="G27" s="2">
        <f>'[1]23'!$J$16</f>
        <v>8.9413582286834234</v>
      </c>
      <c r="H27" s="2">
        <f>'[1]23'!$J$14</f>
        <v>70.938488542175904</v>
      </c>
      <c r="I27" s="2">
        <f>'[1]23'!$N$54</f>
        <v>13.057761371920405</v>
      </c>
      <c r="J27" s="2">
        <f>'[1]23'!$N$55</f>
        <v>17.511679130249583</v>
      </c>
      <c r="K27" s="2">
        <f>'[1]23'!$N$56</f>
        <v>1.4479259296593561</v>
      </c>
      <c r="L27" s="2">
        <v>8.2812460850135494</v>
      </c>
      <c r="M27" s="2">
        <v>11.999999999999851</v>
      </c>
      <c r="N27" s="2">
        <v>152.05220699352796</v>
      </c>
      <c r="O27" s="5">
        <v>171.30984937424677</v>
      </c>
      <c r="P27" s="5"/>
      <c r="Q27" s="16">
        <v>23</v>
      </c>
      <c r="R27" s="2" t="s">
        <v>32</v>
      </c>
      <c r="S27" s="2">
        <f>'[2]23'!$T$14</f>
        <v>76.092471922951134</v>
      </c>
      <c r="T27" s="2">
        <f>'[2]23'!$T$15</f>
        <v>27.117471975505662</v>
      </c>
      <c r="U27" s="2">
        <f>'[2]23'!$T$16</f>
        <v>6.1539723663005974</v>
      </c>
      <c r="V27" s="3">
        <v>0.29291541889530648</v>
      </c>
      <c r="W27" s="2">
        <f>'[2]23'!$J$16</f>
        <v>9.9591242424404207</v>
      </c>
      <c r="X27" s="2">
        <f>'[2]23'!$J$14</f>
        <v>66.5673157706414</v>
      </c>
      <c r="Y27" s="2">
        <f>'[2]23'!$N$46</f>
        <v>7.3407663467999607</v>
      </c>
      <c r="Z27" s="2">
        <f>'[2]23'!$N$47</f>
        <v>20.011081310183279</v>
      </c>
      <c r="AA27" s="2">
        <f>'[2]23'!$N$48</f>
        <v>1.952392682247903</v>
      </c>
      <c r="AB27" s="2">
        <v>7.5628612112581095</v>
      </c>
      <c r="AC27" s="2">
        <v>10.15999999999989</v>
      </c>
      <c r="AD27" s="2">
        <v>140.72505316700199</v>
      </c>
      <c r="AE27" s="5">
        <v>158.41957164208893</v>
      </c>
    </row>
    <row r="28" spans="1:31" x14ac:dyDescent="0.15">
      <c r="A28" s="16">
        <v>24</v>
      </c>
      <c r="B28" s="2" t="s">
        <v>33</v>
      </c>
      <c r="C28" s="2">
        <f>'[1]24'!$T$14</f>
        <v>79.465896084544028</v>
      </c>
      <c r="D28" s="2">
        <f>'[1]24'!$T$15</f>
        <v>30.278387518053481</v>
      </c>
      <c r="E28" s="2">
        <f>'[1]24'!$T$16</f>
        <v>6.1539723663005974</v>
      </c>
      <c r="F28" s="3">
        <v>0.22533238886430243</v>
      </c>
      <c r="G28" s="2">
        <f>'[1]24'!$J$16</f>
        <v>9.0132955545720979</v>
      </c>
      <c r="H28" s="2">
        <f>'[1]24'!$J$14</f>
        <v>70.742866118292284</v>
      </c>
      <c r="I28" s="2">
        <f>'[1]24'!$N$54</f>
        <v>12.488200687046795</v>
      </c>
      <c r="J28" s="2">
        <f>'[1]24'!$N$55</f>
        <v>17.651327287987296</v>
      </c>
      <c r="K28" s="2">
        <f>'[1]24'!$N$56</f>
        <v>1.4572436335211578</v>
      </c>
      <c r="L28" s="2">
        <v>8.1250934394489605</v>
      </c>
      <c r="M28" s="2">
        <v>12.009999999999851</v>
      </c>
      <c r="N28" s="2">
        <v>152.20283904811623</v>
      </c>
      <c r="O28" s="5">
        <v>171.26102405247678</v>
      </c>
      <c r="P28" s="5"/>
      <c r="Q28" s="16">
        <v>24</v>
      </c>
      <c r="R28" s="2" t="s">
        <v>33</v>
      </c>
      <c r="S28" s="2">
        <f>'[2]24'!$T$14</f>
        <v>75.871881530169205</v>
      </c>
      <c r="T28" s="2">
        <f>'[2]24'!$T$15</f>
        <v>27.221881606919052</v>
      </c>
      <c r="U28" s="2">
        <f>'[2]24'!$T$16</f>
        <v>6.1539723663005974</v>
      </c>
      <c r="V28" s="3">
        <v>0.29530704776215705</v>
      </c>
      <c r="W28" s="2">
        <f>'[2]24'!$J$16</f>
        <v>10.04043962391334</v>
      </c>
      <c r="X28" s="2">
        <f>'[2]24'!$J$14</f>
        <v>66.280081006585476</v>
      </c>
      <c r="Y28" s="2">
        <f>'[2]24'!$N$46</f>
        <v>6.9327675036487566</v>
      </c>
      <c r="Z28" s="2">
        <f>'[2]24'!$N$47</f>
        <v>21.562649158830542</v>
      </c>
      <c r="AA28" s="2">
        <f>'[2]24'!$N$48</f>
        <v>2.1192345008581239</v>
      </c>
      <c r="AB28" s="2">
        <v>7.7253083194818828</v>
      </c>
      <c r="AC28" s="2">
        <v>10.099999999999891</v>
      </c>
      <c r="AD28" s="2">
        <v>140.60336920194959</v>
      </c>
      <c r="AE28" s="5">
        <v>158.40324963746147</v>
      </c>
    </row>
    <row r="29" spans="1:31" x14ac:dyDescent="0.15">
      <c r="A29" s="16">
        <v>25</v>
      </c>
      <c r="B29" s="2" t="s">
        <v>34</v>
      </c>
      <c r="C29" s="2">
        <f>'[1]25'!$T$14</f>
        <v>79.646624308682462</v>
      </c>
      <c r="D29" s="2">
        <f>'[1]25'!$T$15</f>
        <v>30.671599633039534</v>
      </c>
      <c r="E29" s="2">
        <f>'[1]25'!$T$16</f>
        <v>6.1539723663005974</v>
      </c>
      <c r="F29" s="3">
        <v>0.22530011816951523</v>
      </c>
      <c r="G29" s="2">
        <f>'[1]25'!$J$16</f>
        <v>9.0120047267806083</v>
      </c>
      <c r="H29" s="2">
        <f>'[1]25'!$J$14</f>
        <v>70.921471375219241</v>
      </c>
      <c r="I29" s="2">
        <f>'[1]25'!$N$54</f>
        <v>12.929511726962282</v>
      </c>
      <c r="J29" s="2">
        <f>'[1]25'!$N$55</f>
        <v>17.583440557848306</v>
      </c>
      <c r="K29" s="2">
        <f>'[1]25'!$N$56</f>
        <v>1.4416596180217169</v>
      </c>
      <c r="L29" s="2">
        <v>8.1971715023342995</v>
      </c>
      <c r="M29" s="2">
        <v>12.099999999999849</v>
      </c>
      <c r="N29" s="2">
        <v>152.93400853974043</v>
      </c>
      <c r="O29" s="5">
        <v>171.86907877270193</v>
      </c>
      <c r="P29" s="5"/>
      <c r="Q29" s="16">
        <v>25</v>
      </c>
      <c r="R29" s="2" t="s">
        <v>34</v>
      </c>
      <c r="S29" s="2">
        <f>'[2]25'!$T$14</f>
        <v>75.959232061990917</v>
      </c>
      <c r="T29" s="2">
        <f>'[2]25'!$T$15</f>
        <v>27.54673218533863</v>
      </c>
      <c r="U29" s="2">
        <f>'[2]25'!$T$16</f>
        <v>6.1539723663005974</v>
      </c>
      <c r="V29" s="3">
        <v>0.29543783964330339</v>
      </c>
      <c r="W29" s="2">
        <f>'[2]25'!$J$16</f>
        <v>10.044886547872311</v>
      </c>
      <c r="X29" s="2">
        <f>'[2]25'!$J$14</f>
        <v>66.385622783349504</v>
      </c>
      <c r="Y29" s="2">
        <f>'[2]25'!$N$46</f>
        <v>7.4275620627210248</v>
      </c>
      <c r="Z29" s="2">
        <f>'[2]25'!$N$47</f>
        <v>19.956494125451247</v>
      </c>
      <c r="AA29" s="2">
        <f>'[2]25'!$N$48</f>
        <v>1.9569435999950142</v>
      </c>
      <c r="AB29" s="2">
        <v>7.6782403578732783</v>
      </c>
      <c r="AC29" s="2">
        <v>10.109999999999891</v>
      </c>
      <c r="AD29" s="2">
        <v>140.96182437466626</v>
      </c>
      <c r="AE29" s="5">
        <v>159.01886877880528</v>
      </c>
    </row>
    <row r="30" spans="1:31" x14ac:dyDescent="0.15">
      <c r="A30" s="16">
        <v>26</v>
      </c>
      <c r="B30" s="2" t="s">
        <v>35</v>
      </c>
      <c r="C30" s="2">
        <f>'[1]26'!$T$14</f>
        <v>79.237191171795772</v>
      </c>
      <c r="D30" s="2">
        <f>'[1]26'!$T$15</f>
        <v>30.362179159331063</v>
      </c>
      <c r="E30" s="2">
        <f>'[1]26'!$T$16</f>
        <v>6.1539723663005974</v>
      </c>
      <c r="F30" s="3">
        <v>0.22700819270188966</v>
      </c>
      <c r="G30" s="2">
        <f>'[1]26'!$J$16</f>
        <v>9.0803277080755809</v>
      </c>
      <c r="H30" s="2">
        <f>'[1]26'!$J$14</f>
        <v>70.480943415344612</v>
      </c>
      <c r="I30" s="2">
        <f>'[1]26'!$N$54</f>
        <v>12.872458789750802</v>
      </c>
      <c r="J30" s="2">
        <f>'[1]26'!$N$55</f>
        <v>17.44193608946383</v>
      </c>
      <c r="K30" s="2">
        <f>'[1]26'!$N$56</f>
        <v>1.4286107482162369</v>
      </c>
      <c r="L30" s="2">
        <v>8.1566598372120325</v>
      </c>
      <c r="M30" s="2">
        <v>12.109999999999848</v>
      </c>
      <c r="N30" s="2">
        <v>153.03716476563389</v>
      </c>
      <c r="O30" s="5">
        <v>172.00283464090404</v>
      </c>
      <c r="P30" s="5"/>
      <c r="Q30" s="16">
        <v>26</v>
      </c>
      <c r="R30" s="2" t="s">
        <v>35</v>
      </c>
      <c r="S30" s="2">
        <f>'[2]26'!$T$14</f>
        <v>76.050780290868389</v>
      </c>
      <c r="T30" s="2">
        <f>'[2]26'!$T$15</f>
        <v>27.750780472947902</v>
      </c>
      <c r="U30" s="2">
        <f>'[2]26'!$T$16</f>
        <v>6.1539723663005974</v>
      </c>
      <c r="V30" s="3">
        <v>0.29502055050170956</v>
      </c>
      <c r="W30" s="2">
        <f>'[2]26'!$J$16</f>
        <v>10.030698717058126</v>
      </c>
      <c r="X30" s="2">
        <f>'[2]26'!$J$14</f>
        <v>66.501155988512735</v>
      </c>
      <c r="Y30" s="2">
        <f>'[2]26'!$N$46</f>
        <v>7.3356555996581063</v>
      </c>
      <c r="Z30" s="2">
        <f>'[2]26'!$N$47</f>
        <v>20.658101714322722</v>
      </c>
      <c r="AA30" s="2">
        <f>'[2]26'!$N$48</f>
        <v>2.0170840141185065</v>
      </c>
      <c r="AB30" s="2">
        <v>7.710087528644749</v>
      </c>
      <c r="AC30" s="2">
        <v>10.15999999999989</v>
      </c>
      <c r="AD30" s="2">
        <v>141.140103929134</v>
      </c>
      <c r="AE30" s="5">
        <v>158.91168800859259</v>
      </c>
    </row>
    <row r="31" spans="1:31" x14ac:dyDescent="0.15">
      <c r="A31" s="16">
        <v>27</v>
      </c>
      <c r="B31" s="2" t="s">
        <v>36</v>
      </c>
      <c r="C31" s="2">
        <f>'[1]27'!$T$14</f>
        <v>79.798150124361214</v>
      </c>
      <c r="D31" s="2">
        <f>'[1]27'!$T$15</f>
        <v>30.885620300409542</v>
      </c>
      <c r="E31" s="2">
        <f>'[1]27'!$T$16</f>
        <v>6.1539723663005974</v>
      </c>
      <c r="F31" s="3">
        <v>0.22340772024488309</v>
      </c>
      <c r="G31" s="2">
        <f>'[1]27'!$J$16</f>
        <v>8.9363088097953192</v>
      </c>
      <c r="H31" s="2">
        <f>'[1]27'!$J$14</f>
        <v>71.170973770348354</v>
      </c>
      <c r="I31" s="2">
        <f>'[1]27'!$N$54</f>
        <v>13.078451289045857</v>
      </c>
      <c r="J31" s="2">
        <f>'[1]27'!$N$55</f>
        <v>17.520316943706796</v>
      </c>
      <c r="K31" s="2">
        <f>'[1]27'!$N$56</f>
        <v>1.4379019001109496</v>
      </c>
      <c r="L31" s="2">
        <v>8.2139659379777186</v>
      </c>
      <c r="M31" s="2">
        <v>12.089999999999849</v>
      </c>
      <c r="N31" s="2">
        <v>152.5651129347724</v>
      </c>
      <c r="O31" s="5">
        <v>171.50326407293196</v>
      </c>
      <c r="P31" s="5"/>
      <c r="Q31" s="16">
        <v>27</v>
      </c>
      <c r="R31" s="2" t="s">
        <v>36</v>
      </c>
      <c r="S31" s="2">
        <f>'[2]27'!$T$14</f>
        <v>76.246321776616938</v>
      </c>
      <c r="T31" s="2">
        <f>'[2]27'!$T$15</f>
        <v>27.858821898096522</v>
      </c>
      <c r="U31" s="2">
        <f>'[2]27'!$T$16</f>
        <v>6.1539723663005974</v>
      </c>
      <c r="V31" s="3">
        <v>0.29267248817620917</v>
      </c>
      <c r="W31" s="2">
        <f>'[2]27'!$J$16</f>
        <v>9.9508652478445878</v>
      </c>
      <c r="X31" s="2">
        <f>'[2]27'!$J$14</f>
        <v>66.747739900203669</v>
      </c>
      <c r="Y31" s="2">
        <f>'[2]27'!$N$46</f>
        <v>7.4949593478698811</v>
      </c>
      <c r="Z31" s="2">
        <f>'[2]27'!$N$47</f>
        <v>20.051280039205</v>
      </c>
      <c r="AA31" s="2">
        <f>'[2]27'!$N$48</f>
        <v>1.963368494107772</v>
      </c>
      <c r="AB31" s="2">
        <v>7.6759307811670396</v>
      </c>
      <c r="AC31" s="2">
        <v>10.119999999999891</v>
      </c>
      <c r="AD31" s="2">
        <v>140.72442224863619</v>
      </c>
      <c r="AE31" s="5">
        <v>158.66543626692339</v>
      </c>
    </row>
    <row r="32" spans="1:31" x14ac:dyDescent="0.15">
      <c r="A32" s="16">
        <v>28</v>
      </c>
      <c r="B32" s="2" t="s">
        <v>37</v>
      </c>
      <c r="C32" s="2">
        <f>'[1]28'!$T$14</f>
        <v>79.312917283783676</v>
      </c>
      <c r="D32" s="2">
        <f>'[1]28'!$T$15</f>
        <v>30.47540136138063</v>
      </c>
      <c r="E32" s="2">
        <f>'[1]28'!$T$16</f>
        <v>6.1539723663005974</v>
      </c>
      <c r="F32" s="3">
        <v>0.22593015799525532</v>
      </c>
      <c r="G32" s="2">
        <f>'[1]28'!$J$16</f>
        <v>9.0372063198102115</v>
      </c>
      <c r="H32" s="2">
        <f>'[1]28'!$J$14</f>
        <v>70.596820050639991</v>
      </c>
      <c r="I32" s="2">
        <f>'[1]28'!$N$54</f>
        <v>12.693570034531888</v>
      </c>
      <c r="J32" s="2">
        <f>'[1]28'!$N$55</f>
        <v>17.626902960417191</v>
      </c>
      <c r="K32" s="2">
        <f>'[1]28'!$N$56</f>
        <v>1.4460345045067176</v>
      </c>
      <c r="L32" s="2">
        <v>8.1392703258416077</v>
      </c>
      <c r="M32" s="2">
        <v>12.089999999999849</v>
      </c>
      <c r="N32" s="2">
        <v>152.62719642587672</v>
      </c>
      <c r="O32" s="5">
        <v>171.52181491743281</v>
      </c>
      <c r="P32" s="5"/>
      <c r="Q32" s="16">
        <v>28</v>
      </c>
      <c r="R32" s="2" t="s">
        <v>37</v>
      </c>
      <c r="S32" s="2">
        <f>'[2]28'!$T$14</f>
        <v>76.176624157430084</v>
      </c>
      <c r="T32" s="2">
        <f>'[2]28'!$T$15</f>
        <v>27.914124355261325</v>
      </c>
      <c r="U32" s="2">
        <f>'[2]28'!$T$16</f>
        <v>6.1539723663005974</v>
      </c>
      <c r="V32" s="3">
        <v>0.29311159631190753</v>
      </c>
      <c r="W32" s="2">
        <f>'[2]28'!$J$16</f>
        <v>9.9657942746048533</v>
      </c>
      <c r="X32" s="2">
        <f>'[2]28'!$J$14</f>
        <v>66.675630614384417</v>
      </c>
      <c r="Y32" s="2">
        <f>'[2]28'!$N$46</f>
        <v>7.3940005841872125</v>
      </c>
      <c r="Z32" s="2">
        <f>'[2]28'!$N$47</f>
        <v>20.395907694210436</v>
      </c>
      <c r="AA32" s="2">
        <f>'[2]28'!$N$48</f>
        <v>1.9997086972999127</v>
      </c>
      <c r="AB32" s="2">
        <v>7.7063551293548471</v>
      </c>
      <c r="AC32" s="2">
        <v>10.109999999999891</v>
      </c>
      <c r="AD32" s="2">
        <v>140.66583922566619</v>
      </c>
      <c r="AE32" s="5">
        <v>158.60718421736561</v>
      </c>
    </row>
    <row r="33" spans="1:31" x14ac:dyDescent="0.15">
      <c r="A33" s="16">
        <v>29</v>
      </c>
      <c r="B33" s="2" t="s">
        <v>38</v>
      </c>
      <c r="C33" s="2">
        <f>'[1]29'!$T$14</f>
        <v>79.348591421074033</v>
      </c>
      <c r="D33" s="2">
        <f>'[1]29'!$T$15</f>
        <v>30.561067233148709</v>
      </c>
      <c r="E33" s="2">
        <f>'[1]29'!$T$16</f>
        <v>6.1539723663005974</v>
      </c>
      <c r="F33" s="3">
        <v>0.22664467166669833</v>
      </c>
      <c r="G33" s="2">
        <f>'[1]29'!$J$16</f>
        <v>9.0657868666679313</v>
      </c>
      <c r="H33" s="2">
        <f>'[1]29'!$J$14</f>
        <v>70.591408097134305</v>
      </c>
      <c r="I33" s="2">
        <f>'[1]29'!$N$54</f>
        <v>12.449313113626873</v>
      </c>
      <c r="J33" s="2">
        <f>'[1]29'!$N$55</f>
        <v>18.958095631836514</v>
      </c>
      <c r="K33" s="2">
        <f>'[1]29'!$N$56</f>
        <v>1.5739342612415335</v>
      </c>
      <c r="L33" s="2">
        <v>8.5213724209324937</v>
      </c>
      <c r="M33" s="2">
        <v>11.959999999999852</v>
      </c>
      <c r="N33" s="2">
        <v>152.32536114300746</v>
      </c>
      <c r="O33" s="5">
        <v>171.57172394443191</v>
      </c>
      <c r="P33" s="5"/>
      <c r="Q33" s="16">
        <v>29</v>
      </c>
      <c r="R33" s="2" t="s">
        <v>38</v>
      </c>
      <c r="S33" s="2">
        <f>'[2]29'!$T$14</f>
        <v>75.605742533530133</v>
      </c>
      <c r="T33" s="2">
        <f>'[2]29'!$T$15</f>
        <v>27.405742728446473</v>
      </c>
      <c r="U33" s="2">
        <f>'[2]29'!$T$16</f>
        <v>6.1539723663005974</v>
      </c>
      <c r="V33" s="3">
        <v>0.29810039649153602</v>
      </c>
      <c r="W33" s="2">
        <f>'[2]29'!$J$16</f>
        <v>10.135413480712224</v>
      </c>
      <c r="X33" s="2">
        <f>'[2]29'!$J$14</f>
        <v>65.9202249944491</v>
      </c>
      <c r="Y33" s="2">
        <f>'[2]29'!$N$46</f>
        <v>6.8062893124509349</v>
      </c>
      <c r="Z33" s="2">
        <f>'[2]29'!$N$47</f>
        <v>20.882185745857647</v>
      </c>
      <c r="AA33" s="2">
        <f>'[2]29'!$N$48</f>
        <v>2.0515144818922515</v>
      </c>
      <c r="AB33" s="2">
        <v>7.581802116402514</v>
      </c>
      <c r="AC33" s="2">
        <v>10.089999999999892</v>
      </c>
      <c r="AD33" s="2">
        <v>140.77934418748356</v>
      </c>
      <c r="AE33" s="5">
        <v>158.72572765163099</v>
      </c>
    </row>
    <row r="34" spans="1:31" x14ac:dyDescent="0.15">
      <c r="A34" s="16">
        <v>30</v>
      </c>
      <c r="B34" s="2" t="s">
        <v>39</v>
      </c>
      <c r="C34" s="2">
        <f>'[1]30'!$T$14</f>
        <v>79.21561726831969</v>
      </c>
      <c r="D34" s="2">
        <f>'[1]30'!$T$15</f>
        <v>30.853084804791454</v>
      </c>
      <c r="E34" s="2">
        <f>'[1]30'!$T$16</f>
        <v>6.1539723663005974</v>
      </c>
      <c r="F34" s="3">
        <v>0.22646072787974744</v>
      </c>
      <c r="G34" s="2">
        <f>'[1]30'!$J$16</f>
        <v>9.0584291151898935</v>
      </c>
      <c r="H34" s="2">
        <f>'[1]30'!$J$14</f>
        <v>70.491957768161043</v>
      </c>
      <c r="I34" s="2">
        <f>'[1]30'!$N$54</f>
        <v>12.416631383549742</v>
      </c>
      <c r="J34" s="2">
        <f>'[1]30'!$N$55</f>
        <v>17.731337945709374</v>
      </c>
      <c r="K34" s="2">
        <f>'[1]30'!$N$56</f>
        <v>1.4639277393524024</v>
      </c>
      <c r="L34" s="2">
        <v>8.1379109009390049</v>
      </c>
      <c r="M34" s="2">
        <v>12.009999999999851</v>
      </c>
      <c r="N34" s="2">
        <v>152.25556792438806</v>
      </c>
      <c r="O34" s="5">
        <v>171.33673986682925</v>
      </c>
      <c r="P34" s="5"/>
      <c r="Q34" s="16">
        <v>30</v>
      </c>
      <c r="R34" s="2" t="s">
        <v>39</v>
      </c>
      <c r="S34" s="2">
        <f>'[2]30'!$T$14</f>
        <v>76.13117512753422</v>
      </c>
      <c r="T34" s="2">
        <f>'[2]30'!$T$15</f>
        <v>28.306175449544448</v>
      </c>
      <c r="U34" s="2">
        <f>'[2]30'!$T$16</f>
        <v>6.1539723663005974</v>
      </c>
      <c r="V34" s="3">
        <v>0.2938153950639335</v>
      </c>
      <c r="W34" s="2">
        <f>'[2]30'!$J$16</f>
        <v>9.98972343217374</v>
      </c>
      <c r="X34" s="2">
        <f>'[2]30'!$J$14</f>
        <v>66.599021064019666</v>
      </c>
      <c r="Y34" s="2">
        <f>'[2]30'!$N$46</f>
        <v>7.0930983474520737</v>
      </c>
      <c r="Z34" s="2">
        <f>'[2]30'!$N$47</f>
        <v>21.964931091808872</v>
      </c>
      <c r="AA34" s="2">
        <f>'[2]30'!$N$48</f>
        <v>2.1683851378705494</v>
      </c>
      <c r="AB34" s="2">
        <v>7.9015090073966121</v>
      </c>
      <c r="AC34" s="2">
        <v>10.059999999999892</v>
      </c>
      <c r="AD34" s="2">
        <v>140.47604268122285</v>
      </c>
      <c r="AE34" s="5">
        <v>158.44101220763648</v>
      </c>
    </row>
    <row r="35" spans="1:31" x14ac:dyDescent="0.15">
      <c r="A35" s="16">
        <v>31</v>
      </c>
      <c r="B35" s="2" t="s">
        <v>40</v>
      </c>
      <c r="C35" s="2">
        <f>'[1]31'!$T$14</f>
        <v>79.140684516047514</v>
      </c>
      <c r="D35" s="2">
        <f>'[1]31'!$T$15</f>
        <v>30.628163050946181</v>
      </c>
      <c r="E35" s="2">
        <f>'[1]31'!$T$16</f>
        <v>6.1539723663005974</v>
      </c>
      <c r="F35" s="3">
        <v>0.22728780967379331</v>
      </c>
      <c r="G35" s="2">
        <f>'[1]31'!$J$16</f>
        <v>9.0915123869517327</v>
      </c>
      <c r="H35" s="2">
        <f>'[1]31'!$J$14</f>
        <v>70.357352307658502</v>
      </c>
      <c r="I35" s="2">
        <f>'[1]31'!$N$54</f>
        <v>12.755306615437409</v>
      </c>
      <c r="J35" s="2">
        <f>'[1]31'!$N$55</f>
        <v>18.435718805556</v>
      </c>
      <c r="K35" s="2">
        <f>'[1]31'!$N$56</f>
        <v>1.5164127096390647</v>
      </c>
      <c r="L35" s="2">
        <v>8.4192157269143308</v>
      </c>
      <c r="M35" s="2">
        <v>12.069999999999849</v>
      </c>
      <c r="N35" s="2">
        <v>152.85399074421855</v>
      </c>
      <c r="O35" s="5">
        <v>171.89305388538642</v>
      </c>
      <c r="P35" s="5"/>
      <c r="Q35" s="16">
        <v>31</v>
      </c>
      <c r="R35" s="2" t="s">
        <v>40</v>
      </c>
      <c r="S35" s="2">
        <f>'[2]31'!$T$14</f>
        <v>75.594668466210024</v>
      </c>
      <c r="T35" s="2">
        <f>'[2]31'!$T$15</f>
        <v>27.657168710076476</v>
      </c>
      <c r="U35" s="2">
        <f>'[2]31'!$T$16</f>
        <v>6.1539723663005974</v>
      </c>
      <c r="V35" s="3">
        <v>0.29802562406316224</v>
      </c>
      <c r="W35" s="2">
        <f>'[2]31'!$J$16</f>
        <v>10.132871879902257</v>
      </c>
      <c r="X35" s="2">
        <f>'[2]31'!$J$14</f>
        <v>65.926703909715471</v>
      </c>
      <c r="Y35" s="2">
        <f>'[2]31'!$N$46</f>
        <v>6.9609630679348751</v>
      </c>
      <c r="Z35" s="2">
        <f>'[2]31'!$N$47</f>
        <v>20.996836177800891</v>
      </c>
      <c r="AA35" s="2">
        <f>'[2]31'!$N$48</f>
        <v>2.0556909708482225</v>
      </c>
      <c r="AB35" s="2">
        <v>7.6457726235787504</v>
      </c>
      <c r="AC35" s="2">
        <v>10.129999999999891</v>
      </c>
      <c r="AD35" s="2">
        <v>141.00405846930232</v>
      </c>
      <c r="AE35" s="5">
        <v>158.85019579683976</v>
      </c>
    </row>
    <row r="36" spans="1:31" x14ac:dyDescent="0.15">
      <c r="A36" s="16">
        <v>32</v>
      </c>
      <c r="B36" s="2" t="s">
        <v>41</v>
      </c>
      <c r="C36" s="2">
        <f>'[1]32'!$T$14</f>
        <v>79.587581840203597</v>
      </c>
      <c r="D36" s="2">
        <f>'[1]32'!$T$15</f>
        <v>30.875050829202657</v>
      </c>
      <c r="E36" s="2">
        <f>'[1]32'!$T$16</f>
        <v>6.1539723663005974</v>
      </c>
      <c r="F36" s="3">
        <v>0.22227007891153006</v>
      </c>
      <c r="G36" s="2">
        <f>'[1]32'!$J$16</f>
        <v>8.8908031564612013</v>
      </c>
      <c r="H36" s="2">
        <f>'[1]32'!$J$14</f>
        <v>71.009538646123019</v>
      </c>
      <c r="I36" s="2">
        <f>'[1]32'!$N$54</f>
        <v>13.262624770858634</v>
      </c>
      <c r="J36" s="2">
        <f>'[1]32'!$N$55</f>
        <v>17.155134122813219</v>
      </c>
      <c r="K36" s="2">
        <f>'[1]32'!$N$56</f>
        <v>1.412706995424627</v>
      </c>
      <c r="L36" s="2">
        <v>8.1977707203577665</v>
      </c>
      <c r="M36" s="2">
        <v>12.03999999999985</v>
      </c>
      <c r="N36" s="2">
        <v>151.89130916143205</v>
      </c>
      <c r="O36" s="5">
        <v>171.07538989009058</v>
      </c>
      <c r="P36" s="5"/>
      <c r="Q36" s="16">
        <v>32</v>
      </c>
      <c r="R36" s="2" t="s">
        <v>41</v>
      </c>
      <c r="S36" s="2">
        <f>'[2]32'!$T$14</f>
        <v>75.623928910385473</v>
      </c>
      <c r="T36" s="2">
        <f>'[2]32'!$T$15</f>
        <v>27.498929127421881</v>
      </c>
      <c r="U36" s="2">
        <f>'[2]32'!$T$16</f>
        <v>6.1539723663005974</v>
      </c>
      <c r="V36" s="3">
        <v>0.29468734184434414</v>
      </c>
      <c r="W36" s="2">
        <f>'[2]32'!$J$16</f>
        <v>10.0193696227077</v>
      </c>
      <c r="X36" s="2">
        <f>'[2]32'!$J$14</f>
        <v>66.065966060397301</v>
      </c>
      <c r="Y36" s="2">
        <f>'[2]32'!$N$46</f>
        <v>7.0268833590319364</v>
      </c>
      <c r="Z36" s="2">
        <f>'[2]32'!$N$47</f>
        <v>20.854316925186652</v>
      </c>
      <c r="AA36" s="2">
        <f>'[2]32'!$N$48</f>
        <v>2.0422113506001303</v>
      </c>
      <c r="AB36" s="2">
        <v>7.6117429573486106</v>
      </c>
      <c r="AC36" s="2">
        <v>10.129999999999891</v>
      </c>
      <c r="AD36" s="2">
        <v>140.37680419374206</v>
      </c>
      <c r="AE36" s="5">
        <v>158.09076508244499</v>
      </c>
    </row>
    <row r="37" spans="1:31" x14ac:dyDescent="0.15">
      <c r="A37" s="16">
        <v>33</v>
      </c>
      <c r="B37" s="2" t="s">
        <v>42</v>
      </c>
      <c r="C37" s="2">
        <f>'[1]33'!$T$14</f>
        <v>79.252853752897977</v>
      </c>
      <c r="D37" s="2">
        <f>'[1]33'!$T$15</f>
        <v>29.965355322699981</v>
      </c>
      <c r="E37" s="2">
        <f>'[1]33'!$T$16</f>
        <v>6.1539723663005974</v>
      </c>
      <c r="F37" s="3">
        <v>0.2248600957956757</v>
      </c>
      <c r="G37" s="2">
        <f>'[1]33'!$J$16</f>
        <v>8.9944038318270252</v>
      </c>
      <c r="H37" s="2">
        <f>'[1]33'!$J$14</f>
        <v>70.573276442022106</v>
      </c>
      <c r="I37" s="2">
        <f>'[1]33'!$N$54</f>
        <v>12.246486109840607</v>
      </c>
      <c r="J37" s="2">
        <f>'[1]33'!$N$55</f>
        <v>19.25718206807554</v>
      </c>
      <c r="K37" s="2">
        <f>'[1]33'!$N$56</f>
        <v>1.5993276760144648</v>
      </c>
      <c r="L37" s="2">
        <v>8.4920663562940035</v>
      </c>
      <c r="M37" s="2">
        <v>11.959999999999852</v>
      </c>
      <c r="N37" s="2">
        <v>151.62019253440707</v>
      </c>
      <c r="O37" s="5">
        <v>170.64569515712367</v>
      </c>
      <c r="P37" s="5"/>
      <c r="Q37" s="16">
        <v>33</v>
      </c>
      <c r="R37" s="2" t="s">
        <v>42</v>
      </c>
      <c r="S37" s="2">
        <f>'[2]33'!$T$14</f>
        <v>75.56458524091434</v>
      </c>
      <c r="T37" s="2">
        <f>'[2]33'!$T$15</f>
        <v>26.80208532162213</v>
      </c>
      <c r="U37" s="2">
        <f>'[2]33'!$T$16</f>
        <v>6.1539723663005974</v>
      </c>
      <c r="V37" s="3">
        <v>0.29622259299134374</v>
      </c>
      <c r="W37" s="2">
        <f>'[2]33'!$J$16</f>
        <v>10.071568161705692</v>
      </c>
      <c r="X37" s="2">
        <f>'[2]33'!$J$14</f>
        <v>65.953873909729779</v>
      </c>
      <c r="Y37" s="2">
        <f>'[2]33'!$N$46</f>
        <v>6.6932572885121964</v>
      </c>
      <c r="Z37" s="2">
        <f>'[2]33'!$N$47</f>
        <v>22.541583090108073</v>
      </c>
      <c r="AA37" s="2">
        <f>'[2]33'!$N$48</f>
        <v>2.2056177854059325</v>
      </c>
      <c r="AB37" s="2">
        <v>7.7269985257146345</v>
      </c>
      <c r="AC37" s="2">
        <v>10.14999999999989</v>
      </c>
      <c r="AD37" s="2">
        <v>140.58657496898553</v>
      </c>
      <c r="AE37" s="5">
        <v>158.09082419117121</v>
      </c>
    </row>
    <row r="38" spans="1:31" x14ac:dyDescent="0.15">
      <c r="A38" s="16">
        <v>34</v>
      </c>
      <c r="B38" s="2" t="s">
        <v>43</v>
      </c>
      <c r="C38" s="2">
        <f>'[1]34'!$T$14</f>
        <v>79.143691543797658</v>
      </c>
      <c r="D38" s="2">
        <f>'[1]34'!$T$15</f>
        <v>30.0186905374992</v>
      </c>
      <c r="E38" s="2">
        <f>'[1]34'!$T$16</f>
        <v>6.1539723663005974</v>
      </c>
      <c r="F38" s="3">
        <v>0.22463002371300456</v>
      </c>
      <c r="G38" s="2">
        <f>'[1]34'!$J$16</f>
        <v>8.9852009485201787</v>
      </c>
      <c r="H38" s="2">
        <f>'[1]34'!$J$14</f>
        <v>70.503685315739332</v>
      </c>
      <c r="I38" s="2">
        <f>'[1]34'!$N$54</f>
        <v>12.265284719514613</v>
      </c>
      <c r="J38" s="2">
        <f>'[1]34'!$N$55</f>
        <v>18.36637500504759</v>
      </c>
      <c r="K38" s="2">
        <f>'[1]34'!$N$56</f>
        <v>1.5245985039504901</v>
      </c>
      <c r="L38" s="2">
        <v>8.2666063994025762</v>
      </c>
      <c r="M38" s="2">
        <v>11.959999999999852</v>
      </c>
      <c r="N38" s="2">
        <v>151.44262054216728</v>
      </c>
      <c r="O38" s="5">
        <v>170.4723067026805</v>
      </c>
      <c r="P38" s="5"/>
      <c r="Q38" s="16">
        <v>34</v>
      </c>
      <c r="R38" s="2" t="s">
        <v>43</v>
      </c>
      <c r="S38" s="2">
        <f>'[2]34'!$T$14</f>
        <v>76.195587440289401</v>
      </c>
      <c r="T38" s="2">
        <f>'[2]34'!$T$15</f>
        <v>27.545587557199742</v>
      </c>
      <c r="U38" s="2">
        <f>'[2]34'!$T$16</f>
        <v>6.1539723663005974</v>
      </c>
      <c r="V38" s="3">
        <v>0.2905798439861958</v>
      </c>
      <c r="W38" s="2">
        <f>'[2]34'!$J$16</f>
        <v>9.8797146955306587</v>
      </c>
      <c r="X38" s="2">
        <f>'[2]34'!$J$14</f>
        <v>66.781568512545462</v>
      </c>
      <c r="Y38" s="2">
        <f>'[2]34'!$N$46</f>
        <v>7.3628857931282639</v>
      </c>
      <c r="Z38" s="2">
        <f>'[2]34'!$N$47</f>
        <v>21.081791841245188</v>
      </c>
      <c r="AA38" s="2">
        <f>'[2]34'!$N$48</f>
        <v>2.0685585599120264</v>
      </c>
      <c r="AB38" s="2">
        <v>7.785130346491087</v>
      </c>
      <c r="AC38" s="2">
        <v>10.109999999999891</v>
      </c>
      <c r="AD38" s="2">
        <v>140.16130398598494</v>
      </c>
      <c r="AE38" s="5">
        <v>157.94690766304703</v>
      </c>
    </row>
    <row r="39" spans="1:31" x14ac:dyDescent="0.15">
      <c r="A39" s="16">
        <v>35</v>
      </c>
      <c r="B39" s="2" t="s">
        <v>44</v>
      </c>
      <c r="C39" s="2">
        <f>'[1]35'!$T$14</f>
        <v>79.119204209205066</v>
      </c>
      <c r="D39" s="2">
        <f>'[1]35'!$T$15</f>
        <v>30.056699317956159</v>
      </c>
      <c r="E39" s="2">
        <f>'[1]35'!$T$16</f>
        <v>6.1539723663005974</v>
      </c>
      <c r="F39" s="3">
        <v>0.22385248691851015</v>
      </c>
      <c r="G39" s="2">
        <f>'[1]35'!$J$16</f>
        <v>8.9540994767403994</v>
      </c>
      <c r="H39" s="2">
        <f>'[1]35'!$J$14</f>
        <v>70.495108564084745</v>
      </c>
      <c r="I39" s="2">
        <f>'[1]35'!$N$54</f>
        <v>12.870873899498564</v>
      </c>
      <c r="J39" s="2">
        <f>'[1]35'!$N$55</f>
        <v>17.516785314243709</v>
      </c>
      <c r="K39" s="2">
        <f>'[1]35'!$N$56</f>
        <v>1.439637944933758</v>
      </c>
      <c r="L39" s="2">
        <v>8.1599185687764475</v>
      </c>
      <c r="M39" s="2">
        <v>12.069999999999849</v>
      </c>
      <c r="N39" s="2">
        <v>151.83756372307329</v>
      </c>
      <c r="O39" s="5">
        <v>170.7739134827811</v>
      </c>
      <c r="P39" s="5"/>
      <c r="Q39" s="16">
        <v>35</v>
      </c>
      <c r="R39" s="2" t="s">
        <v>44</v>
      </c>
      <c r="S39" s="2">
        <f>'[2]35'!$T$14</f>
        <v>75.839619480265682</v>
      </c>
      <c r="T39" s="2">
        <f>'[2]35'!$T$15</f>
        <v>27.352119633446886</v>
      </c>
      <c r="U39" s="2">
        <f>'[2]35'!$T$16</f>
        <v>6.1539723663005974</v>
      </c>
      <c r="V39" s="3">
        <v>0.29228636943666414</v>
      </c>
      <c r="W39" s="2">
        <f>'[2]35'!$J$16</f>
        <v>9.9377365608465809</v>
      </c>
      <c r="X39" s="2">
        <f>'[2]35'!$J$14</f>
        <v>66.372448312773628</v>
      </c>
      <c r="Y39" s="2">
        <f>'[2]35'!$N$46</f>
        <v>7.2629319368246463</v>
      </c>
      <c r="Z39" s="2">
        <f>'[2]35'!$N$47</f>
        <v>20.352268259636297</v>
      </c>
      <c r="AA39" s="2">
        <f>'[2]35'!$N$48</f>
        <v>1.9939993281789623</v>
      </c>
      <c r="AB39" s="2">
        <v>7.6155287580263575</v>
      </c>
      <c r="AC39" s="2">
        <v>10.119999999999891</v>
      </c>
      <c r="AD39" s="2">
        <v>140.14786430670603</v>
      </c>
      <c r="AE39" s="5">
        <v>157.92785248070166</v>
      </c>
    </row>
    <row r="40" spans="1:31" x14ac:dyDescent="0.15">
      <c r="A40" s="16">
        <v>36</v>
      </c>
      <c r="B40" s="2" t="s">
        <v>45</v>
      </c>
      <c r="C40" s="2">
        <f>'[1]36'!$T$14</f>
        <v>79.150835314839938</v>
      </c>
      <c r="D40" s="2">
        <f>'[1]36'!$T$15</f>
        <v>29.988336670716187</v>
      </c>
      <c r="E40" s="2">
        <f>'[1]36'!$T$16</f>
        <v>6.1539723663005974</v>
      </c>
      <c r="F40" s="3">
        <v>0.22721301720700368</v>
      </c>
      <c r="G40" s="2">
        <f>'[1]36'!$J$16</f>
        <v>9.0885206882801466</v>
      </c>
      <c r="H40" s="2">
        <f>'[1]36'!$J$14</f>
        <v>70.367031468480235</v>
      </c>
      <c r="I40" s="2">
        <f>'[1]36'!$N$54</f>
        <v>12.118779117421917</v>
      </c>
      <c r="J40" s="2">
        <f>'[1]36'!$N$55</f>
        <v>18.12976324788217</v>
      </c>
      <c r="K40" s="2">
        <f>'[1]36'!$N$56</f>
        <v>1.5093254346204394</v>
      </c>
      <c r="L40" s="2">
        <v>8.2226847162871763</v>
      </c>
      <c r="M40" s="2">
        <v>11.919999999999852</v>
      </c>
      <c r="N40" s="2">
        <v>151.98094712370113</v>
      </c>
      <c r="O40" s="5">
        <v>171.24208736355791</v>
      </c>
      <c r="P40" s="5"/>
      <c r="Q40" s="16">
        <v>36</v>
      </c>
      <c r="R40" s="2" t="s">
        <v>45</v>
      </c>
      <c r="S40" s="2">
        <f>'[2]36'!$T$14</f>
        <v>76.291725328848173</v>
      </c>
      <c r="T40" s="2">
        <f>'[2]36'!$T$15</f>
        <v>27.629225441663209</v>
      </c>
      <c r="U40" s="2">
        <f>'[2]36'!$T$16</f>
        <v>6.1539723663005974</v>
      </c>
      <c r="V40" s="3">
        <v>0.29356934938488738</v>
      </c>
      <c r="W40" s="2">
        <f>'[2]36'!$J$16</f>
        <v>9.9813585309069559</v>
      </c>
      <c r="X40" s="2">
        <f>'[2]36'!$J$14</f>
        <v>66.782526977808871</v>
      </c>
      <c r="Y40" s="2">
        <f>'[2]36'!$N$46</f>
        <v>6.7776765370793361</v>
      </c>
      <c r="Z40" s="2">
        <f>'[2]36'!$N$47</f>
        <v>21.799515413688582</v>
      </c>
      <c r="AA40" s="2">
        <f>'[2]36'!$N$48</f>
        <v>2.1559112943246008</v>
      </c>
      <c r="AB40" s="2">
        <v>7.717820937250508</v>
      </c>
      <c r="AC40" s="2">
        <v>10.039999999999893</v>
      </c>
      <c r="AD40" s="2">
        <v>140.35264823377997</v>
      </c>
      <c r="AE40" s="5">
        <v>158.22316333110433</v>
      </c>
    </row>
    <row r="41" spans="1:31" x14ac:dyDescent="0.15">
      <c r="A41" s="16">
        <v>37</v>
      </c>
      <c r="B41" s="2" t="s">
        <v>46</v>
      </c>
      <c r="C41" s="2">
        <f>'[1]37'!$T$14</f>
        <v>79.21098848896338</v>
      </c>
      <c r="D41" s="2">
        <f>'[1]37'!$T$15</f>
        <v>30.160985767568881</v>
      </c>
      <c r="E41" s="2">
        <f>'[1]37'!$T$16</f>
        <v>6.1539723663005974</v>
      </c>
      <c r="F41" s="3">
        <v>0.22506074417080424</v>
      </c>
      <c r="G41" s="2">
        <f>'[1]37'!$J$16</f>
        <v>9.0024297668321722</v>
      </c>
      <c r="H41" s="2">
        <f>'[1]37'!$J$14</f>
        <v>70.489536917064399</v>
      </c>
      <c r="I41" s="2">
        <f>'[1]37'!$N$54</f>
        <v>12.499773288124779</v>
      </c>
      <c r="J41" s="2">
        <f>'[1]37'!$N$55</f>
        <v>18.464555314757551</v>
      </c>
      <c r="K41" s="2">
        <f>'[1]37'!$N$56</f>
        <v>1.5363226735077045</v>
      </c>
      <c r="L41" s="2">
        <v>8.4113502106106353</v>
      </c>
      <c r="M41" s="2">
        <v>11.929999999999852</v>
      </c>
      <c r="N41" s="2">
        <v>151.62570445858097</v>
      </c>
      <c r="O41" s="5">
        <v>170.9262135063926</v>
      </c>
      <c r="P41" s="5"/>
      <c r="Q41" s="16">
        <v>37</v>
      </c>
      <c r="R41" s="2" t="s">
        <v>46</v>
      </c>
      <c r="S41" s="2">
        <f>'[2]37'!$T$14</f>
        <v>75.494011692396114</v>
      </c>
      <c r="T41" s="2">
        <f>'[2]37'!$T$15</f>
        <v>26.994011789949621</v>
      </c>
      <c r="U41" s="2">
        <f>'[2]37'!$T$16</f>
        <v>6.1539723663005974</v>
      </c>
      <c r="V41" s="3">
        <v>0.29664611111827488</v>
      </c>
      <c r="W41" s="2">
        <f>'[2]37'!$J$16</f>
        <v>10.085967807866693</v>
      </c>
      <c r="X41" s="2">
        <f>'[2]37'!$J$14</f>
        <v>65.864676644099092</v>
      </c>
      <c r="Y41" s="2">
        <f>'[2]37'!$N$46</f>
        <v>6.7102821607437511</v>
      </c>
      <c r="Z41" s="2">
        <f>'[2]37'!$N$47</f>
        <v>23.171799512339849</v>
      </c>
      <c r="AA41" s="2">
        <f>'[2]37'!$N$48</f>
        <v>2.2953241991035318</v>
      </c>
      <c r="AB41" s="2">
        <v>7.9644741899301152</v>
      </c>
      <c r="AC41" s="2">
        <v>10.029999999999893</v>
      </c>
      <c r="AD41" s="2">
        <v>140.12856173973586</v>
      </c>
      <c r="AE41" s="5">
        <v>158.14569789846229</v>
      </c>
    </row>
    <row r="42" spans="1:31" x14ac:dyDescent="0.15">
      <c r="A42" s="16">
        <v>38</v>
      </c>
      <c r="B42" s="2" t="s">
        <v>47</v>
      </c>
      <c r="C42" s="2">
        <f>'[1]38'!$T$14</f>
        <v>79.424009554624931</v>
      </c>
      <c r="D42" s="2">
        <f>'[1]38'!$T$15</f>
        <v>30.448991571086076</v>
      </c>
      <c r="E42" s="2">
        <f>'[1]38'!$T$16</f>
        <v>6.1539723663005974</v>
      </c>
      <c r="F42" s="3">
        <v>0.22336766591806012</v>
      </c>
      <c r="G42" s="2">
        <f>'[1]38'!$J$16</f>
        <v>8.9347066367224013</v>
      </c>
      <c r="H42" s="2">
        <f>'[1]38'!$J$14</f>
        <v>70.778536504427862</v>
      </c>
      <c r="I42" s="2">
        <f>'[1]38'!$N$54</f>
        <v>12.591809340797834</v>
      </c>
      <c r="J42" s="2">
        <f>'[1]38'!$N$55</f>
        <v>17.800934848235155</v>
      </c>
      <c r="K42" s="2">
        <f>'[1]38'!$N$56</f>
        <v>1.4805021426024543</v>
      </c>
      <c r="L42" s="2">
        <v>8.2434687790282624</v>
      </c>
      <c r="M42" s="2">
        <v>11.929999999999852</v>
      </c>
      <c r="N42" s="2">
        <v>151.37341017722122</v>
      </c>
      <c r="O42" s="5">
        <v>170.63329208984763</v>
      </c>
      <c r="P42" s="5"/>
      <c r="Q42" s="16">
        <v>38</v>
      </c>
      <c r="R42" s="2" t="s">
        <v>47</v>
      </c>
      <c r="S42" s="2">
        <f>'[2]38'!$T$14</f>
        <v>75.607428927827414</v>
      </c>
      <c r="T42" s="2">
        <f>'[2]38'!$T$15</f>
        <v>27.207429126041738</v>
      </c>
      <c r="U42" s="2">
        <f>'[2]38'!$T$16</f>
        <v>6.1539723663005974</v>
      </c>
      <c r="V42" s="3">
        <v>0.29467177090515706</v>
      </c>
      <c r="W42" s="2">
        <f>'[2]38'!$J$16</f>
        <v>10.018840210775345</v>
      </c>
      <c r="X42" s="2">
        <f>'[2]38'!$J$14</f>
        <v>66.083877652438602</v>
      </c>
      <c r="Y42" s="2">
        <f>'[2]38'!$N$46</f>
        <v>6.8072788971275093</v>
      </c>
      <c r="Z42" s="2">
        <f>'[2]38'!$N$47</f>
        <v>22.441453070708327</v>
      </c>
      <c r="AA42" s="2">
        <f>'[2]38'!$N$48</f>
        <v>2.2087358849412935</v>
      </c>
      <c r="AB42" s="2">
        <v>7.8087600946048497</v>
      </c>
      <c r="AC42" s="2">
        <v>10.089999999999892</v>
      </c>
      <c r="AD42" s="2">
        <v>140.11324832996792</v>
      </c>
      <c r="AE42" s="5">
        <v>157.85067930572623</v>
      </c>
    </row>
    <row r="43" spans="1:31" x14ac:dyDescent="0.15">
      <c r="A43" s="16">
        <v>39</v>
      </c>
      <c r="B43" s="2" t="s">
        <v>48</v>
      </c>
      <c r="C43" s="2">
        <f>'[1]39'!$T$14</f>
        <v>79.08928988542479</v>
      </c>
      <c r="D43" s="2">
        <f>'[1]39'!$T$15</f>
        <v>30.439277130113013</v>
      </c>
      <c r="E43" s="2">
        <f>'[1]39'!$T$16</f>
        <v>6.1539723663005974</v>
      </c>
      <c r="F43" s="3">
        <v>0.22511256715931932</v>
      </c>
      <c r="G43" s="2">
        <f>'[1]39'!$J$16</f>
        <v>9.0045026863727724</v>
      </c>
      <c r="H43" s="2">
        <f>'[1]39'!$J$14</f>
        <v>70.383306132748899</v>
      </c>
      <c r="I43" s="2">
        <f>'[1]39'!$N$54</f>
        <v>12.438280227697723</v>
      </c>
      <c r="J43" s="2">
        <f>'[1]39'!$N$55</f>
        <v>17.199745202009332</v>
      </c>
      <c r="K43" s="2">
        <f>'[1]39'!$N$56</f>
        <v>1.4320595499790914</v>
      </c>
      <c r="L43" s="2">
        <v>8.0723852173832711</v>
      </c>
      <c r="M43" s="2">
        <v>11.909999999999853</v>
      </c>
      <c r="N43" s="2">
        <v>151.39413098187015</v>
      </c>
      <c r="O43" s="5">
        <v>170.75739280940471</v>
      </c>
      <c r="P43" s="5"/>
      <c r="Q43" s="16">
        <v>39</v>
      </c>
      <c r="R43" s="2" t="s">
        <v>48</v>
      </c>
      <c r="S43" s="2">
        <f>'[2]39'!$T$14</f>
        <v>75.578055086880454</v>
      </c>
      <c r="T43" s="2">
        <f>'[2]39'!$T$15</f>
        <v>27.478055288092207</v>
      </c>
      <c r="U43" s="2">
        <f>'[2]39'!$T$16</f>
        <v>6.1539723663005974</v>
      </c>
      <c r="V43" s="3">
        <v>0.29498318155050945</v>
      </c>
      <c r="W43" s="2">
        <f>'[2]39'!$J$16</f>
        <v>10.029428172717324</v>
      </c>
      <c r="X43" s="2">
        <f>'[2]39'!$J$14</f>
        <v>66.010644101176723</v>
      </c>
      <c r="Y43" s="2">
        <f>'[2]39'!$N$46</f>
        <v>6.7852265186267182</v>
      </c>
      <c r="Z43" s="2">
        <f>'[2]39'!$N$47</f>
        <v>25.23659095583465</v>
      </c>
      <c r="AA43" s="2">
        <f>'[2]39'!$N$48</f>
        <v>2.4843607313894216</v>
      </c>
      <c r="AB43" s="2">
        <v>8.2639997439201807</v>
      </c>
      <c r="AC43" s="2">
        <v>10.109999999999891</v>
      </c>
      <c r="AD43" s="2">
        <v>140.28007922463627</v>
      </c>
      <c r="AE43" s="5">
        <v>157.87897580084203</v>
      </c>
    </row>
    <row r="44" spans="1:31" x14ac:dyDescent="0.15">
      <c r="A44" s="16">
        <v>40</v>
      </c>
      <c r="B44" s="2" t="s">
        <v>49</v>
      </c>
      <c r="C44" s="2">
        <f>'[1]40'!$T$14</f>
        <v>79.091001951963207</v>
      </c>
      <c r="D44" s="2">
        <f>'[1]40'!$T$15</f>
        <v>29.766010999126326</v>
      </c>
      <c r="E44" s="2">
        <f>'[1]40'!$T$16</f>
        <v>6.1539723663005974</v>
      </c>
      <c r="F44" s="3">
        <v>0.22587757522595681</v>
      </c>
      <c r="G44" s="2">
        <f>'[1]40'!$J$16</f>
        <v>9.0351030090382718</v>
      </c>
      <c r="H44" s="2">
        <f>'[1]40'!$J$14</f>
        <v>70.382400180063129</v>
      </c>
      <c r="I44" s="2">
        <f>'[1]40'!$N$54</f>
        <v>12.383917325535535</v>
      </c>
      <c r="J44" s="2">
        <f>'[1]40'!$N$55</f>
        <v>17.788408525469126</v>
      </c>
      <c r="K44" s="2">
        <f>'[1]40'!$N$56</f>
        <v>1.4704814469050034</v>
      </c>
      <c r="L44" s="2">
        <v>8.1435773796044941</v>
      </c>
      <c r="M44" s="2">
        <v>11.999999999999851</v>
      </c>
      <c r="N44" s="2">
        <v>151.92776442322509</v>
      </c>
      <c r="O44" s="5">
        <v>170.97467680996456</v>
      </c>
      <c r="P44" s="5"/>
      <c r="Q44" s="16">
        <v>40</v>
      </c>
      <c r="R44" s="2" t="s">
        <v>49</v>
      </c>
      <c r="S44" s="2">
        <f>'[2]40'!$T$14</f>
        <v>75.313943351941006</v>
      </c>
      <c r="T44" s="2">
        <f>'[2]40'!$T$15</f>
        <v>26.526443445570312</v>
      </c>
      <c r="U44" s="2">
        <f>'[2]40'!$T$16</f>
        <v>6.1539723663005974</v>
      </c>
      <c r="V44" s="3">
        <v>0.29834641220638919</v>
      </c>
      <c r="W44" s="2">
        <f>'[2]40'!$J$16</f>
        <v>10.143778015017231</v>
      </c>
      <c r="X44" s="2">
        <f>'[2]40'!$J$14</f>
        <v>65.674220775580253</v>
      </c>
      <c r="Y44" s="2">
        <f>'[2]40'!$N$46</f>
        <v>6.6493530712851987</v>
      </c>
      <c r="Z44" s="2">
        <f>'[2]40'!$N$47</f>
        <v>21.682364890781894</v>
      </c>
      <c r="AA44" s="2">
        <f>'[2]40'!$N$48</f>
        <v>2.1484889452049134</v>
      </c>
      <c r="AB44" s="2">
        <v>7.7151101052265858</v>
      </c>
      <c r="AC44" s="2">
        <v>10.009999999999893</v>
      </c>
      <c r="AD44" s="2">
        <v>140.14626282408091</v>
      </c>
      <c r="AE44" s="5">
        <v>158.33997556572325</v>
      </c>
    </row>
    <row r="45" spans="1:31" x14ac:dyDescent="0.15">
      <c r="A45" s="16">
        <v>41</v>
      </c>
      <c r="B45" s="2" t="s">
        <v>50</v>
      </c>
      <c r="C45" s="2">
        <f>'[1]41'!$T$14</f>
        <v>79.172317638389345</v>
      </c>
      <c r="D45" s="2">
        <f>'[1]41'!$T$15</f>
        <v>29.784824020497698</v>
      </c>
      <c r="E45" s="2">
        <f>'[1]41'!$T$16</f>
        <v>6.1539723663005974</v>
      </c>
      <c r="F45" s="3">
        <v>0.22601804831909311</v>
      </c>
      <c r="G45" s="2">
        <f>'[1]41'!$J$16</f>
        <v>9.0407219327637272</v>
      </c>
      <c r="H45" s="2">
        <f>'[1]41'!$J$14</f>
        <v>70.427736355640988</v>
      </c>
      <c r="I45" s="2">
        <f>'[1]41'!$N$54</f>
        <v>12.279558533306451</v>
      </c>
      <c r="J45" s="2">
        <f>'[1]41'!$N$55</f>
        <v>18.240483282600675</v>
      </c>
      <c r="K45" s="2">
        <f>'[1]41'!$N$56</f>
        <v>1.5029908848801661</v>
      </c>
      <c r="L45" s="2">
        <v>8.1883725702567745</v>
      </c>
      <c r="M45" s="2">
        <v>12.03999999999985</v>
      </c>
      <c r="N45" s="2">
        <v>152.1410007575962</v>
      </c>
      <c r="O45" s="5">
        <v>171.00202485760389</v>
      </c>
      <c r="P45" s="5"/>
      <c r="Q45" s="16">
        <v>41</v>
      </c>
      <c r="R45" s="2" t="s">
        <v>50</v>
      </c>
      <c r="S45" s="2">
        <f>'[2]41'!$T$14</f>
        <v>75.688956701641061</v>
      </c>
      <c r="T45" s="2">
        <f>'[2]41'!$T$15</f>
        <v>26.863956798553087</v>
      </c>
      <c r="U45" s="2">
        <f>'[2]41'!$T$16</f>
        <v>6.1539723663005974</v>
      </c>
      <c r="V45" s="3">
        <v>0.29521050665850901</v>
      </c>
      <c r="W45" s="2">
        <f>'[2]41'!$J$16</f>
        <v>10.037157226389306</v>
      </c>
      <c r="X45" s="2">
        <f>'[2]41'!$J$14</f>
        <v>66.175630470407228</v>
      </c>
      <c r="Y45" s="2">
        <f>'[2]41'!$N$46</f>
        <v>6.9881375847606018</v>
      </c>
      <c r="Z45" s="2">
        <f>'[2]41'!$N$47</f>
        <v>21.84344601986405</v>
      </c>
      <c r="AA45" s="2">
        <f>'[2]41'!$N$48</f>
        <v>2.1718965642666608</v>
      </c>
      <c r="AB45" s="2">
        <v>7.9129182080464489</v>
      </c>
      <c r="AC45" s="2">
        <v>9.9899999999998936</v>
      </c>
      <c r="AD45" s="2">
        <v>139.9952800718585</v>
      </c>
      <c r="AE45" s="5">
        <v>158.25098201526808</v>
      </c>
    </row>
    <row r="46" spans="1:31" x14ac:dyDescent="0.15">
      <c r="A46" s="16">
        <v>42</v>
      </c>
      <c r="B46" s="2" t="s">
        <v>51</v>
      </c>
      <c r="C46" s="2">
        <f>'[1]42'!$T$14</f>
        <v>78.832568931596384</v>
      </c>
      <c r="D46" s="2">
        <f>'[1]42'!$T$15</f>
        <v>29.557585799974795</v>
      </c>
      <c r="E46" s="2">
        <f>'[1]42'!$T$16</f>
        <v>6.1539723663005974</v>
      </c>
      <c r="F46" s="3">
        <v>0.2270518528026029</v>
      </c>
      <c r="G46" s="2">
        <f>'[1]42'!$J$16</f>
        <v>9.0820741121041166</v>
      </c>
      <c r="H46" s="2">
        <f>'[1]42'!$J$14</f>
        <v>70.06209502423664</v>
      </c>
      <c r="I46" s="2">
        <f>'[1]42'!$N$54</f>
        <v>12.549798472080925</v>
      </c>
      <c r="J46" s="2">
        <f>'[1]42'!$N$55</f>
        <v>17.731537747416567</v>
      </c>
      <c r="K46" s="2">
        <f>'[1]42'!$N$56</f>
        <v>1.4616834787877069</v>
      </c>
      <c r="L46" s="2">
        <v>8.1804197691894842</v>
      </c>
      <c r="M46" s="2">
        <v>12.02999999999985</v>
      </c>
      <c r="N46" s="2">
        <v>152.18875762520787</v>
      </c>
      <c r="O46" s="5">
        <v>171.29444831395637</v>
      </c>
      <c r="P46" s="5"/>
      <c r="Q46" s="16">
        <v>42</v>
      </c>
      <c r="R46" s="2" t="s">
        <v>51</v>
      </c>
      <c r="S46" s="2">
        <f>'[2]42'!$T$14</f>
        <v>75.643986210843835</v>
      </c>
      <c r="T46" s="2">
        <f>'[2]42'!$T$15</f>
        <v>26.868986317823659</v>
      </c>
      <c r="U46" s="2">
        <f>'[2]42'!$T$16</f>
        <v>6.1539723663005974</v>
      </c>
      <c r="V46" s="3">
        <v>0.29627861644233344</v>
      </c>
      <c r="W46" s="2">
        <f>'[2]42'!$J$16</f>
        <v>10.073473616868139</v>
      </c>
      <c r="X46" s="2">
        <f>'[2]42'!$J$14</f>
        <v>66.045893911907001</v>
      </c>
      <c r="Y46" s="2">
        <f>'[2]42'!$N$46</f>
        <v>7.0156260807901027</v>
      </c>
      <c r="Z46" s="2">
        <f>'[2]42'!$N$47</f>
        <v>20.851153488350661</v>
      </c>
      <c r="AA46" s="2">
        <f>'[2]42'!$N$48</f>
        <v>2.0471530923188079</v>
      </c>
      <c r="AB46" s="2">
        <v>7.6519362840656413</v>
      </c>
      <c r="AC46" s="2">
        <v>10.099999999999891</v>
      </c>
      <c r="AD46" s="2">
        <v>140.58731483159573</v>
      </c>
      <c r="AE46" s="5">
        <v>158.50694249609651</v>
      </c>
    </row>
    <row r="47" spans="1:31" x14ac:dyDescent="0.15">
      <c r="A47" s="16">
        <v>43</v>
      </c>
      <c r="B47" s="2" t="s">
        <v>52</v>
      </c>
      <c r="C47" s="2">
        <f>'[1]43'!$T$14</f>
        <v>79.542512294603682</v>
      </c>
      <c r="D47" s="2">
        <f>'[1]43'!$T$15</f>
        <v>30.042510799286088</v>
      </c>
      <c r="E47" s="2">
        <f>'[1]43'!$T$16</f>
        <v>6.1539723663005974</v>
      </c>
      <c r="F47" s="3">
        <v>0.22456624188862534</v>
      </c>
      <c r="G47" s="2">
        <f>'[1]43'!$J$16</f>
        <v>8.9826496755450123</v>
      </c>
      <c r="H47" s="2">
        <f>'[1]43'!$J$14</f>
        <v>70.869046453624662</v>
      </c>
      <c r="I47" s="2">
        <f>'[1]43'!$N$54</f>
        <v>12.401734837526963</v>
      </c>
      <c r="J47" s="2">
        <f>'[1]43'!$N$55</f>
        <v>18.231731789360417</v>
      </c>
      <c r="K47" s="2">
        <f>'[1]43'!$N$56</f>
        <v>1.5152507188377011</v>
      </c>
      <c r="L47" s="2">
        <v>8.2952504584710596</v>
      </c>
      <c r="M47" s="2">
        <v>11.939999999999852</v>
      </c>
      <c r="N47" s="2">
        <v>151.79092463585445</v>
      </c>
      <c r="O47" s="5">
        <v>170.98489492097389</v>
      </c>
      <c r="P47" s="5"/>
      <c r="Q47" s="16">
        <v>43</v>
      </c>
      <c r="R47" s="2" t="s">
        <v>52</v>
      </c>
      <c r="S47" s="2">
        <f>'[2]43'!$T$14</f>
        <v>75.96450704269985</v>
      </c>
      <c r="T47" s="2">
        <f>'[2]43'!$T$15</f>
        <v>26.864507114144267</v>
      </c>
      <c r="U47" s="2">
        <f>'[2]43'!$T$16</f>
        <v>6.1539723663005974</v>
      </c>
      <c r="V47" s="3">
        <v>0.29550946639351444</v>
      </c>
      <c r="W47" s="2">
        <f>'[2]43'!$J$16</f>
        <v>10.047321857379488</v>
      </c>
      <c r="X47" s="2">
        <f>'[2]43'!$J$14</f>
        <v>66.402229592056926</v>
      </c>
      <c r="Y47" s="2">
        <f>'[2]43'!$N$46</f>
        <v>6.8672451557169936</v>
      </c>
      <c r="Z47" s="2">
        <f>'[2]43'!$N$47</f>
        <v>21.618606529077013</v>
      </c>
      <c r="AA47" s="2">
        <f>'[2]43'!$N$48</f>
        <v>2.1252292250219385</v>
      </c>
      <c r="AB47" s="2">
        <v>7.7050273450595341</v>
      </c>
      <c r="AC47" s="2">
        <v>10.099999999999891</v>
      </c>
      <c r="AD47" s="2">
        <v>140.71583575744057</v>
      </c>
      <c r="AE47" s="5">
        <v>158.4821721671367</v>
      </c>
    </row>
    <row r="48" spans="1:31" x14ac:dyDescent="0.15">
      <c r="A48" s="16">
        <v>44</v>
      </c>
      <c r="B48" s="2" t="s">
        <v>53</v>
      </c>
      <c r="C48" s="2">
        <f>'[1]44'!$T$14</f>
        <v>79.384621861121488</v>
      </c>
      <c r="D48" s="2">
        <f>'[1]44'!$T$15</f>
        <v>30.24711245919643</v>
      </c>
      <c r="E48" s="2">
        <f>'[1]44'!$T$16</f>
        <v>6.1539723663005974</v>
      </c>
      <c r="F48" s="3">
        <v>0.22434661039994366</v>
      </c>
      <c r="G48" s="2">
        <f>'[1]44'!$J$16</f>
        <v>8.9738644159977436</v>
      </c>
      <c r="H48" s="2">
        <f>'[1]44'!$J$14</f>
        <v>70.711524178321525</v>
      </c>
      <c r="I48" s="2">
        <f>'[1]44'!$N$54</f>
        <v>12.46510664425815</v>
      </c>
      <c r="J48" s="2">
        <f>'[1]44'!$N$55</f>
        <v>17.31501983083286</v>
      </c>
      <c r="K48" s="2">
        <f>'[1]44'!$N$56</f>
        <v>1.4358888970219961</v>
      </c>
      <c r="L48" s="2">
        <v>8.0596496215321167</v>
      </c>
      <c r="M48" s="2">
        <v>11.959999999999852</v>
      </c>
      <c r="N48" s="2">
        <v>151.66306387751666</v>
      </c>
      <c r="O48" s="5">
        <v>170.8094082991706</v>
      </c>
      <c r="P48" s="5"/>
      <c r="Q48" s="16">
        <v>44</v>
      </c>
      <c r="R48" s="2" t="s">
        <v>53</v>
      </c>
      <c r="S48" s="2">
        <f>'[2]44'!$T$14</f>
        <v>75.75952767311486</v>
      </c>
      <c r="T48" s="2">
        <f>'[2]44'!$T$15</f>
        <v>27.19702781375339</v>
      </c>
      <c r="U48" s="2">
        <f>'[2]44'!$T$16</f>
        <v>6.1539723663005974</v>
      </c>
      <c r="V48" s="3">
        <v>0.29439773150063148</v>
      </c>
      <c r="W48" s="2">
        <f>'[2]44'!$J$16</f>
        <v>10.009522871021469</v>
      </c>
      <c r="X48" s="2">
        <f>'[2]44'!$J$14</f>
        <v>66.242623685628743</v>
      </c>
      <c r="Y48" s="2">
        <f>'[2]44'!$N$46</f>
        <v>6.9225149528794088</v>
      </c>
      <c r="Z48" s="2">
        <f>'[2]44'!$N$47</f>
        <v>20.422023958877698</v>
      </c>
      <c r="AA48" s="2">
        <f>'[2]44'!$N$48</f>
        <v>2.0223903840582542</v>
      </c>
      <c r="AB48" s="2">
        <v>7.5881966885276597</v>
      </c>
      <c r="AC48" s="2">
        <v>10.009999999999893</v>
      </c>
      <c r="AD48" s="2">
        <v>139.89523888816768</v>
      </c>
      <c r="AE48" s="5">
        <v>158.04785589065517</v>
      </c>
    </row>
    <row r="49" spans="1:31" x14ac:dyDescent="0.15">
      <c r="A49" s="16">
        <v>45</v>
      </c>
      <c r="B49" s="2" t="s">
        <v>54</v>
      </c>
      <c r="C49" s="2">
        <f>'[1]45'!$T$14</f>
        <v>78.73943683483617</v>
      </c>
      <c r="D49" s="2">
        <f>'[1]45'!$T$15</f>
        <v>29.601948994515471</v>
      </c>
      <c r="E49" s="2">
        <f>'[1]45'!$T$16</f>
        <v>6.1539723663005974</v>
      </c>
      <c r="F49" s="3">
        <v>0.22757653803868108</v>
      </c>
      <c r="G49" s="2">
        <f>'[1]45'!$J$16</f>
        <v>9.1030615215472377</v>
      </c>
      <c r="H49" s="2">
        <f>'[1]45'!$J$14</f>
        <v>69.944066651765752</v>
      </c>
      <c r="I49" s="2">
        <f>'[1]45'!$N$54</f>
        <v>11.895079981651325</v>
      </c>
      <c r="J49" s="2">
        <f>'[1]45'!$N$55</f>
        <v>17.325529193028036</v>
      </c>
      <c r="K49" s="2">
        <f>'[1]45'!$N$56</f>
        <v>1.4379749045640722</v>
      </c>
      <c r="L49" s="2">
        <v>7.9188257869816425</v>
      </c>
      <c r="M49" s="2">
        <v>11.939999999999852</v>
      </c>
      <c r="N49" s="2">
        <v>151.59462459308094</v>
      </c>
      <c r="O49" s="5">
        <v>170.73184605961438</v>
      </c>
      <c r="P49" s="5"/>
      <c r="Q49" s="16">
        <v>45</v>
      </c>
      <c r="R49" s="2" t="s">
        <v>54</v>
      </c>
      <c r="S49" s="2">
        <f>'[2]45'!$T$14</f>
        <v>75.092672752921942</v>
      </c>
      <c r="T49" s="2">
        <f>'[2]45'!$T$15</f>
        <v>26.505172882802743</v>
      </c>
      <c r="U49" s="2">
        <f>'[2]45'!$T$16</f>
        <v>6.1539723663005974</v>
      </c>
      <c r="V49" s="3">
        <v>0.29938029156528534</v>
      </c>
      <c r="W49" s="2">
        <f>'[2]45'!$J$16</f>
        <v>10.178929913219699</v>
      </c>
      <c r="X49" s="2">
        <f>'[2]45'!$J$14</f>
        <v>65.398384509316202</v>
      </c>
      <c r="Y49" s="2">
        <f>'[2]45'!$N$46</f>
        <v>6.2469019828820125</v>
      </c>
      <c r="Z49" s="2">
        <f>'[2]45'!$N$47</f>
        <v>23.968062937721779</v>
      </c>
      <c r="AA49" s="2">
        <f>'[2]45'!$N$48</f>
        <v>2.3927814413437689</v>
      </c>
      <c r="AB49" s="2">
        <v>7.9347777566596278</v>
      </c>
      <c r="AC49" s="2">
        <v>9.9599999999998943</v>
      </c>
      <c r="AD49" s="2">
        <v>139.80770674594035</v>
      </c>
      <c r="AE49" s="5">
        <v>157.98092903062383</v>
      </c>
    </row>
    <row r="50" spans="1:31" x14ac:dyDescent="0.15">
      <c r="A50" s="16">
        <v>46</v>
      </c>
      <c r="B50" s="2" t="s">
        <v>55</v>
      </c>
      <c r="C50" s="2">
        <f>'[1]46'!$T$14</f>
        <v>79.026396383679639</v>
      </c>
      <c r="D50" s="2">
        <f>'[1]46'!$T$15</f>
        <v>30.251387187476663</v>
      </c>
      <c r="E50" s="2">
        <f>'[1]46'!$T$16</f>
        <v>6.1539723663005974</v>
      </c>
      <c r="F50" s="3">
        <v>0.22398802406072557</v>
      </c>
      <c r="G50" s="2">
        <f>'[1]46'!$J$16</f>
        <v>8.9595209624290213</v>
      </c>
      <c r="H50" s="2">
        <f>'[1]46'!$J$14</f>
        <v>70.387466565991602</v>
      </c>
      <c r="I50" s="2">
        <f>'[1]46'!$N$54</f>
        <v>12.899426566313595</v>
      </c>
      <c r="J50" s="2">
        <f>'[1]46'!$N$55</f>
        <v>17.13591846555336</v>
      </c>
      <c r="K50" s="2">
        <f>'[1]46'!$N$56</f>
        <v>1.4199509479884378</v>
      </c>
      <c r="L50" s="2">
        <v>8.1542364244540977</v>
      </c>
      <c r="M50" s="2">
        <v>11.969999999999851</v>
      </c>
      <c r="N50" s="2">
        <v>151.44496327303645</v>
      </c>
      <c r="O50" s="5">
        <v>170.75789345138591</v>
      </c>
      <c r="P50" s="5"/>
      <c r="Q50" s="16">
        <v>46</v>
      </c>
      <c r="R50" s="2" t="s">
        <v>55</v>
      </c>
      <c r="S50" s="2">
        <f>'[2]46'!$T$14</f>
        <v>75.092988668294112</v>
      </c>
      <c r="T50" s="2">
        <f>'[2]46'!$T$15</f>
        <v>26.867988890372615</v>
      </c>
      <c r="U50" s="2">
        <f>'[2]46'!$T$16</f>
        <v>6.1539723663005974</v>
      </c>
      <c r="V50" s="3">
        <v>0.29715059607991035</v>
      </c>
      <c r="W50" s="2">
        <f>'[2]46'!$J$16</f>
        <v>10.10312026671695</v>
      </c>
      <c r="X50" s="2">
        <f>'[2]46'!$J$14</f>
        <v>65.502837794096635</v>
      </c>
      <c r="Y50" s="2">
        <f>'[2]46'!$N$46</f>
        <v>6.944653193522738</v>
      </c>
      <c r="Z50" s="2">
        <f>'[2]46'!$N$47</f>
        <v>20.131605962468214</v>
      </c>
      <c r="AA50" s="2">
        <f>'[2]46'!$N$48</f>
        <v>1.9753988982020469</v>
      </c>
      <c r="AB50" s="2">
        <v>7.5025767950393174</v>
      </c>
      <c r="AC50" s="2">
        <v>10.099999999999891</v>
      </c>
      <c r="AD50" s="2">
        <v>140.17672687573528</v>
      </c>
      <c r="AE50" s="5">
        <v>158.10818445106372</v>
      </c>
    </row>
    <row r="51" spans="1:31" ht="14.25" thickBot="1" x14ac:dyDescent="0.2">
      <c r="A51" s="16">
        <v>47</v>
      </c>
      <c r="B51" s="2" t="s">
        <v>56</v>
      </c>
      <c r="C51" s="2">
        <f>'[1]47'!$T$14</f>
        <v>79.067562105796625</v>
      </c>
      <c r="D51" s="2">
        <f>'[1]47'!$T$15</f>
        <v>30.867532745790573</v>
      </c>
      <c r="E51" s="2">
        <f>'[1]47'!$T$16</f>
        <v>6.1539723663005974</v>
      </c>
      <c r="F51" s="3">
        <v>0.22211878445659916</v>
      </c>
      <c r="G51" s="2">
        <f>'[1]47'!$J$16</f>
        <v>8.884751378263962</v>
      </c>
      <c r="H51" s="2">
        <f>'[1]47'!$J$14</f>
        <v>70.473057881316493</v>
      </c>
      <c r="I51" s="2">
        <f>'[1]47'!$N$54</f>
        <v>12.683651846140217</v>
      </c>
      <c r="J51" s="2">
        <f>'[1]47'!$N$55</f>
        <v>19.085860858595382</v>
      </c>
      <c r="K51" s="2">
        <f>'[1]47'!$N$56</f>
        <v>1.6074406913464638</v>
      </c>
      <c r="L51" s="2">
        <v>8.7221601831458884</v>
      </c>
      <c r="M51" s="2">
        <v>11.799999999999855</v>
      </c>
      <c r="N51" s="2">
        <v>150.28507616913308</v>
      </c>
      <c r="O51" s="5">
        <v>169.93368205753771</v>
      </c>
      <c r="P51" s="5"/>
      <c r="Q51" s="16">
        <v>47</v>
      </c>
      <c r="R51" s="2" t="s">
        <v>56</v>
      </c>
      <c r="S51" s="2">
        <f>'[2]47'!$T$14</f>
        <v>74.69987086297624</v>
      </c>
      <c r="T51" s="2">
        <f>'[2]47'!$T$15</f>
        <v>27.087371159652456</v>
      </c>
      <c r="U51" s="2">
        <f>'[2]47'!$T$16</f>
        <v>6.1539723663005974</v>
      </c>
      <c r="V51" s="3">
        <v>0.29894120326465662</v>
      </c>
      <c r="W51" s="2">
        <f>'[2]47'!$J$16</f>
        <v>10.164000910998324</v>
      </c>
      <c r="X51" s="2">
        <f>'[2]47'!$J$14</f>
        <v>65.035493985801139</v>
      </c>
      <c r="Y51" s="2">
        <f>'[2]47'!$N$46</f>
        <v>5.9278191581764696</v>
      </c>
      <c r="Z51" s="2">
        <f>'[2]47'!$N$47</f>
        <v>24.159664212170011</v>
      </c>
      <c r="AA51" s="2">
        <f>'[2]47'!$N$48</f>
        <v>2.4379714248604172</v>
      </c>
      <c r="AB51" s="2">
        <v>7.8687497801212203</v>
      </c>
      <c r="AC51" s="2">
        <v>9.8499999999998966</v>
      </c>
      <c r="AD51" s="2">
        <v>138.69464724289767</v>
      </c>
      <c r="AE51" s="5">
        <v>157.15663787251128</v>
      </c>
    </row>
    <row r="52" spans="1:31" x14ac:dyDescent="0.15">
      <c r="B52" s="6" t="s">
        <v>61</v>
      </c>
      <c r="C52" s="7">
        <f>MAX(C5:C51)</f>
        <v>79.910744296860059</v>
      </c>
      <c r="D52" s="7">
        <f t="shared" ref="D52:K52" si="0">MAX(D5:D51)</f>
        <v>30.998210670397231</v>
      </c>
      <c r="E52" s="7">
        <f t="shared" si="0"/>
        <v>6.1539723663005974</v>
      </c>
      <c r="F52" s="8">
        <f t="shared" si="0"/>
        <v>0.2297006448438684</v>
      </c>
      <c r="G52" s="7">
        <f t="shared" si="0"/>
        <v>9.1880257937547398</v>
      </c>
      <c r="H52" s="7">
        <f t="shared" si="0"/>
        <v>71.170973770348354</v>
      </c>
      <c r="I52" s="7">
        <f t="shared" si="0"/>
        <v>13.262624770858634</v>
      </c>
      <c r="J52" s="7">
        <f t="shared" si="0"/>
        <v>19.296712655005077</v>
      </c>
      <c r="K52" s="7">
        <f t="shared" si="0"/>
        <v>1.6324356712089851</v>
      </c>
      <c r="L52" s="7">
        <f t="shared" ref="L52:O52" si="1">MAX(L5:L51)</f>
        <v>8.7221601831458884</v>
      </c>
      <c r="M52" s="7">
        <f t="shared" si="1"/>
        <v>12.109999999999848</v>
      </c>
      <c r="N52" s="7">
        <f t="shared" si="1"/>
        <v>153.03716476563389</v>
      </c>
      <c r="O52" s="7">
        <f t="shared" si="1"/>
        <v>172.51500875719626</v>
      </c>
      <c r="P52" s="9"/>
      <c r="R52" s="6" t="s">
        <v>61</v>
      </c>
      <c r="S52" s="7">
        <f t="shared" ref="S52:AA52" si="2">MAX(S5:S51)</f>
        <v>76.950100623979182</v>
      </c>
      <c r="T52" s="7">
        <f t="shared" si="2"/>
        <v>28.306175449544448</v>
      </c>
      <c r="U52" s="7">
        <f t="shared" si="2"/>
        <v>6.1539723663005974</v>
      </c>
      <c r="V52" s="8">
        <f t="shared" si="2"/>
        <v>0.30451544424399768</v>
      </c>
      <c r="W52" s="7">
        <f t="shared" si="2"/>
        <v>10.353525104323552</v>
      </c>
      <c r="X52" s="7">
        <f t="shared" si="2"/>
        <v>67.621306940752817</v>
      </c>
      <c r="Y52" s="7">
        <f t="shared" si="2"/>
        <v>8.9268128805150653</v>
      </c>
      <c r="Z52" s="7">
        <f t="shared" si="2"/>
        <v>26.565682531986823</v>
      </c>
      <c r="AA52" s="7">
        <f t="shared" si="2"/>
        <v>2.685782551363892</v>
      </c>
      <c r="AB52" s="7">
        <f t="shared" ref="AB52:AE52" si="3">MAX(AB5:AB51)</f>
        <v>8.2639997439201807</v>
      </c>
      <c r="AC52" s="7">
        <f t="shared" si="3"/>
        <v>10.199999999999889</v>
      </c>
      <c r="AD52" s="7">
        <f t="shared" si="3"/>
        <v>141.37667159476661</v>
      </c>
      <c r="AE52" s="7">
        <f t="shared" si="3"/>
        <v>159.51414153195884</v>
      </c>
    </row>
    <row r="53" spans="1:31" x14ac:dyDescent="0.15">
      <c r="B53" s="10" t="s">
        <v>60</v>
      </c>
      <c r="C53" s="11">
        <f>MIN(C5:C51)</f>
        <v>78.73943683483617</v>
      </c>
      <c r="D53" s="11">
        <f t="shared" ref="D53:K53" si="4">MIN(D5:D51)</f>
        <v>29.557585799974795</v>
      </c>
      <c r="E53" s="11">
        <f t="shared" si="4"/>
        <v>6.1539723663005974</v>
      </c>
      <c r="F53" s="12">
        <f t="shared" si="4"/>
        <v>0.22211878445659916</v>
      </c>
      <c r="G53" s="11">
        <f t="shared" si="4"/>
        <v>8.884751378263962</v>
      </c>
      <c r="H53" s="11">
        <f t="shared" si="4"/>
        <v>69.944066651765752</v>
      </c>
      <c r="I53" s="11">
        <f t="shared" si="4"/>
        <v>11.73036353761638</v>
      </c>
      <c r="J53" s="11">
        <f t="shared" si="4"/>
        <v>16.741652761940991</v>
      </c>
      <c r="K53" s="11">
        <f t="shared" si="4"/>
        <v>1.3892186448478943</v>
      </c>
      <c r="L53" s="11">
        <f t="shared" ref="L53:O53" si="5">MIN(L5:L51)</f>
        <v>7.9112246537704323</v>
      </c>
      <c r="M53" s="11">
        <f t="shared" si="5"/>
        <v>11.739999999999856</v>
      </c>
      <c r="N53" s="11">
        <f t="shared" si="5"/>
        <v>150.28507616913308</v>
      </c>
      <c r="O53" s="11">
        <f t="shared" si="5"/>
        <v>169.93368205753771</v>
      </c>
      <c r="P53" s="13"/>
      <c r="R53" s="10" t="s">
        <v>60</v>
      </c>
      <c r="S53" s="11">
        <f>MIN(S5:S51)</f>
        <v>74.69987086297624</v>
      </c>
      <c r="T53" s="11">
        <f t="shared" ref="T53:AA53" si="6">MIN(T5:T51)</f>
        <v>26.505172882802743</v>
      </c>
      <c r="U53" s="11">
        <f t="shared" si="6"/>
        <v>6.1539723663005974</v>
      </c>
      <c r="V53" s="12">
        <f t="shared" si="6"/>
        <v>0.28741277360575695</v>
      </c>
      <c r="W53" s="11">
        <f t="shared" si="6"/>
        <v>9.7720349392107924</v>
      </c>
      <c r="X53" s="11">
        <f t="shared" si="6"/>
        <v>65.035493985801139</v>
      </c>
      <c r="Y53" s="11">
        <f t="shared" si="6"/>
        <v>5.6357711670512716</v>
      </c>
      <c r="Z53" s="11">
        <f t="shared" si="6"/>
        <v>15.978971060439491</v>
      </c>
      <c r="AA53" s="11">
        <f t="shared" si="6"/>
        <v>1.5259360219238274</v>
      </c>
      <c r="AB53" s="11">
        <f t="shared" ref="AB53:AE53" si="7">MIN(AB5:AB51)</f>
        <v>7.4648595984086796</v>
      </c>
      <c r="AC53" s="11">
        <f t="shared" si="7"/>
        <v>9.8399999999998968</v>
      </c>
      <c r="AD53" s="11">
        <f t="shared" si="7"/>
        <v>138.69464724289767</v>
      </c>
      <c r="AE53" s="11">
        <f t="shared" si="7"/>
        <v>157.15663787251128</v>
      </c>
    </row>
    <row r="93" spans="3:7" x14ac:dyDescent="0.15">
      <c r="C93" s="1" t="e">
        <f>TDIST(#REF!,45,2)</f>
        <v>#REF!</v>
      </c>
      <c r="D93" s="1" t="e">
        <f>TDIST(#REF!,45,2)</f>
        <v>#REF!</v>
      </c>
      <c r="E93" s="1" t="e">
        <f>TDIST(#REF!,45,2)</f>
        <v>#REF!</v>
      </c>
      <c r="F93" s="1" t="e">
        <f>TDIST(#REF!,45,2)</f>
        <v>#REF!</v>
      </c>
      <c r="G93" s="1" t="e">
        <f>TDIST(#REF!,45,2)</f>
        <v>#REF!</v>
      </c>
    </row>
    <row r="94" spans="3:7" x14ac:dyDescent="0.15">
      <c r="C94" s="1" t="e">
        <f>TDIST(#REF!,45,2)</f>
        <v>#REF!</v>
      </c>
      <c r="D94" s="1" t="e">
        <f>TDIST(#REF!,45,2)</f>
        <v>#REF!</v>
      </c>
      <c r="E94" s="1" t="e">
        <f>TDIST(#REF!,45,2)</f>
        <v>#REF!</v>
      </c>
      <c r="F94" s="1" t="e">
        <f>TDIST(#REF!,45,2)</f>
        <v>#REF!</v>
      </c>
      <c r="G94" s="1" t="e">
        <f>TDIST(#REF!,45,2)</f>
        <v>#REF!</v>
      </c>
    </row>
    <row r="95" spans="3:7" x14ac:dyDescent="0.15">
      <c r="C95" s="1" t="e">
        <f>TDIST(#REF!,45,2)</f>
        <v>#REF!</v>
      </c>
      <c r="D95" s="1" t="e">
        <f>TDIST(#REF!,45,2)</f>
        <v>#REF!</v>
      </c>
      <c r="E95" s="1" t="e">
        <f>TDIST(#REF!,45,2)</f>
        <v>#REF!</v>
      </c>
      <c r="F95" s="1" t="e">
        <f>TDIST(#REF!,45,2)</f>
        <v>#REF!</v>
      </c>
      <c r="G95" s="1" t="e">
        <f>TDIST(#REF!,45,2)</f>
        <v>#REF!</v>
      </c>
    </row>
    <row r="96" spans="3:7" x14ac:dyDescent="0.15">
      <c r="C96" s="1" t="e">
        <f>TDIST(#REF!,45,2)</f>
        <v>#REF!</v>
      </c>
      <c r="D96" s="1" t="e">
        <f>TDIST(#REF!,45,2)</f>
        <v>#REF!</v>
      </c>
      <c r="E96" s="1" t="e">
        <f>TDIST(#REF!,45,2)</f>
        <v>#REF!</v>
      </c>
      <c r="F96" s="1" t="e">
        <f>TDIST(#REF!,45,2)</f>
        <v>#REF!</v>
      </c>
      <c r="G96" s="1" t="e">
        <f>TDIST(#REF!,45,2)</f>
        <v>#REF!</v>
      </c>
    </row>
  </sheetData>
  <mergeCells count="6">
    <mergeCell ref="Y3:AA3"/>
    <mergeCell ref="C3:E3"/>
    <mergeCell ref="F3:H3"/>
    <mergeCell ref="I3:K3"/>
    <mergeCell ref="S3:U3"/>
    <mergeCell ref="V3:X3"/>
  </mergeCells>
  <phoneticPr fontId="1"/>
  <conditionalFormatting sqref="C93:G96">
    <cfRule type="cellIs" dxfId="1" priority="1" operator="greaterThan">
      <formula>0.005</formula>
    </cfRule>
    <cfRule type="cellIs" dxfId="0" priority="2" operator="greaterThan">
      <formula>0.0001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Coefficients</vt:lpstr>
    </vt:vector>
  </TitlesOfParts>
  <Company>学校法人河野学園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2017-06-29T09:15:45Z</dcterms:created>
  <dcterms:modified xsi:type="dcterms:W3CDTF">2017-10-26T01:28:50Z</dcterms:modified>
</cp:coreProperties>
</file>