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ropbox\THESIS\MS Changing coral bleaching pattern\Raw data\"/>
    </mc:Choice>
  </mc:AlternateContent>
  <bookViews>
    <workbookView xWindow="0" yWindow="0" windowWidth="24000" windowHeight="9735" activeTab="5"/>
  </bookViews>
  <sheets>
    <sheet name="1991" sheetId="4" r:id="rId1"/>
    <sheet name="1995" sheetId="5" r:id="rId2"/>
    <sheet name="2010 " sheetId="6" r:id="rId3"/>
    <sheet name="2016 " sheetId="7" r:id="rId4"/>
    <sheet name="81-16 daily  " sheetId="3" r:id="rId5"/>
    <sheet name="SST&amp;DHW Graph" sheetId="1" r:id="rId6"/>
    <sheet name="Sheet1" sheetId="2" r:id="rId7"/>
  </sheets>
  <calcPr calcId="152511"/>
</workbook>
</file>

<file path=xl/calcChain.xml><?xml version="1.0" encoding="utf-8"?>
<calcChain xmlns="http://schemas.openxmlformats.org/spreadsheetml/2006/main">
  <c r="H376" i="7" l="1"/>
  <c r="I376" i="7" s="1"/>
  <c r="J375" i="7"/>
  <c r="K375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J367" i="7"/>
  <c r="K367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J359" i="7"/>
  <c r="K359" i="7" s="1"/>
  <c r="H359" i="7"/>
  <c r="I359" i="7" s="1"/>
  <c r="H358" i="7"/>
  <c r="I358" i="7" s="1"/>
  <c r="H357" i="7"/>
  <c r="I357" i="7" s="1"/>
  <c r="H356" i="7"/>
  <c r="I356" i="7" s="1"/>
  <c r="H355" i="7"/>
  <c r="I355" i="7" s="1"/>
  <c r="H354" i="7"/>
  <c r="I354" i="7" s="1"/>
  <c r="H353" i="7"/>
  <c r="I353" i="7" s="1"/>
  <c r="H352" i="7"/>
  <c r="I352" i="7" s="1"/>
  <c r="J351" i="7"/>
  <c r="K351" i="7" s="1"/>
  <c r="H351" i="7"/>
  <c r="I351" i="7" s="1"/>
  <c r="H350" i="7"/>
  <c r="I350" i="7" s="1"/>
  <c r="H349" i="7"/>
  <c r="I349" i="7" s="1"/>
  <c r="H348" i="7"/>
  <c r="J348" i="7" s="1"/>
  <c r="K348" i="7" s="1"/>
  <c r="H347" i="7"/>
  <c r="J347" i="7" s="1"/>
  <c r="K347" i="7" s="1"/>
  <c r="H346" i="7"/>
  <c r="J346" i="7" s="1"/>
  <c r="K346" i="7" s="1"/>
  <c r="H345" i="7"/>
  <c r="J345" i="7" s="1"/>
  <c r="K345" i="7" s="1"/>
  <c r="H344" i="7"/>
  <c r="J344" i="7" s="1"/>
  <c r="K344" i="7" s="1"/>
  <c r="H343" i="7"/>
  <c r="J343" i="7" s="1"/>
  <c r="K343" i="7" s="1"/>
  <c r="H342" i="7"/>
  <c r="J342" i="7" s="1"/>
  <c r="K342" i="7" s="1"/>
  <c r="H341" i="7"/>
  <c r="J341" i="7" s="1"/>
  <c r="K341" i="7" s="1"/>
  <c r="H340" i="7"/>
  <c r="I340" i="7" s="1"/>
  <c r="H339" i="7"/>
  <c r="I339" i="7" s="1"/>
  <c r="H338" i="7"/>
  <c r="I338" i="7" s="1"/>
  <c r="H337" i="7"/>
  <c r="I337" i="7" s="1"/>
  <c r="H336" i="7"/>
  <c r="I336" i="7" s="1"/>
  <c r="J335" i="7"/>
  <c r="K335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J329" i="7" s="1"/>
  <c r="K329" i="7" s="1"/>
  <c r="H328" i="7"/>
  <c r="J328" i="7" s="1"/>
  <c r="K328" i="7" s="1"/>
  <c r="H327" i="7"/>
  <c r="J327" i="7" s="1"/>
  <c r="K327" i="7" s="1"/>
  <c r="H326" i="7"/>
  <c r="J326" i="7" s="1"/>
  <c r="K326" i="7" s="1"/>
  <c r="H325" i="7"/>
  <c r="J325" i="7" s="1"/>
  <c r="K325" i="7" s="1"/>
  <c r="H324" i="7"/>
  <c r="J324" i="7" s="1"/>
  <c r="K324" i="7" s="1"/>
  <c r="H323" i="7"/>
  <c r="J323" i="7" s="1"/>
  <c r="K323" i="7" s="1"/>
  <c r="H322" i="7"/>
  <c r="J322" i="7" s="1"/>
  <c r="K322" i="7" s="1"/>
  <c r="H321" i="7"/>
  <c r="J321" i="7" s="1"/>
  <c r="K321" i="7" s="1"/>
  <c r="H320" i="7"/>
  <c r="J320" i="7" s="1"/>
  <c r="K320" i="7" s="1"/>
  <c r="H319" i="7"/>
  <c r="J319" i="7" s="1"/>
  <c r="K319" i="7" s="1"/>
  <c r="H318" i="7"/>
  <c r="J318" i="7" s="1"/>
  <c r="K318" i="7" s="1"/>
  <c r="H317" i="7"/>
  <c r="J317" i="7" s="1"/>
  <c r="K317" i="7" s="1"/>
  <c r="H316" i="7"/>
  <c r="J316" i="7" s="1"/>
  <c r="K316" i="7" s="1"/>
  <c r="H315" i="7"/>
  <c r="J315" i="7" s="1"/>
  <c r="K315" i="7" s="1"/>
  <c r="H314" i="7"/>
  <c r="J314" i="7" s="1"/>
  <c r="K314" i="7" s="1"/>
  <c r="H313" i="7"/>
  <c r="J313" i="7" s="1"/>
  <c r="K313" i="7" s="1"/>
  <c r="H312" i="7"/>
  <c r="J312" i="7" s="1"/>
  <c r="K312" i="7" s="1"/>
  <c r="H311" i="7"/>
  <c r="J311" i="7" s="1"/>
  <c r="K311" i="7" s="1"/>
  <c r="H310" i="7"/>
  <c r="J310" i="7" s="1"/>
  <c r="K310" i="7" s="1"/>
  <c r="H309" i="7"/>
  <c r="J309" i="7" s="1"/>
  <c r="K309" i="7" s="1"/>
  <c r="H308" i="7"/>
  <c r="J308" i="7" s="1"/>
  <c r="K308" i="7" s="1"/>
  <c r="H307" i="7"/>
  <c r="J307" i="7" s="1"/>
  <c r="K307" i="7" s="1"/>
  <c r="H306" i="7"/>
  <c r="J306" i="7" s="1"/>
  <c r="K306" i="7" s="1"/>
  <c r="H305" i="7"/>
  <c r="J305" i="7" s="1"/>
  <c r="K305" i="7" s="1"/>
  <c r="H304" i="7"/>
  <c r="J304" i="7" s="1"/>
  <c r="K304" i="7" s="1"/>
  <c r="H303" i="7"/>
  <c r="J303" i="7" s="1"/>
  <c r="K303" i="7" s="1"/>
  <c r="H302" i="7"/>
  <c r="J302" i="7" s="1"/>
  <c r="K302" i="7" s="1"/>
  <c r="H301" i="7"/>
  <c r="J301" i="7" s="1"/>
  <c r="K301" i="7" s="1"/>
  <c r="H300" i="7"/>
  <c r="J300" i="7" s="1"/>
  <c r="K300" i="7" s="1"/>
  <c r="H299" i="7"/>
  <c r="J299" i="7" s="1"/>
  <c r="K299" i="7" s="1"/>
  <c r="H298" i="7"/>
  <c r="J298" i="7" s="1"/>
  <c r="K298" i="7" s="1"/>
  <c r="H297" i="7"/>
  <c r="J297" i="7" s="1"/>
  <c r="K297" i="7" s="1"/>
  <c r="H296" i="7"/>
  <c r="J296" i="7" s="1"/>
  <c r="K296" i="7" s="1"/>
  <c r="H295" i="7"/>
  <c r="J295" i="7" s="1"/>
  <c r="K295" i="7" s="1"/>
  <c r="H294" i="7"/>
  <c r="J294" i="7" s="1"/>
  <c r="K294" i="7" s="1"/>
  <c r="H293" i="7"/>
  <c r="J293" i="7" s="1"/>
  <c r="K293" i="7" s="1"/>
  <c r="H292" i="7"/>
  <c r="J292" i="7" s="1"/>
  <c r="K292" i="7" s="1"/>
  <c r="H291" i="7"/>
  <c r="J291" i="7" s="1"/>
  <c r="K291" i="7" s="1"/>
  <c r="H290" i="7"/>
  <c r="J290" i="7" s="1"/>
  <c r="K290" i="7" s="1"/>
  <c r="H289" i="7"/>
  <c r="J289" i="7" s="1"/>
  <c r="K289" i="7" s="1"/>
  <c r="H288" i="7"/>
  <c r="J288" i="7" s="1"/>
  <c r="K288" i="7" s="1"/>
  <c r="H287" i="7"/>
  <c r="J287" i="7" s="1"/>
  <c r="K287" i="7" s="1"/>
  <c r="H286" i="7"/>
  <c r="J286" i="7" s="1"/>
  <c r="K286" i="7" s="1"/>
  <c r="H285" i="7"/>
  <c r="J285" i="7" s="1"/>
  <c r="K285" i="7" s="1"/>
  <c r="H284" i="7"/>
  <c r="J284" i="7" s="1"/>
  <c r="K284" i="7" s="1"/>
  <c r="H283" i="7"/>
  <c r="J283" i="7" s="1"/>
  <c r="K283" i="7" s="1"/>
  <c r="H282" i="7"/>
  <c r="J282" i="7" s="1"/>
  <c r="K282" i="7" s="1"/>
  <c r="H281" i="7"/>
  <c r="J281" i="7" s="1"/>
  <c r="K281" i="7" s="1"/>
  <c r="H280" i="7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J272" i="7"/>
  <c r="K272" i="7" s="1"/>
  <c r="H272" i="7"/>
  <c r="I272" i="7" s="1"/>
  <c r="H271" i="7"/>
  <c r="I271" i="7" s="1"/>
  <c r="H270" i="7"/>
  <c r="I270" i="7" s="1"/>
  <c r="H269" i="7"/>
  <c r="I269" i="7" s="1"/>
  <c r="H268" i="7"/>
  <c r="I268" i="7" s="1"/>
  <c r="H267" i="7"/>
  <c r="I267" i="7" s="1"/>
  <c r="H266" i="7"/>
  <c r="I266" i="7" s="1"/>
  <c r="H265" i="7"/>
  <c r="I265" i="7" s="1"/>
  <c r="H264" i="7"/>
  <c r="I264" i="7" s="1"/>
  <c r="H263" i="7"/>
  <c r="I263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J248" i="7"/>
  <c r="K248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J240" i="7"/>
  <c r="K240" i="7" s="1"/>
  <c r="H240" i="7"/>
  <c r="I240" i="7" s="1"/>
  <c r="H239" i="7"/>
  <c r="I239" i="7" s="1"/>
  <c r="H238" i="7"/>
  <c r="I238" i="7" s="1"/>
  <c r="H237" i="7"/>
  <c r="I237" i="7" s="1"/>
  <c r="H236" i="7"/>
  <c r="I236" i="7" s="1"/>
  <c r="H235" i="7"/>
  <c r="I235" i="7" s="1"/>
  <c r="H234" i="7"/>
  <c r="I234" i="7" s="1"/>
  <c r="H233" i="7"/>
  <c r="I233" i="7" s="1"/>
  <c r="J232" i="7"/>
  <c r="K232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J224" i="7"/>
  <c r="K224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5" i="7"/>
  <c r="I215" i="7" s="1"/>
  <c r="H214" i="7"/>
  <c r="I214" i="7" s="1"/>
  <c r="H213" i="7"/>
  <c r="I213" i="7" s="1"/>
  <c r="H212" i="7"/>
  <c r="I212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9" i="7"/>
  <c r="I189" i="7" s="1"/>
  <c r="H188" i="7"/>
  <c r="I188" i="7" s="1"/>
  <c r="H187" i="7"/>
  <c r="I187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4" i="7"/>
  <c r="I164" i="7" s="1"/>
  <c r="H163" i="7"/>
  <c r="I163" i="7" s="1"/>
  <c r="H162" i="7"/>
  <c r="I162" i="7" s="1"/>
  <c r="H161" i="7"/>
  <c r="I161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J151" i="7"/>
  <c r="K151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J143" i="7"/>
  <c r="K143" i="7" s="1"/>
  <c r="H143" i="7"/>
  <c r="I143" i="7" s="1"/>
  <c r="H142" i="7"/>
  <c r="I142" i="7" s="1"/>
  <c r="H141" i="7"/>
  <c r="I141" i="7" s="1"/>
  <c r="H140" i="7"/>
  <c r="I140" i="7" s="1"/>
  <c r="H139" i="7"/>
  <c r="I139" i="7" s="1"/>
  <c r="H138" i="7"/>
  <c r="I138" i="7" s="1"/>
  <c r="H137" i="7"/>
  <c r="I137" i="7" s="1"/>
  <c r="H136" i="7"/>
  <c r="I136" i="7" s="1"/>
  <c r="J135" i="7"/>
  <c r="K135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J127" i="7"/>
  <c r="K127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J119" i="7"/>
  <c r="K119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13" i="7"/>
  <c r="I113" i="7" s="1"/>
  <c r="H112" i="7"/>
  <c r="I112" i="7" s="1"/>
  <c r="H111" i="7"/>
  <c r="I111" i="7" s="1"/>
  <c r="H110" i="7"/>
  <c r="I110" i="7" s="1"/>
  <c r="H109" i="7"/>
  <c r="I109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M94" i="7"/>
  <c r="H94" i="7"/>
  <c r="J94" i="7" s="1"/>
  <c r="K94" i="7" s="1"/>
  <c r="M93" i="7"/>
  <c r="H93" i="7"/>
  <c r="I93" i="7" s="1"/>
  <c r="M92" i="7"/>
  <c r="H92" i="7"/>
  <c r="J92" i="7" s="1"/>
  <c r="K92" i="7" s="1"/>
  <c r="M91" i="7"/>
  <c r="H91" i="7"/>
  <c r="I91" i="7" s="1"/>
  <c r="M90" i="7"/>
  <c r="I90" i="7"/>
  <c r="H90" i="7"/>
  <c r="J90" i="7" s="1"/>
  <c r="K90" i="7" s="1"/>
  <c r="M89" i="7"/>
  <c r="H89" i="7"/>
  <c r="I89" i="7" s="1"/>
  <c r="M88" i="7"/>
  <c r="H88" i="7"/>
  <c r="J88" i="7" s="1"/>
  <c r="K88" i="7" s="1"/>
  <c r="M87" i="7"/>
  <c r="H87" i="7"/>
  <c r="I87" i="7" s="1"/>
  <c r="M86" i="7"/>
  <c r="H86" i="7"/>
  <c r="J86" i="7" s="1"/>
  <c r="K86" i="7" s="1"/>
  <c r="M85" i="7"/>
  <c r="H85" i="7"/>
  <c r="I85" i="7" s="1"/>
  <c r="M84" i="7"/>
  <c r="H84" i="7"/>
  <c r="J84" i="7" s="1"/>
  <c r="K84" i="7" s="1"/>
  <c r="M83" i="7"/>
  <c r="H83" i="7"/>
  <c r="I83" i="7" s="1"/>
  <c r="M82" i="7"/>
  <c r="I82" i="7"/>
  <c r="H82" i="7"/>
  <c r="J82" i="7" s="1"/>
  <c r="K82" i="7" s="1"/>
  <c r="M81" i="7"/>
  <c r="H81" i="7"/>
  <c r="I81" i="7" s="1"/>
  <c r="M80" i="7"/>
  <c r="H80" i="7"/>
  <c r="J80" i="7" s="1"/>
  <c r="K80" i="7" s="1"/>
  <c r="M79" i="7"/>
  <c r="H79" i="7"/>
  <c r="I79" i="7" s="1"/>
  <c r="M78" i="7"/>
  <c r="H78" i="7"/>
  <c r="J78" i="7" s="1"/>
  <c r="K78" i="7" s="1"/>
  <c r="M77" i="7"/>
  <c r="H77" i="7"/>
  <c r="I77" i="7" s="1"/>
  <c r="M76" i="7"/>
  <c r="H76" i="7"/>
  <c r="J76" i="7" s="1"/>
  <c r="K76" i="7" s="1"/>
  <c r="M75" i="7"/>
  <c r="H75" i="7"/>
  <c r="I75" i="7" s="1"/>
  <c r="M74" i="7"/>
  <c r="I74" i="7"/>
  <c r="H74" i="7"/>
  <c r="J74" i="7" s="1"/>
  <c r="K74" i="7" s="1"/>
  <c r="M73" i="7"/>
  <c r="H73" i="7"/>
  <c r="I73" i="7" s="1"/>
  <c r="M72" i="7"/>
  <c r="H72" i="7"/>
  <c r="J72" i="7" s="1"/>
  <c r="K72" i="7" s="1"/>
  <c r="M71" i="7"/>
  <c r="H71" i="7"/>
  <c r="I71" i="7" s="1"/>
  <c r="M70" i="7"/>
  <c r="H70" i="7"/>
  <c r="J70" i="7" s="1"/>
  <c r="K70" i="7" s="1"/>
  <c r="M69" i="7"/>
  <c r="H69" i="7"/>
  <c r="I69" i="7" s="1"/>
  <c r="M68" i="7"/>
  <c r="H68" i="7"/>
  <c r="J68" i="7" s="1"/>
  <c r="K68" i="7" s="1"/>
  <c r="M67" i="7"/>
  <c r="H67" i="7"/>
  <c r="I67" i="7" s="1"/>
  <c r="M66" i="7"/>
  <c r="I66" i="7"/>
  <c r="H66" i="7"/>
  <c r="J66" i="7" s="1"/>
  <c r="K66" i="7" s="1"/>
  <c r="M65" i="7"/>
  <c r="H65" i="7"/>
  <c r="I65" i="7" s="1"/>
  <c r="M64" i="7"/>
  <c r="H64" i="7"/>
  <c r="J64" i="7" s="1"/>
  <c r="K64" i="7" s="1"/>
  <c r="M63" i="7"/>
  <c r="H63" i="7"/>
  <c r="I63" i="7" s="1"/>
  <c r="M62" i="7"/>
  <c r="H62" i="7"/>
  <c r="J62" i="7" s="1"/>
  <c r="K62" i="7" s="1"/>
  <c r="M61" i="7"/>
  <c r="H61" i="7"/>
  <c r="I61" i="7" s="1"/>
  <c r="M60" i="7"/>
  <c r="H60" i="7"/>
  <c r="J60" i="7" s="1"/>
  <c r="K60" i="7" s="1"/>
  <c r="M59" i="7"/>
  <c r="H59" i="7"/>
  <c r="I59" i="7" s="1"/>
  <c r="M58" i="7"/>
  <c r="I58" i="7"/>
  <c r="H58" i="7"/>
  <c r="J58" i="7" s="1"/>
  <c r="K58" i="7" s="1"/>
  <c r="M57" i="7"/>
  <c r="H57" i="7"/>
  <c r="I57" i="7" s="1"/>
  <c r="M56" i="7"/>
  <c r="H56" i="7"/>
  <c r="J56" i="7" s="1"/>
  <c r="K56" i="7" s="1"/>
  <c r="M55" i="7"/>
  <c r="H55" i="7"/>
  <c r="I55" i="7" s="1"/>
  <c r="M54" i="7"/>
  <c r="H54" i="7"/>
  <c r="J54" i="7" s="1"/>
  <c r="K54" i="7" s="1"/>
  <c r="M53" i="7"/>
  <c r="H53" i="7"/>
  <c r="I53" i="7" s="1"/>
  <c r="M52" i="7"/>
  <c r="H52" i="7"/>
  <c r="J52" i="7" s="1"/>
  <c r="K52" i="7" s="1"/>
  <c r="M51" i="7"/>
  <c r="H51" i="7"/>
  <c r="I51" i="7" s="1"/>
  <c r="M50" i="7"/>
  <c r="I50" i="7"/>
  <c r="H50" i="7"/>
  <c r="J50" i="7" s="1"/>
  <c r="K50" i="7" s="1"/>
  <c r="M49" i="7"/>
  <c r="H49" i="7"/>
  <c r="I49" i="7" s="1"/>
  <c r="M48" i="7"/>
  <c r="H48" i="7"/>
  <c r="J48" i="7" s="1"/>
  <c r="K48" i="7" s="1"/>
  <c r="M47" i="7"/>
  <c r="H47" i="7"/>
  <c r="I47" i="7" s="1"/>
  <c r="M46" i="7"/>
  <c r="H46" i="7"/>
  <c r="J46" i="7" s="1"/>
  <c r="K46" i="7" s="1"/>
  <c r="M45" i="7"/>
  <c r="H45" i="7"/>
  <c r="I45" i="7" s="1"/>
  <c r="M44" i="7"/>
  <c r="H44" i="7"/>
  <c r="J44" i="7" s="1"/>
  <c r="K44" i="7" s="1"/>
  <c r="M43" i="7"/>
  <c r="H43" i="7"/>
  <c r="I43" i="7" s="1"/>
  <c r="M42" i="7"/>
  <c r="I42" i="7"/>
  <c r="H42" i="7"/>
  <c r="J42" i="7" s="1"/>
  <c r="K42" i="7" s="1"/>
  <c r="M41" i="7"/>
  <c r="H41" i="7"/>
  <c r="I41" i="7" s="1"/>
  <c r="M40" i="7"/>
  <c r="H40" i="7"/>
  <c r="J40" i="7" s="1"/>
  <c r="K40" i="7" s="1"/>
  <c r="M39" i="7"/>
  <c r="H39" i="7"/>
  <c r="I39" i="7" s="1"/>
  <c r="M38" i="7"/>
  <c r="H38" i="7"/>
  <c r="J38" i="7" s="1"/>
  <c r="K38" i="7" s="1"/>
  <c r="M37" i="7"/>
  <c r="H37" i="7"/>
  <c r="I37" i="7" s="1"/>
  <c r="M36" i="7"/>
  <c r="H36" i="7"/>
  <c r="J36" i="7" s="1"/>
  <c r="K36" i="7" s="1"/>
  <c r="M35" i="7"/>
  <c r="H35" i="7"/>
  <c r="I35" i="7" s="1"/>
  <c r="M34" i="7"/>
  <c r="I34" i="7"/>
  <c r="H34" i="7"/>
  <c r="J34" i="7" s="1"/>
  <c r="K34" i="7" s="1"/>
  <c r="M33" i="7"/>
  <c r="H33" i="7"/>
  <c r="I33" i="7" s="1"/>
  <c r="M32" i="7"/>
  <c r="H32" i="7"/>
  <c r="J32" i="7" s="1"/>
  <c r="K32" i="7" s="1"/>
  <c r="M31" i="7"/>
  <c r="H31" i="7"/>
  <c r="I31" i="7" s="1"/>
  <c r="M30" i="7"/>
  <c r="H30" i="7"/>
  <c r="J30" i="7" s="1"/>
  <c r="K30" i="7" s="1"/>
  <c r="M29" i="7"/>
  <c r="H29" i="7"/>
  <c r="I29" i="7" s="1"/>
  <c r="M28" i="7"/>
  <c r="H28" i="7"/>
  <c r="J28" i="7" s="1"/>
  <c r="K28" i="7" s="1"/>
  <c r="M27" i="7"/>
  <c r="H27" i="7"/>
  <c r="I27" i="7" s="1"/>
  <c r="M26" i="7"/>
  <c r="I26" i="7"/>
  <c r="H26" i="7"/>
  <c r="J26" i="7" s="1"/>
  <c r="K26" i="7" s="1"/>
  <c r="M25" i="7"/>
  <c r="H25" i="7"/>
  <c r="I25" i="7" s="1"/>
  <c r="M24" i="7"/>
  <c r="H24" i="7"/>
  <c r="J24" i="7" s="1"/>
  <c r="K24" i="7" s="1"/>
  <c r="M23" i="7"/>
  <c r="H23" i="7"/>
  <c r="I23" i="7" s="1"/>
  <c r="M22" i="7"/>
  <c r="H22" i="7"/>
  <c r="J22" i="7" s="1"/>
  <c r="K22" i="7" s="1"/>
  <c r="M21" i="7"/>
  <c r="H21" i="7"/>
  <c r="I21" i="7" s="1"/>
  <c r="M20" i="7"/>
  <c r="H20" i="7"/>
  <c r="J20" i="7" s="1"/>
  <c r="K20" i="7" s="1"/>
  <c r="M19" i="7"/>
  <c r="H19" i="7"/>
  <c r="I19" i="7" s="1"/>
  <c r="M18" i="7"/>
  <c r="I18" i="7"/>
  <c r="H18" i="7"/>
  <c r="J18" i="7" s="1"/>
  <c r="K18" i="7" s="1"/>
  <c r="M17" i="7"/>
  <c r="H17" i="7"/>
  <c r="I17" i="7" s="1"/>
  <c r="M16" i="7"/>
  <c r="H16" i="7"/>
  <c r="J16" i="7" s="1"/>
  <c r="K16" i="7" s="1"/>
  <c r="M15" i="7"/>
  <c r="H15" i="7"/>
  <c r="I15" i="7" s="1"/>
  <c r="M14" i="7"/>
  <c r="H14" i="7"/>
  <c r="J14" i="7" s="1"/>
  <c r="K14" i="7" s="1"/>
  <c r="M13" i="7"/>
  <c r="H13" i="7"/>
  <c r="I13" i="7" s="1"/>
  <c r="M12" i="7"/>
  <c r="H12" i="7"/>
  <c r="J12" i="7" s="1"/>
  <c r="K12" i="7" s="1"/>
  <c r="M11" i="7"/>
  <c r="H11" i="7"/>
  <c r="I11" i="7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J288" i="6"/>
  <c r="K288" i="6" s="1"/>
  <c r="H288" i="6"/>
  <c r="I288" i="6" s="1"/>
  <c r="H287" i="6"/>
  <c r="I287" i="6" s="1"/>
  <c r="H286" i="6"/>
  <c r="H285" i="6"/>
  <c r="I285" i="6" s="1"/>
  <c r="H284" i="6"/>
  <c r="I284" i="6" s="1"/>
  <c r="H283" i="6"/>
  <c r="I283" i="6" s="1"/>
  <c r="H282" i="6"/>
  <c r="H281" i="6"/>
  <c r="I281" i="6" s="1"/>
  <c r="J280" i="6"/>
  <c r="K280" i="6" s="1"/>
  <c r="H280" i="6"/>
  <c r="I280" i="6" s="1"/>
  <c r="H279" i="6"/>
  <c r="I279" i="6" s="1"/>
  <c r="H278" i="6"/>
  <c r="H277" i="6"/>
  <c r="I277" i="6" s="1"/>
  <c r="H276" i="6"/>
  <c r="I276" i="6" s="1"/>
  <c r="H275" i="6"/>
  <c r="I275" i="6" s="1"/>
  <c r="H274" i="6"/>
  <c r="H273" i="6"/>
  <c r="I273" i="6" s="1"/>
  <c r="J272" i="6"/>
  <c r="K272" i="6" s="1"/>
  <c r="H272" i="6"/>
  <c r="I272" i="6" s="1"/>
  <c r="H271" i="6"/>
  <c r="I271" i="6" s="1"/>
  <c r="H270" i="6"/>
  <c r="H269" i="6"/>
  <c r="I269" i="6" s="1"/>
  <c r="H268" i="6"/>
  <c r="I268" i="6" s="1"/>
  <c r="H267" i="6"/>
  <c r="I267" i="6" s="1"/>
  <c r="H266" i="6"/>
  <c r="H265" i="6"/>
  <c r="I265" i="6" s="1"/>
  <c r="J264" i="6"/>
  <c r="K264" i="6" s="1"/>
  <c r="H264" i="6"/>
  <c r="I264" i="6" s="1"/>
  <c r="H263" i="6"/>
  <c r="I263" i="6" s="1"/>
  <c r="H262" i="6"/>
  <c r="H261" i="6"/>
  <c r="I261" i="6" s="1"/>
  <c r="H260" i="6"/>
  <c r="I260" i="6" s="1"/>
  <c r="H259" i="6"/>
  <c r="I259" i="6" s="1"/>
  <c r="H258" i="6"/>
  <c r="H257" i="6"/>
  <c r="I257" i="6" s="1"/>
  <c r="J256" i="6"/>
  <c r="K256" i="6" s="1"/>
  <c r="H256" i="6"/>
  <c r="I256" i="6" s="1"/>
  <c r="H255" i="6"/>
  <c r="I255" i="6" s="1"/>
  <c r="H254" i="6"/>
  <c r="H253" i="6"/>
  <c r="I253" i="6" s="1"/>
  <c r="H252" i="6"/>
  <c r="I252" i="6" s="1"/>
  <c r="H251" i="6"/>
  <c r="I251" i="6" s="1"/>
  <c r="H250" i="6"/>
  <c r="H249" i="6"/>
  <c r="I249" i="6" s="1"/>
  <c r="J248" i="6"/>
  <c r="K248" i="6" s="1"/>
  <c r="H248" i="6"/>
  <c r="I248" i="6" s="1"/>
  <c r="H247" i="6"/>
  <c r="I247" i="6" s="1"/>
  <c r="H246" i="6"/>
  <c r="H245" i="6"/>
  <c r="I245" i="6" s="1"/>
  <c r="H244" i="6"/>
  <c r="I244" i="6" s="1"/>
  <c r="H243" i="6"/>
  <c r="I243" i="6" s="1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I168" i="6"/>
  <c r="H168" i="6"/>
  <c r="J168" i="6" s="1"/>
  <c r="K168" i="6" s="1"/>
  <c r="I167" i="6"/>
  <c r="H167" i="6"/>
  <c r="J167" i="6" s="1"/>
  <c r="K167" i="6" s="1"/>
  <c r="I166" i="6"/>
  <c r="H166" i="6"/>
  <c r="J166" i="6" s="1"/>
  <c r="K166" i="6" s="1"/>
  <c r="I165" i="6"/>
  <c r="H165" i="6"/>
  <c r="J165" i="6" s="1"/>
  <c r="K165" i="6" s="1"/>
  <c r="I164" i="6"/>
  <c r="H164" i="6"/>
  <c r="J164" i="6" s="1"/>
  <c r="K164" i="6" s="1"/>
  <c r="I163" i="6"/>
  <c r="H163" i="6"/>
  <c r="J163" i="6" s="1"/>
  <c r="K163" i="6" s="1"/>
  <c r="I162" i="6"/>
  <c r="H162" i="6"/>
  <c r="J162" i="6" s="1"/>
  <c r="K162" i="6" s="1"/>
  <c r="I161" i="6"/>
  <c r="H161" i="6"/>
  <c r="J161" i="6" s="1"/>
  <c r="K161" i="6" s="1"/>
  <c r="I160" i="6"/>
  <c r="H160" i="6"/>
  <c r="J160" i="6" s="1"/>
  <c r="K160" i="6" s="1"/>
  <c r="I159" i="6"/>
  <c r="H159" i="6"/>
  <c r="J159" i="6" s="1"/>
  <c r="K159" i="6" s="1"/>
  <c r="I158" i="6"/>
  <c r="H158" i="6"/>
  <c r="J158" i="6" s="1"/>
  <c r="K158" i="6" s="1"/>
  <c r="I157" i="6"/>
  <c r="H157" i="6"/>
  <c r="J157" i="6" s="1"/>
  <c r="K157" i="6" s="1"/>
  <c r="I156" i="6"/>
  <c r="H156" i="6"/>
  <c r="J156" i="6" s="1"/>
  <c r="K156" i="6" s="1"/>
  <c r="H155" i="6"/>
  <c r="J155" i="6" s="1"/>
  <c r="K155" i="6" s="1"/>
  <c r="H154" i="6"/>
  <c r="J154" i="6" s="1"/>
  <c r="K154" i="6" s="1"/>
  <c r="H153" i="6"/>
  <c r="J153" i="6" s="1"/>
  <c r="K153" i="6" s="1"/>
  <c r="H152" i="6"/>
  <c r="J152" i="6" s="1"/>
  <c r="K152" i="6" s="1"/>
  <c r="H151" i="6"/>
  <c r="J151" i="6" s="1"/>
  <c r="K151" i="6" s="1"/>
  <c r="H150" i="6"/>
  <c r="J150" i="6" s="1"/>
  <c r="K150" i="6" s="1"/>
  <c r="H149" i="6"/>
  <c r="J149" i="6" s="1"/>
  <c r="K149" i="6" s="1"/>
  <c r="H148" i="6"/>
  <c r="J148" i="6" s="1"/>
  <c r="K148" i="6" s="1"/>
  <c r="H147" i="6"/>
  <c r="J147" i="6" s="1"/>
  <c r="K147" i="6" s="1"/>
  <c r="H146" i="6"/>
  <c r="J146" i="6" s="1"/>
  <c r="K146" i="6" s="1"/>
  <c r="H145" i="6"/>
  <c r="J145" i="6" s="1"/>
  <c r="K145" i="6" s="1"/>
  <c r="H144" i="6"/>
  <c r="J144" i="6" s="1"/>
  <c r="K144" i="6" s="1"/>
  <c r="H143" i="6"/>
  <c r="J143" i="6" s="1"/>
  <c r="K143" i="6" s="1"/>
  <c r="H142" i="6"/>
  <c r="J142" i="6" s="1"/>
  <c r="K142" i="6" s="1"/>
  <c r="H141" i="6"/>
  <c r="J141" i="6" s="1"/>
  <c r="K141" i="6" s="1"/>
  <c r="H140" i="6"/>
  <c r="J140" i="6" s="1"/>
  <c r="K140" i="6" s="1"/>
  <c r="H139" i="6"/>
  <c r="J139" i="6" s="1"/>
  <c r="K139" i="6" s="1"/>
  <c r="H138" i="6"/>
  <c r="J138" i="6" s="1"/>
  <c r="K138" i="6" s="1"/>
  <c r="H137" i="6"/>
  <c r="J137" i="6" s="1"/>
  <c r="K137" i="6" s="1"/>
  <c r="H136" i="6"/>
  <c r="J136" i="6" s="1"/>
  <c r="K136" i="6" s="1"/>
  <c r="H135" i="6"/>
  <c r="J135" i="6" s="1"/>
  <c r="K135" i="6" s="1"/>
  <c r="H134" i="6"/>
  <c r="J134" i="6" s="1"/>
  <c r="K134" i="6" s="1"/>
  <c r="H133" i="6"/>
  <c r="J133" i="6" s="1"/>
  <c r="K133" i="6" s="1"/>
  <c r="H132" i="6"/>
  <c r="J132" i="6" s="1"/>
  <c r="K132" i="6" s="1"/>
  <c r="H131" i="6"/>
  <c r="J131" i="6" s="1"/>
  <c r="K131" i="6" s="1"/>
  <c r="H130" i="6"/>
  <c r="J130" i="6" s="1"/>
  <c r="K130" i="6" s="1"/>
  <c r="H129" i="6"/>
  <c r="J129" i="6" s="1"/>
  <c r="K129" i="6" s="1"/>
  <c r="H128" i="6"/>
  <c r="J128" i="6" s="1"/>
  <c r="K128" i="6" s="1"/>
  <c r="H127" i="6"/>
  <c r="J127" i="6" s="1"/>
  <c r="K127" i="6" s="1"/>
  <c r="H126" i="6"/>
  <c r="J126" i="6" s="1"/>
  <c r="K126" i="6" s="1"/>
  <c r="H125" i="6"/>
  <c r="J125" i="6" s="1"/>
  <c r="K125" i="6" s="1"/>
  <c r="H124" i="6"/>
  <c r="J124" i="6" s="1"/>
  <c r="K124" i="6" s="1"/>
  <c r="H123" i="6"/>
  <c r="J123" i="6" s="1"/>
  <c r="K123" i="6" s="1"/>
  <c r="H122" i="6"/>
  <c r="J122" i="6" s="1"/>
  <c r="K122" i="6" s="1"/>
  <c r="H121" i="6"/>
  <c r="J121" i="6" s="1"/>
  <c r="K121" i="6" s="1"/>
  <c r="H120" i="6"/>
  <c r="J120" i="6" s="1"/>
  <c r="K120" i="6" s="1"/>
  <c r="H119" i="6"/>
  <c r="J119" i="6" s="1"/>
  <c r="K119" i="6" s="1"/>
  <c r="H118" i="6"/>
  <c r="J118" i="6" s="1"/>
  <c r="K118" i="6" s="1"/>
  <c r="H117" i="6"/>
  <c r="J117" i="6" s="1"/>
  <c r="K117" i="6" s="1"/>
  <c r="H116" i="6"/>
  <c r="J116" i="6" s="1"/>
  <c r="K116" i="6" s="1"/>
  <c r="H115" i="6"/>
  <c r="J115" i="6" s="1"/>
  <c r="K115" i="6" s="1"/>
  <c r="H114" i="6"/>
  <c r="J114" i="6" s="1"/>
  <c r="K114" i="6" s="1"/>
  <c r="H113" i="6"/>
  <c r="J113" i="6" s="1"/>
  <c r="K113" i="6" s="1"/>
  <c r="H112" i="6"/>
  <c r="J112" i="6" s="1"/>
  <c r="K112" i="6" s="1"/>
  <c r="H111" i="6"/>
  <c r="J111" i="6" s="1"/>
  <c r="K111" i="6" s="1"/>
  <c r="H110" i="6"/>
  <c r="J110" i="6" s="1"/>
  <c r="K110" i="6" s="1"/>
  <c r="H109" i="6"/>
  <c r="J109" i="6" s="1"/>
  <c r="K109" i="6" s="1"/>
  <c r="H108" i="6"/>
  <c r="J108" i="6" s="1"/>
  <c r="K108" i="6" s="1"/>
  <c r="H107" i="6"/>
  <c r="J107" i="6" s="1"/>
  <c r="K107" i="6" s="1"/>
  <c r="H106" i="6"/>
  <c r="J106" i="6" s="1"/>
  <c r="K106" i="6" s="1"/>
  <c r="H105" i="6"/>
  <c r="J105" i="6" s="1"/>
  <c r="K105" i="6" s="1"/>
  <c r="H104" i="6"/>
  <c r="J104" i="6" s="1"/>
  <c r="K104" i="6" s="1"/>
  <c r="H103" i="6"/>
  <c r="J103" i="6" s="1"/>
  <c r="K103" i="6" s="1"/>
  <c r="H102" i="6"/>
  <c r="J102" i="6" s="1"/>
  <c r="K102" i="6" s="1"/>
  <c r="H101" i="6"/>
  <c r="J101" i="6" s="1"/>
  <c r="K101" i="6" s="1"/>
  <c r="H100" i="6"/>
  <c r="J100" i="6" s="1"/>
  <c r="K100" i="6" s="1"/>
  <c r="H99" i="6"/>
  <c r="J99" i="6" s="1"/>
  <c r="K99" i="6" s="1"/>
  <c r="H98" i="6"/>
  <c r="J98" i="6" s="1"/>
  <c r="K98" i="6" s="1"/>
  <c r="H97" i="6"/>
  <c r="J97" i="6" s="1"/>
  <c r="K97" i="6" s="1"/>
  <c r="H96" i="6"/>
  <c r="J96" i="6" s="1"/>
  <c r="K96" i="6" s="1"/>
  <c r="H95" i="6"/>
  <c r="J95" i="6" s="1"/>
  <c r="K95" i="6" s="1"/>
  <c r="H94" i="6"/>
  <c r="J94" i="6" s="1"/>
  <c r="K94" i="6" s="1"/>
  <c r="H93" i="6"/>
  <c r="J93" i="6" s="1"/>
  <c r="K93" i="6" s="1"/>
  <c r="H92" i="6"/>
  <c r="J92" i="6" s="1"/>
  <c r="K92" i="6" s="1"/>
  <c r="H91" i="6"/>
  <c r="J91" i="6" s="1"/>
  <c r="K91" i="6" s="1"/>
  <c r="H90" i="6"/>
  <c r="J90" i="6" s="1"/>
  <c r="K90" i="6" s="1"/>
  <c r="H89" i="6"/>
  <c r="J89" i="6" s="1"/>
  <c r="K89" i="6" s="1"/>
  <c r="H88" i="6"/>
  <c r="J88" i="6" s="1"/>
  <c r="K88" i="6" s="1"/>
  <c r="H87" i="6"/>
  <c r="J87" i="6" s="1"/>
  <c r="K87" i="6" s="1"/>
  <c r="H86" i="6"/>
  <c r="J86" i="6" s="1"/>
  <c r="K86" i="6" s="1"/>
  <c r="H85" i="6"/>
  <c r="J85" i="6" s="1"/>
  <c r="K85" i="6" s="1"/>
  <c r="H84" i="6"/>
  <c r="J84" i="6" s="1"/>
  <c r="K84" i="6" s="1"/>
  <c r="H83" i="6"/>
  <c r="J83" i="6" s="1"/>
  <c r="K83" i="6" s="1"/>
  <c r="H82" i="6"/>
  <c r="J82" i="6" s="1"/>
  <c r="K82" i="6" s="1"/>
  <c r="H81" i="6"/>
  <c r="J81" i="6" s="1"/>
  <c r="K81" i="6" s="1"/>
  <c r="H80" i="6"/>
  <c r="J80" i="6" s="1"/>
  <c r="K80" i="6" s="1"/>
  <c r="H79" i="6"/>
  <c r="J79" i="6" s="1"/>
  <c r="K79" i="6" s="1"/>
  <c r="H78" i="6"/>
  <c r="J78" i="6" s="1"/>
  <c r="K78" i="6" s="1"/>
  <c r="H77" i="6"/>
  <c r="J77" i="6" s="1"/>
  <c r="K77" i="6" s="1"/>
  <c r="H76" i="6"/>
  <c r="J76" i="6" s="1"/>
  <c r="K76" i="6" s="1"/>
  <c r="H75" i="6"/>
  <c r="J75" i="6" s="1"/>
  <c r="K75" i="6" s="1"/>
  <c r="H74" i="6"/>
  <c r="J74" i="6" s="1"/>
  <c r="K74" i="6" s="1"/>
  <c r="H73" i="6"/>
  <c r="J73" i="6" s="1"/>
  <c r="K73" i="6" s="1"/>
  <c r="H72" i="6"/>
  <c r="J72" i="6" s="1"/>
  <c r="K72" i="6" s="1"/>
  <c r="H71" i="6"/>
  <c r="J71" i="6" s="1"/>
  <c r="K71" i="6" s="1"/>
  <c r="H70" i="6"/>
  <c r="J70" i="6" s="1"/>
  <c r="K70" i="6" s="1"/>
  <c r="H69" i="6"/>
  <c r="J69" i="6" s="1"/>
  <c r="K69" i="6" s="1"/>
  <c r="H68" i="6"/>
  <c r="J68" i="6" s="1"/>
  <c r="K68" i="6" s="1"/>
  <c r="H67" i="6"/>
  <c r="J67" i="6" s="1"/>
  <c r="K67" i="6" s="1"/>
  <c r="H66" i="6"/>
  <c r="J66" i="6" s="1"/>
  <c r="K66" i="6" s="1"/>
  <c r="H65" i="6"/>
  <c r="J65" i="6" s="1"/>
  <c r="K65" i="6" s="1"/>
  <c r="H64" i="6"/>
  <c r="J64" i="6" s="1"/>
  <c r="K64" i="6" s="1"/>
  <c r="H63" i="6"/>
  <c r="J63" i="6" s="1"/>
  <c r="K63" i="6" s="1"/>
  <c r="H62" i="6"/>
  <c r="J62" i="6" s="1"/>
  <c r="K62" i="6" s="1"/>
  <c r="H61" i="6"/>
  <c r="J61" i="6" s="1"/>
  <c r="K61" i="6" s="1"/>
  <c r="H60" i="6"/>
  <c r="J60" i="6" s="1"/>
  <c r="K60" i="6" s="1"/>
  <c r="H59" i="6"/>
  <c r="J59" i="6" s="1"/>
  <c r="K59" i="6" s="1"/>
  <c r="H58" i="6"/>
  <c r="J58" i="6" s="1"/>
  <c r="K58" i="6" s="1"/>
  <c r="H57" i="6"/>
  <c r="J57" i="6" s="1"/>
  <c r="K57" i="6" s="1"/>
  <c r="H56" i="6"/>
  <c r="J56" i="6" s="1"/>
  <c r="K56" i="6" s="1"/>
  <c r="H55" i="6"/>
  <c r="J55" i="6" s="1"/>
  <c r="K55" i="6" s="1"/>
  <c r="H54" i="6"/>
  <c r="J54" i="6" s="1"/>
  <c r="K54" i="6" s="1"/>
  <c r="H53" i="6"/>
  <c r="J53" i="6" s="1"/>
  <c r="K53" i="6" s="1"/>
  <c r="H52" i="6"/>
  <c r="J52" i="6" s="1"/>
  <c r="K52" i="6" s="1"/>
  <c r="H51" i="6"/>
  <c r="J51" i="6" s="1"/>
  <c r="K51" i="6" s="1"/>
  <c r="H50" i="6"/>
  <c r="J50" i="6" s="1"/>
  <c r="K50" i="6" s="1"/>
  <c r="H49" i="6"/>
  <c r="J49" i="6" s="1"/>
  <c r="K49" i="6" s="1"/>
  <c r="H48" i="6"/>
  <c r="J48" i="6" s="1"/>
  <c r="K48" i="6" s="1"/>
  <c r="H47" i="6"/>
  <c r="J47" i="6" s="1"/>
  <c r="K47" i="6" s="1"/>
  <c r="H46" i="6"/>
  <c r="J46" i="6" s="1"/>
  <c r="K46" i="6" s="1"/>
  <c r="H45" i="6"/>
  <c r="J45" i="6" s="1"/>
  <c r="K45" i="6" s="1"/>
  <c r="H44" i="6"/>
  <c r="J44" i="6" s="1"/>
  <c r="K44" i="6" s="1"/>
  <c r="H43" i="6"/>
  <c r="J43" i="6" s="1"/>
  <c r="K43" i="6" s="1"/>
  <c r="H42" i="6"/>
  <c r="J42" i="6" s="1"/>
  <c r="K42" i="6" s="1"/>
  <c r="H41" i="6"/>
  <c r="J41" i="6" s="1"/>
  <c r="K41" i="6" s="1"/>
  <c r="H40" i="6"/>
  <c r="J40" i="6" s="1"/>
  <c r="K40" i="6" s="1"/>
  <c r="H39" i="6"/>
  <c r="J39" i="6" s="1"/>
  <c r="K39" i="6" s="1"/>
  <c r="H38" i="6"/>
  <c r="J38" i="6" s="1"/>
  <c r="K38" i="6" s="1"/>
  <c r="H37" i="6"/>
  <c r="J37" i="6" s="1"/>
  <c r="K37" i="6" s="1"/>
  <c r="H36" i="6"/>
  <c r="J36" i="6" s="1"/>
  <c r="K36" i="6" s="1"/>
  <c r="H35" i="6"/>
  <c r="J35" i="6" s="1"/>
  <c r="K35" i="6" s="1"/>
  <c r="H34" i="6"/>
  <c r="J34" i="6" s="1"/>
  <c r="K34" i="6" s="1"/>
  <c r="H33" i="6"/>
  <c r="J33" i="6" s="1"/>
  <c r="K33" i="6" s="1"/>
  <c r="H32" i="6"/>
  <c r="J32" i="6" s="1"/>
  <c r="K32" i="6" s="1"/>
  <c r="H31" i="6"/>
  <c r="J31" i="6" s="1"/>
  <c r="K31" i="6" s="1"/>
  <c r="H30" i="6"/>
  <c r="J30" i="6" s="1"/>
  <c r="K30" i="6" s="1"/>
  <c r="H29" i="6"/>
  <c r="J29" i="6" s="1"/>
  <c r="K29" i="6" s="1"/>
  <c r="H28" i="6"/>
  <c r="J28" i="6" s="1"/>
  <c r="K28" i="6" s="1"/>
  <c r="H27" i="6"/>
  <c r="J27" i="6" s="1"/>
  <c r="K27" i="6" s="1"/>
  <c r="H26" i="6"/>
  <c r="J26" i="6" s="1"/>
  <c r="K26" i="6" s="1"/>
  <c r="H25" i="6"/>
  <c r="J25" i="6" s="1"/>
  <c r="K25" i="6" s="1"/>
  <c r="H24" i="6"/>
  <c r="J24" i="6" s="1"/>
  <c r="K24" i="6" s="1"/>
  <c r="H23" i="6"/>
  <c r="J23" i="6" s="1"/>
  <c r="K23" i="6" s="1"/>
  <c r="H22" i="6"/>
  <c r="J22" i="6" s="1"/>
  <c r="K22" i="6" s="1"/>
  <c r="H21" i="6"/>
  <c r="J21" i="6" s="1"/>
  <c r="K21" i="6" s="1"/>
  <c r="H20" i="6"/>
  <c r="J20" i="6" s="1"/>
  <c r="K20" i="6" s="1"/>
  <c r="H19" i="6"/>
  <c r="J19" i="6" s="1"/>
  <c r="K19" i="6" s="1"/>
  <c r="H18" i="6"/>
  <c r="J18" i="6" s="1"/>
  <c r="K18" i="6" s="1"/>
  <c r="H17" i="6"/>
  <c r="J17" i="6" s="1"/>
  <c r="K17" i="6" s="1"/>
  <c r="H16" i="6"/>
  <c r="J16" i="6" s="1"/>
  <c r="K16" i="6" s="1"/>
  <c r="H15" i="6"/>
  <c r="J15" i="6" s="1"/>
  <c r="K15" i="6" s="1"/>
  <c r="H14" i="6"/>
  <c r="J14" i="6" s="1"/>
  <c r="K14" i="6" s="1"/>
  <c r="H13" i="6"/>
  <c r="J13" i="6" s="1"/>
  <c r="K13" i="6" s="1"/>
  <c r="H12" i="6"/>
  <c r="J12" i="6" s="1"/>
  <c r="K12" i="6" s="1"/>
  <c r="H11" i="6"/>
  <c r="J11" i="6" s="1"/>
  <c r="K11" i="6" s="1"/>
  <c r="G23" i="5"/>
  <c r="H35" i="5" s="1"/>
  <c r="J35" i="5" s="1"/>
  <c r="K35" i="5" s="1"/>
  <c r="H22" i="5"/>
  <c r="J22" i="5" s="1"/>
  <c r="K22" i="5" s="1"/>
  <c r="H21" i="5"/>
  <c r="J21" i="5" s="1"/>
  <c r="K21" i="5" s="1"/>
  <c r="H20" i="5"/>
  <c r="J20" i="5" s="1"/>
  <c r="K20" i="5" s="1"/>
  <c r="H19" i="5"/>
  <c r="J19" i="5" s="1"/>
  <c r="K19" i="5" s="1"/>
  <c r="H18" i="5"/>
  <c r="J18" i="5" s="1"/>
  <c r="K18" i="5" s="1"/>
  <c r="H17" i="5"/>
  <c r="J17" i="5" s="1"/>
  <c r="K17" i="5" s="1"/>
  <c r="H16" i="5"/>
  <c r="J16" i="5" s="1"/>
  <c r="K16" i="5" s="1"/>
  <c r="H15" i="5"/>
  <c r="J15" i="5" s="1"/>
  <c r="K15" i="5" s="1"/>
  <c r="H14" i="5"/>
  <c r="J14" i="5" s="1"/>
  <c r="K14" i="5" s="1"/>
  <c r="H13" i="5"/>
  <c r="J13" i="5" s="1"/>
  <c r="K13" i="5" s="1"/>
  <c r="H12" i="5"/>
  <c r="J12" i="5" s="1"/>
  <c r="K12" i="5" s="1"/>
  <c r="H11" i="5"/>
  <c r="J11" i="5" s="1"/>
  <c r="K11" i="5" s="1"/>
  <c r="J375" i="4"/>
  <c r="K375" i="4" s="1"/>
  <c r="I375" i="4"/>
  <c r="J374" i="4"/>
  <c r="K374" i="4" s="1"/>
  <c r="I374" i="4"/>
  <c r="J373" i="4"/>
  <c r="K373" i="4" s="1"/>
  <c r="I373" i="4"/>
  <c r="J372" i="4"/>
  <c r="K372" i="4" s="1"/>
  <c r="I372" i="4"/>
  <c r="J371" i="4"/>
  <c r="K371" i="4" s="1"/>
  <c r="I371" i="4"/>
  <c r="J370" i="4"/>
  <c r="K370" i="4" s="1"/>
  <c r="I370" i="4"/>
  <c r="J369" i="4"/>
  <c r="K369" i="4" s="1"/>
  <c r="I369" i="4"/>
  <c r="J368" i="4"/>
  <c r="K368" i="4" s="1"/>
  <c r="I368" i="4"/>
  <c r="J367" i="4"/>
  <c r="K367" i="4" s="1"/>
  <c r="I367" i="4"/>
  <c r="J366" i="4"/>
  <c r="K366" i="4" s="1"/>
  <c r="I366" i="4"/>
  <c r="J365" i="4"/>
  <c r="K365" i="4" s="1"/>
  <c r="I365" i="4"/>
  <c r="J364" i="4"/>
  <c r="K364" i="4" s="1"/>
  <c r="I364" i="4"/>
  <c r="J363" i="4"/>
  <c r="K363" i="4" s="1"/>
  <c r="I363" i="4"/>
  <c r="J362" i="4"/>
  <c r="K362" i="4" s="1"/>
  <c r="I362" i="4"/>
  <c r="J361" i="4"/>
  <c r="K361" i="4" s="1"/>
  <c r="I361" i="4"/>
  <c r="J360" i="4"/>
  <c r="K360" i="4" s="1"/>
  <c r="I360" i="4"/>
  <c r="J359" i="4"/>
  <c r="K359" i="4" s="1"/>
  <c r="I359" i="4"/>
  <c r="J358" i="4"/>
  <c r="K358" i="4" s="1"/>
  <c r="I358" i="4"/>
  <c r="J357" i="4"/>
  <c r="K357" i="4" s="1"/>
  <c r="I357" i="4"/>
  <c r="J356" i="4"/>
  <c r="K356" i="4" s="1"/>
  <c r="I356" i="4"/>
  <c r="J355" i="4"/>
  <c r="K355" i="4" s="1"/>
  <c r="I355" i="4"/>
  <c r="J354" i="4"/>
  <c r="K354" i="4" s="1"/>
  <c r="I354" i="4"/>
  <c r="J353" i="4"/>
  <c r="K353" i="4" s="1"/>
  <c r="I353" i="4"/>
  <c r="J352" i="4"/>
  <c r="K352" i="4" s="1"/>
  <c r="I352" i="4"/>
  <c r="J351" i="4"/>
  <c r="K351" i="4" s="1"/>
  <c r="I351" i="4"/>
  <c r="J350" i="4"/>
  <c r="K350" i="4" s="1"/>
  <c r="I350" i="4"/>
  <c r="J349" i="4"/>
  <c r="K349" i="4" s="1"/>
  <c r="I349" i="4"/>
  <c r="J348" i="4"/>
  <c r="K348" i="4" s="1"/>
  <c r="I348" i="4"/>
  <c r="J347" i="4"/>
  <c r="K347" i="4" s="1"/>
  <c r="I347" i="4"/>
  <c r="J346" i="4"/>
  <c r="K346" i="4" s="1"/>
  <c r="I346" i="4"/>
  <c r="K345" i="4"/>
  <c r="J345" i="4"/>
  <c r="I345" i="4"/>
  <c r="J344" i="4"/>
  <c r="K344" i="4" s="1"/>
  <c r="I344" i="4"/>
  <c r="J343" i="4"/>
  <c r="K343" i="4" s="1"/>
  <c r="I343" i="4"/>
  <c r="J342" i="4"/>
  <c r="K342" i="4" s="1"/>
  <c r="I342" i="4"/>
  <c r="J341" i="4"/>
  <c r="K341" i="4" s="1"/>
  <c r="I341" i="4"/>
  <c r="J340" i="4"/>
  <c r="K340" i="4" s="1"/>
  <c r="I340" i="4"/>
  <c r="J339" i="4"/>
  <c r="K339" i="4" s="1"/>
  <c r="I339" i="4"/>
  <c r="J338" i="4"/>
  <c r="K338" i="4" s="1"/>
  <c r="I338" i="4"/>
  <c r="J337" i="4"/>
  <c r="K337" i="4" s="1"/>
  <c r="I337" i="4"/>
  <c r="J336" i="4"/>
  <c r="K336" i="4" s="1"/>
  <c r="I336" i="4"/>
  <c r="J335" i="4"/>
  <c r="K335" i="4" s="1"/>
  <c r="I335" i="4"/>
  <c r="J334" i="4"/>
  <c r="K334" i="4" s="1"/>
  <c r="I334" i="4"/>
  <c r="J333" i="4"/>
  <c r="K333" i="4" s="1"/>
  <c r="I333" i="4"/>
  <c r="J332" i="4"/>
  <c r="K332" i="4" s="1"/>
  <c r="I332" i="4"/>
  <c r="J331" i="4"/>
  <c r="K331" i="4" s="1"/>
  <c r="I331" i="4"/>
  <c r="J330" i="4"/>
  <c r="K330" i="4" s="1"/>
  <c r="I330" i="4"/>
  <c r="J329" i="4"/>
  <c r="K329" i="4" s="1"/>
  <c r="I329" i="4"/>
  <c r="J328" i="4"/>
  <c r="K328" i="4" s="1"/>
  <c r="I328" i="4"/>
  <c r="J327" i="4"/>
  <c r="K327" i="4" s="1"/>
  <c r="I327" i="4"/>
  <c r="J326" i="4"/>
  <c r="K326" i="4" s="1"/>
  <c r="I326" i="4"/>
  <c r="J325" i="4"/>
  <c r="K325" i="4" s="1"/>
  <c r="I325" i="4"/>
  <c r="J324" i="4"/>
  <c r="K324" i="4" s="1"/>
  <c r="I324" i="4"/>
  <c r="J323" i="4"/>
  <c r="K323" i="4" s="1"/>
  <c r="I323" i="4"/>
  <c r="J322" i="4"/>
  <c r="K322" i="4" s="1"/>
  <c r="I322" i="4"/>
  <c r="J321" i="4"/>
  <c r="K321" i="4" s="1"/>
  <c r="I321" i="4"/>
  <c r="J320" i="4"/>
  <c r="K320" i="4" s="1"/>
  <c r="I320" i="4"/>
  <c r="J319" i="4"/>
  <c r="K319" i="4" s="1"/>
  <c r="I319" i="4"/>
  <c r="J318" i="4"/>
  <c r="K318" i="4" s="1"/>
  <c r="I318" i="4"/>
  <c r="J317" i="4"/>
  <c r="K317" i="4" s="1"/>
  <c r="I317" i="4"/>
  <c r="J316" i="4"/>
  <c r="K316" i="4" s="1"/>
  <c r="I316" i="4"/>
  <c r="J315" i="4"/>
  <c r="K315" i="4" s="1"/>
  <c r="I315" i="4"/>
  <c r="J314" i="4"/>
  <c r="K314" i="4" s="1"/>
  <c r="I314" i="4"/>
  <c r="J313" i="4"/>
  <c r="K313" i="4" s="1"/>
  <c r="I313" i="4"/>
  <c r="J312" i="4"/>
  <c r="K312" i="4" s="1"/>
  <c r="I312" i="4"/>
  <c r="J311" i="4"/>
  <c r="K311" i="4" s="1"/>
  <c r="I311" i="4"/>
  <c r="J310" i="4"/>
  <c r="K310" i="4" s="1"/>
  <c r="I310" i="4"/>
  <c r="J309" i="4"/>
  <c r="K309" i="4" s="1"/>
  <c r="I309" i="4"/>
  <c r="J308" i="4"/>
  <c r="K308" i="4" s="1"/>
  <c r="I308" i="4"/>
  <c r="J307" i="4"/>
  <c r="K307" i="4" s="1"/>
  <c r="I307" i="4"/>
  <c r="J306" i="4"/>
  <c r="K306" i="4" s="1"/>
  <c r="I306" i="4"/>
  <c r="J305" i="4"/>
  <c r="K305" i="4" s="1"/>
  <c r="I305" i="4"/>
  <c r="J304" i="4"/>
  <c r="K304" i="4" s="1"/>
  <c r="I304" i="4"/>
  <c r="J303" i="4"/>
  <c r="K303" i="4" s="1"/>
  <c r="I303" i="4"/>
  <c r="J302" i="4"/>
  <c r="K302" i="4" s="1"/>
  <c r="I302" i="4"/>
  <c r="J301" i="4"/>
  <c r="K301" i="4" s="1"/>
  <c r="I301" i="4"/>
  <c r="J300" i="4"/>
  <c r="K300" i="4" s="1"/>
  <c r="I300" i="4"/>
  <c r="J299" i="4"/>
  <c r="K299" i="4" s="1"/>
  <c r="I299" i="4"/>
  <c r="J298" i="4"/>
  <c r="K298" i="4" s="1"/>
  <c r="I298" i="4"/>
  <c r="J297" i="4"/>
  <c r="K297" i="4" s="1"/>
  <c r="I297" i="4"/>
  <c r="J296" i="4"/>
  <c r="K296" i="4" s="1"/>
  <c r="I296" i="4"/>
  <c r="J295" i="4"/>
  <c r="K295" i="4" s="1"/>
  <c r="I295" i="4"/>
  <c r="J294" i="4"/>
  <c r="K294" i="4" s="1"/>
  <c r="I294" i="4"/>
  <c r="J293" i="4"/>
  <c r="K293" i="4" s="1"/>
  <c r="I293" i="4"/>
  <c r="J292" i="4"/>
  <c r="K292" i="4" s="1"/>
  <c r="I292" i="4"/>
  <c r="J291" i="4"/>
  <c r="K291" i="4" s="1"/>
  <c r="I291" i="4"/>
  <c r="J290" i="4"/>
  <c r="K290" i="4" s="1"/>
  <c r="I290" i="4"/>
  <c r="J289" i="4"/>
  <c r="K289" i="4" s="1"/>
  <c r="I289" i="4"/>
  <c r="J288" i="4"/>
  <c r="K288" i="4" s="1"/>
  <c r="I288" i="4"/>
  <c r="J287" i="4"/>
  <c r="K287" i="4" s="1"/>
  <c r="I287" i="4"/>
  <c r="J286" i="4"/>
  <c r="K286" i="4" s="1"/>
  <c r="I286" i="4"/>
  <c r="J285" i="4"/>
  <c r="K285" i="4" s="1"/>
  <c r="I285" i="4"/>
  <c r="J284" i="4"/>
  <c r="K284" i="4" s="1"/>
  <c r="I284" i="4"/>
  <c r="J283" i="4"/>
  <c r="K283" i="4" s="1"/>
  <c r="I283" i="4"/>
  <c r="J282" i="4"/>
  <c r="K282" i="4" s="1"/>
  <c r="I282" i="4"/>
  <c r="J281" i="4"/>
  <c r="K281" i="4" s="1"/>
  <c r="I281" i="4"/>
  <c r="J280" i="4"/>
  <c r="K280" i="4" s="1"/>
  <c r="I280" i="4"/>
  <c r="J279" i="4"/>
  <c r="K279" i="4" s="1"/>
  <c r="I279" i="4"/>
  <c r="J278" i="4"/>
  <c r="K278" i="4" s="1"/>
  <c r="I278" i="4"/>
  <c r="J277" i="4"/>
  <c r="K277" i="4" s="1"/>
  <c r="I277" i="4"/>
  <c r="J276" i="4"/>
  <c r="K276" i="4" s="1"/>
  <c r="I276" i="4"/>
  <c r="J275" i="4"/>
  <c r="K275" i="4" s="1"/>
  <c r="I275" i="4"/>
  <c r="J274" i="4"/>
  <c r="K274" i="4" s="1"/>
  <c r="I274" i="4"/>
  <c r="J273" i="4"/>
  <c r="K273" i="4" s="1"/>
  <c r="I273" i="4"/>
  <c r="J272" i="4"/>
  <c r="K272" i="4" s="1"/>
  <c r="I272" i="4"/>
  <c r="J271" i="4"/>
  <c r="K271" i="4" s="1"/>
  <c r="I271" i="4"/>
  <c r="J270" i="4"/>
  <c r="K270" i="4" s="1"/>
  <c r="I270" i="4"/>
  <c r="J269" i="4"/>
  <c r="K269" i="4" s="1"/>
  <c r="I269" i="4"/>
  <c r="J268" i="4"/>
  <c r="K268" i="4" s="1"/>
  <c r="I268" i="4"/>
  <c r="J267" i="4"/>
  <c r="K267" i="4" s="1"/>
  <c r="I267" i="4"/>
  <c r="J266" i="4"/>
  <c r="K266" i="4" s="1"/>
  <c r="I266" i="4"/>
  <c r="J265" i="4"/>
  <c r="K265" i="4" s="1"/>
  <c r="I265" i="4"/>
  <c r="J264" i="4"/>
  <c r="K264" i="4" s="1"/>
  <c r="I264" i="4"/>
  <c r="J263" i="4"/>
  <c r="K263" i="4" s="1"/>
  <c r="I263" i="4"/>
  <c r="J262" i="4"/>
  <c r="K262" i="4" s="1"/>
  <c r="I262" i="4"/>
  <c r="J261" i="4"/>
  <c r="K261" i="4" s="1"/>
  <c r="I261" i="4"/>
  <c r="J260" i="4"/>
  <c r="K260" i="4" s="1"/>
  <c r="I260" i="4"/>
  <c r="J259" i="4"/>
  <c r="K259" i="4" s="1"/>
  <c r="I259" i="4"/>
  <c r="J258" i="4"/>
  <c r="K258" i="4" s="1"/>
  <c r="I258" i="4"/>
  <c r="J257" i="4"/>
  <c r="K257" i="4" s="1"/>
  <c r="I257" i="4"/>
  <c r="J256" i="4"/>
  <c r="K256" i="4" s="1"/>
  <c r="I256" i="4"/>
  <c r="J255" i="4"/>
  <c r="K255" i="4" s="1"/>
  <c r="I255" i="4"/>
  <c r="J254" i="4"/>
  <c r="K254" i="4" s="1"/>
  <c r="I254" i="4"/>
  <c r="J253" i="4"/>
  <c r="K253" i="4" s="1"/>
  <c r="I253" i="4"/>
  <c r="J252" i="4"/>
  <c r="K252" i="4" s="1"/>
  <c r="I252" i="4"/>
  <c r="J251" i="4"/>
  <c r="K251" i="4" s="1"/>
  <c r="I251" i="4"/>
  <c r="J250" i="4"/>
  <c r="K250" i="4" s="1"/>
  <c r="I250" i="4"/>
  <c r="J249" i="4"/>
  <c r="K249" i="4" s="1"/>
  <c r="I249" i="4"/>
  <c r="J248" i="4"/>
  <c r="K248" i="4" s="1"/>
  <c r="I248" i="4"/>
  <c r="J247" i="4"/>
  <c r="K247" i="4" s="1"/>
  <c r="I247" i="4"/>
  <c r="J246" i="4"/>
  <c r="K246" i="4" s="1"/>
  <c r="I246" i="4"/>
  <c r="J245" i="4"/>
  <c r="K245" i="4" s="1"/>
  <c r="I245" i="4"/>
  <c r="J244" i="4"/>
  <c r="K244" i="4" s="1"/>
  <c r="I244" i="4"/>
  <c r="J243" i="4"/>
  <c r="K243" i="4" s="1"/>
  <c r="I243" i="4"/>
  <c r="J242" i="4"/>
  <c r="K242" i="4" s="1"/>
  <c r="I242" i="4"/>
  <c r="J241" i="4"/>
  <c r="K241" i="4" s="1"/>
  <c r="I241" i="4"/>
  <c r="J240" i="4"/>
  <c r="K240" i="4" s="1"/>
  <c r="I240" i="4"/>
  <c r="J239" i="4"/>
  <c r="K239" i="4" s="1"/>
  <c r="I239" i="4"/>
  <c r="K238" i="4"/>
  <c r="J238" i="4"/>
  <c r="I238" i="4"/>
  <c r="J237" i="4"/>
  <c r="K237" i="4" s="1"/>
  <c r="I237" i="4"/>
  <c r="J236" i="4"/>
  <c r="K236" i="4" s="1"/>
  <c r="I236" i="4"/>
  <c r="J235" i="4"/>
  <c r="K235" i="4" s="1"/>
  <c r="I235" i="4"/>
  <c r="J234" i="4"/>
  <c r="K234" i="4" s="1"/>
  <c r="I234" i="4"/>
  <c r="J233" i="4"/>
  <c r="K233" i="4" s="1"/>
  <c r="I233" i="4"/>
  <c r="J232" i="4"/>
  <c r="K232" i="4" s="1"/>
  <c r="I232" i="4"/>
  <c r="J231" i="4"/>
  <c r="K231" i="4" s="1"/>
  <c r="I231" i="4"/>
  <c r="J230" i="4"/>
  <c r="K230" i="4" s="1"/>
  <c r="I230" i="4"/>
  <c r="J229" i="4"/>
  <c r="K229" i="4" s="1"/>
  <c r="I229" i="4"/>
  <c r="J228" i="4"/>
  <c r="K228" i="4" s="1"/>
  <c r="I228" i="4"/>
  <c r="J227" i="4"/>
  <c r="K227" i="4" s="1"/>
  <c r="I227" i="4"/>
  <c r="J226" i="4"/>
  <c r="K226" i="4" s="1"/>
  <c r="I226" i="4"/>
  <c r="J225" i="4"/>
  <c r="K225" i="4" s="1"/>
  <c r="I225" i="4"/>
  <c r="J224" i="4"/>
  <c r="K224" i="4" s="1"/>
  <c r="I224" i="4"/>
  <c r="J223" i="4"/>
  <c r="K223" i="4" s="1"/>
  <c r="I223" i="4"/>
  <c r="J222" i="4"/>
  <c r="K222" i="4" s="1"/>
  <c r="I222" i="4"/>
  <c r="J221" i="4"/>
  <c r="K221" i="4" s="1"/>
  <c r="I221" i="4"/>
  <c r="J220" i="4"/>
  <c r="K220" i="4" s="1"/>
  <c r="I220" i="4"/>
  <c r="J219" i="4"/>
  <c r="K219" i="4" s="1"/>
  <c r="I219" i="4"/>
  <c r="J218" i="4"/>
  <c r="K218" i="4" s="1"/>
  <c r="I218" i="4"/>
  <c r="J217" i="4"/>
  <c r="K217" i="4" s="1"/>
  <c r="I217" i="4"/>
  <c r="J216" i="4"/>
  <c r="K216" i="4" s="1"/>
  <c r="I216" i="4"/>
  <c r="J215" i="4"/>
  <c r="K215" i="4" s="1"/>
  <c r="I215" i="4"/>
  <c r="J214" i="4"/>
  <c r="K214" i="4" s="1"/>
  <c r="I214" i="4"/>
  <c r="J213" i="4"/>
  <c r="K213" i="4" s="1"/>
  <c r="I213" i="4"/>
  <c r="J212" i="4"/>
  <c r="K212" i="4" s="1"/>
  <c r="I212" i="4"/>
  <c r="J211" i="4"/>
  <c r="K211" i="4" s="1"/>
  <c r="I211" i="4"/>
  <c r="J210" i="4"/>
  <c r="K210" i="4" s="1"/>
  <c r="I210" i="4"/>
  <c r="J209" i="4"/>
  <c r="K209" i="4" s="1"/>
  <c r="I209" i="4"/>
  <c r="J208" i="4"/>
  <c r="K208" i="4" s="1"/>
  <c r="I208" i="4"/>
  <c r="J207" i="4"/>
  <c r="K207" i="4" s="1"/>
  <c r="I207" i="4"/>
  <c r="J206" i="4"/>
  <c r="K206" i="4" s="1"/>
  <c r="I206" i="4"/>
  <c r="J205" i="4"/>
  <c r="K205" i="4" s="1"/>
  <c r="I205" i="4"/>
  <c r="J204" i="4"/>
  <c r="K204" i="4" s="1"/>
  <c r="I204" i="4"/>
  <c r="J203" i="4"/>
  <c r="K203" i="4" s="1"/>
  <c r="I203" i="4"/>
  <c r="J202" i="4"/>
  <c r="K202" i="4" s="1"/>
  <c r="I202" i="4"/>
  <c r="J201" i="4"/>
  <c r="K201" i="4" s="1"/>
  <c r="I201" i="4"/>
  <c r="J200" i="4"/>
  <c r="K200" i="4" s="1"/>
  <c r="I200" i="4"/>
  <c r="J199" i="4"/>
  <c r="K199" i="4" s="1"/>
  <c r="I199" i="4"/>
  <c r="J198" i="4"/>
  <c r="K198" i="4" s="1"/>
  <c r="I198" i="4"/>
  <c r="J197" i="4"/>
  <c r="K197" i="4" s="1"/>
  <c r="I197" i="4"/>
  <c r="J196" i="4"/>
  <c r="K196" i="4" s="1"/>
  <c r="I196" i="4"/>
  <c r="J195" i="4"/>
  <c r="K195" i="4" s="1"/>
  <c r="I195" i="4"/>
  <c r="J194" i="4"/>
  <c r="K194" i="4" s="1"/>
  <c r="I194" i="4"/>
  <c r="J193" i="4"/>
  <c r="K193" i="4" s="1"/>
  <c r="I193" i="4"/>
  <c r="J192" i="4"/>
  <c r="K192" i="4" s="1"/>
  <c r="I192" i="4"/>
  <c r="J191" i="4"/>
  <c r="K191" i="4" s="1"/>
  <c r="I191" i="4"/>
  <c r="J190" i="4"/>
  <c r="K190" i="4" s="1"/>
  <c r="I190" i="4"/>
  <c r="J189" i="4"/>
  <c r="K189" i="4" s="1"/>
  <c r="I189" i="4"/>
  <c r="J188" i="4"/>
  <c r="K188" i="4" s="1"/>
  <c r="I188" i="4"/>
  <c r="J187" i="4"/>
  <c r="K187" i="4" s="1"/>
  <c r="I187" i="4"/>
  <c r="J186" i="4"/>
  <c r="K186" i="4" s="1"/>
  <c r="I186" i="4"/>
  <c r="J185" i="4"/>
  <c r="K185" i="4" s="1"/>
  <c r="I185" i="4"/>
  <c r="J184" i="4"/>
  <c r="K184" i="4" s="1"/>
  <c r="I184" i="4"/>
  <c r="J183" i="4"/>
  <c r="K183" i="4" s="1"/>
  <c r="I183" i="4"/>
  <c r="J182" i="4"/>
  <c r="K182" i="4" s="1"/>
  <c r="I182" i="4"/>
  <c r="J181" i="4"/>
  <c r="K181" i="4" s="1"/>
  <c r="I181" i="4"/>
  <c r="J180" i="4"/>
  <c r="K180" i="4" s="1"/>
  <c r="I180" i="4"/>
  <c r="J179" i="4"/>
  <c r="K179" i="4" s="1"/>
  <c r="I179" i="4"/>
  <c r="J178" i="4"/>
  <c r="K178" i="4" s="1"/>
  <c r="I178" i="4"/>
  <c r="J177" i="4"/>
  <c r="K177" i="4" s="1"/>
  <c r="I177" i="4"/>
  <c r="J176" i="4"/>
  <c r="K176" i="4" s="1"/>
  <c r="I176" i="4"/>
  <c r="J175" i="4"/>
  <c r="K175" i="4" s="1"/>
  <c r="I175" i="4"/>
  <c r="K174" i="4"/>
  <c r="J174" i="4"/>
  <c r="I174" i="4"/>
  <c r="J173" i="4"/>
  <c r="K173" i="4" s="1"/>
  <c r="I173" i="4"/>
  <c r="J172" i="4"/>
  <c r="K172" i="4" s="1"/>
  <c r="I172" i="4"/>
  <c r="J171" i="4"/>
  <c r="K171" i="4" s="1"/>
  <c r="I171" i="4"/>
  <c r="J170" i="4"/>
  <c r="K170" i="4" s="1"/>
  <c r="I170" i="4"/>
  <c r="J169" i="4"/>
  <c r="K169" i="4" s="1"/>
  <c r="I169" i="4"/>
  <c r="J168" i="4"/>
  <c r="K168" i="4" s="1"/>
  <c r="I168" i="4"/>
  <c r="J167" i="4"/>
  <c r="K167" i="4" s="1"/>
  <c r="I167" i="4"/>
  <c r="J166" i="4"/>
  <c r="K166" i="4" s="1"/>
  <c r="I166" i="4"/>
  <c r="J165" i="4"/>
  <c r="K165" i="4" s="1"/>
  <c r="I165" i="4"/>
  <c r="J164" i="4"/>
  <c r="K164" i="4" s="1"/>
  <c r="I164" i="4"/>
  <c r="J163" i="4"/>
  <c r="K163" i="4" s="1"/>
  <c r="I163" i="4"/>
  <c r="J162" i="4"/>
  <c r="K162" i="4" s="1"/>
  <c r="I162" i="4"/>
  <c r="J161" i="4"/>
  <c r="K161" i="4" s="1"/>
  <c r="I161" i="4"/>
  <c r="J160" i="4"/>
  <c r="K160" i="4" s="1"/>
  <c r="I160" i="4"/>
  <c r="J159" i="4"/>
  <c r="K159" i="4" s="1"/>
  <c r="I159" i="4"/>
  <c r="J158" i="4"/>
  <c r="K158" i="4" s="1"/>
  <c r="I158" i="4"/>
  <c r="J157" i="4"/>
  <c r="K157" i="4" s="1"/>
  <c r="I157" i="4"/>
  <c r="J156" i="4"/>
  <c r="K156" i="4" s="1"/>
  <c r="I156" i="4"/>
  <c r="J155" i="4"/>
  <c r="K155" i="4" s="1"/>
  <c r="I155" i="4"/>
  <c r="J154" i="4"/>
  <c r="K154" i="4" s="1"/>
  <c r="I154" i="4"/>
  <c r="J153" i="4"/>
  <c r="K153" i="4" s="1"/>
  <c r="I153" i="4"/>
  <c r="J152" i="4"/>
  <c r="K152" i="4" s="1"/>
  <c r="I152" i="4"/>
  <c r="J151" i="4"/>
  <c r="K151" i="4" s="1"/>
  <c r="I151" i="4"/>
  <c r="J150" i="4"/>
  <c r="K150" i="4" s="1"/>
  <c r="I150" i="4"/>
  <c r="J149" i="4"/>
  <c r="K149" i="4" s="1"/>
  <c r="I149" i="4"/>
  <c r="J148" i="4"/>
  <c r="K148" i="4" s="1"/>
  <c r="I148" i="4"/>
  <c r="J147" i="4"/>
  <c r="K147" i="4" s="1"/>
  <c r="I147" i="4"/>
  <c r="J146" i="4"/>
  <c r="K146" i="4" s="1"/>
  <c r="I146" i="4"/>
  <c r="J145" i="4"/>
  <c r="K145" i="4" s="1"/>
  <c r="I145" i="4"/>
  <c r="J144" i="4"/>
  <c r="K144" i="4" s="1"/>
  <c r="I144" i="4"/>
  <c r="J143" i="4"/>
  <c r="K143" i="4" s="1"/>
  <c r="I143" i="4"/>
  <c r="J142" i="4"/>
  <c r="K142" i="4" s="1"/>
  <c r="I142" i="4"/>
  <c r="J141" i="4"/>
  <c r="K141" i="4" s="1"/>
  <c r="I141" i="4"/>
  <c r="J140" i="4"/>
  <c r="K140" i="4" s="1"/>
  <c r="I140" i="4"/>
  <c r="J139" i="4"/>
  <c r="K139" i="4" s="1"/>
  <c r="I139" i="4"/>
  <c r="J138" i="4"/>
  <c r="K138" i="4" s="1"/>
  <c r="I138" i="4"/>
  <c r="J137" i="4"/>
  <c r="K137" i="4" s="1"/>
  <c r="I137" i="4"/>
  <c r="J136" i="4"/>
  <c r="K136" i="4" s="1"/>
  <c r="I136" i="4"/>
  <c r="J135" i="4"/>
  <c r="K135" i="4" s="1"/>
  <c r="I135" i="4"/>
  <c r="J134" i="4"/>
  <c r="K134" i="4" s="1"/>
  <c r="I134" i="4"/>
  <c r="J133" i="4"/>
  <c r="K133" i="4" s="1"/>
  <c r="I133" i="4"/>
  <c r="J132" i="4"/>
  <c r="K132" i="4" s="1"/>
  <c r="I132" i="4"/>
  <c r="J131" i="4"/>
  <c r="K131" i="4" s="1"/>
  <c r="I131" i="4"/>
  <c r="J130" i="4"/>
  <c r="K130" i="4" s="1"/>
  <c r="I130" i="4"/>
  <c r="J129" i="4"/>
  <c r="K129" i="4" s="1"/>
  <c r="I129" i="4"/>
  <c r="J128" i="4"/>
  <c r="K128" i="4" s="1"/>
  <c r="I128" i="4"/>
  <c r="J127" i="4"/>
  <c r="K127" i="4" s="1"/>
  <c r="I127" i="4"/>
  <c r="J126" i="4"/>
  <c r="K126" i="4" s="1"/>
  <c r="I126" i="4"/>
  <c r="J125" i="4"/>
  <c r="K125" i="4" s="1"/>
  <c r="I125" i="4"/>
  <c r="J124" i="4"/>
  <c r="K124" i="4" s="1"/>
  <c r="I124" i="4"/>
  <c r="J123" i="4"/>
  <c r="K123" i="4" s="1"/>
  <c r="I123" i="4"/>
  <c r="J122" i="4"/>
  <c r="K122" i="4" s="1"/>
  <c r="I122" i="4"/>
  <c r="J121" i="4"/>
  <c r="K121" i="4" s="1"/>
  <c r="I121" i="4"/>
  <c r="J120" i="4"/>
  <c r="K120" i="4" s="1"/>
  <c r="I120" i="4"/>
  <c r="J119" i="4"/>
  <c r="K119" i="4" s="1"/>
  <c r="I119" i="4"/>
  <c r="J118" i="4"/>
  <c r="K118" i="4" s="1"/>
  <c r="I118" i="4"/>
  <c r="J117" i="4"/>
  <c r="K117" i="4" s="1"/>
  <c r="I117" i="4"/>
  <c r="J116" i="4"/>
  <c r="K116" i="4" s="1"/>
  <c r="I116" i="4"/>
  <c r="J115" i="4"/>
  <c r="K115" i="4" s="1"/>
  <c r="I115" i="4"/>
  <c r="J114" i="4"/>
  <c r="K114" i="4" s="1"/>
  <c r="I114" i="4"/>
  <c r="J113" i="4"/>
  <c r="K113" i="4" s="1"/>
  <c r="I113" i="4"/>
  <c r="K112" i="4"/>
  <c r="J112" i="4"/>
  <c r="I112" i="4"/>
  <c r="J111" i="4"/>
  <c r="K111" i="4" s="1"/>
  <c r="I111" i="4"/>
  <c r="J110" i="4"/>
  <c r="K110" i="4" s="1"/>
  <c r="I110" i="4"/>
  <c r="J109" i="4"/>
  <c r="K109" i="4" s="1"/>
  <c r="I109" i="4"/>
  <c r="J108" i="4"/>
  <c r="K108" i="4" s="1"/>
  <c r="I108" i="4"/>
  <c r="J107" i="4"/>
  <c r="K107" i="4" s="1"/>
  <c r="I107" i="4"/>
  <c r="J106" i="4"/>
  <c r="K106" i="4" s="1"/>
  <c r="I106" i="4"/>
  <c r="J105" i="4"/>
  <c r="K105" i="4" s="1"/>
  <c r="I105" i="4"/>
  <c r="J104" i="4"/>
  <c r="K104" i="4" s="1"/>
  <c r="I104" i="4"/>
  <c r="J103" i="4"/>
  <c r="K103" i="4" s="1"/>
  <c r="I103" i="4"/>
  <c r="J102" i="4"/>
  <c r="K102" i="4" s="1"/>
  <c r="I102" i="4"/>
  <c r="J101" i="4"/>
  <c r="K101" i="4" s="1"/>
  <c r="I101" i="4"/>
  <c r="J100" i="4"/>
  <c r="K100" i="4" s="1"/>
  <c r="I100" i="4"/>
  <c r="J99" i="4"/>
  <c r="K99" i="4" s="1"/>
  <c r="I99" i="4"/>
  <c r="J98" i="4"/>
  <c r="K98" i="4" s="1"/>
  <c r="I98" i="4"/>
  <c r="J97" i="4"/>
  <c r="K97" i="4" s="1"/>
  <c r="I97" i="4"/>
  <c r="J96" i="4"/>
  <c r="K96" i="4" s="1"/>
  <c r="I96" i="4"/>
  <c r="J95" i="4"/>
  <c r="K95" i="4" s="1"/>
  <c r="I95" i="4"/>
  <c r="J94" i="4"/>
  <c r="K94" i="4" s="1"/>
  <c r="I94" i="4"/>
  <c r="J93" i="4"/>
  <c r="K93" i="4" s="1"/>
  <c r="I93" i="4"/>
  <c r="J92" i="4"/>
  <c r="K92" i="4" s="1"/>
  <c r="I92" i="4"/>
  <c r="J91" i="4"/>
  <c r="K91" i="4" s="1"/>
  <c r="I91" i="4"/>
  <c r="J90" i="4"/>
  <c r="K90" i="4" s="1"/>
  <c r="I90" i="4"/>
  <c r="J89" i="4"/>
  <c r="K89" i="4" s="1"/>
  <c r="I89" i="4"/>
  <c r="J88" i="4"/>
  <c r="K88" i="4" s="1"/>
  <c r="I88" i="4"/>
  <c r="J87" i="4"/>
  <c r="K87" i="4" s="1"/>
  <c r="I87" i="4"/>
  <c r="J86" i="4"/>
  <c r="K86" i="4" s="1"/>
  <c r="I86" i="4"/>
  <c r="J85" i="4"/>
  <c r="K85" i="4" s="1"/>
  <c r="I85" i="4"/>
  <c r="J84" i="4"/>
  <c r="K84" i="4" s="1"/>
  <c r="I84" i="4"/>
  <c r="J83" i="4"/>
  <c r="K83" i="4" s="1"/>
  <c r="I83" i="4"/>
  <c r="J82" i="4"/>
  <c r="K82" i="4" s="1"/>
  <c r="I82" i="4"/>
  <c r="J81" i="4"/>
  <c r="K81" i="4" s="1"/>
  <c r="I81" i="4"/>
  <c r="J80" i="4"/>
  <c r="K80" i="4" s="1"/>
  <c r="I80" i="4"/>
  <c r="J79" i="4"/>
  <c r="K79" i="4" s="1"/>
  <c r="I79" i="4"/>
  <c r="J78" i="4"/>
  <c r="K78" i="4" s="1"/>
  <c r="I78" i="4"/>
  <c r="J77" i="4"/>
  <c r="K77" i="4" s="1"/>
  <c r="I77" i="4"/>
  <c r="J76" i="4"/>
  <c r="K76" i="4" s="1"/>
  <c r="I76" i="4"/>
  <c r="J75" i="4"/>
  <c r="K75" i="4" s="1"/>
  <c r="I75" i="4"/>
  <c r="J74" i="4"/>
  <c r="K74" i="4" s="1"/>
  <c r="I74" i="4"/>
  <c r="J73" i="4"/>
  <c r="K73" i="4" s="1"/>
  <c r="I73" i="4"/>
  <c r="J72" i="4"/>
  <c r="K72" i="4" s="1"/>
  <c r="I72" i="4"/>
  <c r="J71" i="4"/>
  <c r="K71" i="4" s="1"/>
  <c r="I71" i="4"/>
  <c r="J70" i="4"/>
  <c r="K70" i="4" s="1"/>
  <c r="I70" i="4"/>
  <c r="J69" i="4"/>
  <c r="K69" i="4" s="1"/>
  <c r="I69" i="4"/>
  <c r="J68" i="4"/>
  <c r="K68" i="4" s="1"/>
  <c r="I68" i="4"/>
  <c r="J67" i="4"/>
  <c r="K67" i="4" s="1"/>
  <c r="I67" i="4"/>
  <c r="J66" i="4"/>
  <c r="K66" i="4" s="1"/>
  <c r="I66" i="4"/>
  <c r="J65" i="4"/>
  <c r="K65" i="4" s="1"/>
  <c r="I65" i="4"/>
  <c r="J64" i="4"/>
  <c r="K64" i="4" s="1"/>
  <c r="I64" i="4"/>
  <c r="J63" i="4"/>
  <c r="K63" i="4" s="1"/>
  <c r="I63" i="4"/>
  <c r="J62" i="4"/>
  <c r="K62" i="4" s="1"/>
  <c r="I62" i="4"/>
  <c r="J61" i="4"/>
  <c r="K61" i="4" s="1"/>
  <c r="I61" i="4"/>
  <c r="J60" i="4"/>
  <c r="K60" i="4" s="1"/>
  <c r="I60" i="4"/>
  <c r="J59" i="4"/>
  <c r="K59" i="4" s="1"/>
  <c r="I59" i="4"/>
  <c r="J58" i="4"/>
  <c r="K58" i="4" s="1"/>
  <c r="I58" i="4"/>
  <c r="J57" i="4"/>
  <c r="K57" i="4" s="1"/>
  <c r="I57" i="4"/>
  <c r="J56" i="4"/>
  <c r="K56" i="4" s="1"/>
  <c r="I56" i="4"/>
  <c r="J55" i="4"/>
  <c r="K55" i="4" s="1"/>
  <c r="I55" i="4"/>
  <c r="J54" i="4"/>
  <c r="K54" i="4" s="1"/>
  <c r="I54" i="4"/>
  <c r="J53" i="4"/>
  <c r="K53" i="4" s="1"/>
  <c r="I53" i="4"/>
  <c r="J52" i="4"/>
  <c r="K52" i="4" s="1"/>
  <c r="I52" i="4"/>
  <c r="J51" i="4"/>
  <c r="K51" i="4" s="1"/>
  <c r="I51" i="4"/>
  <c r="J50" i="4"/>
  <c r="K50" i="4" s="1"/>
  <c r="I50" i="4"/>
  <c r="J49" i="4"/>
  <c r="K49" i="4" s="1"/>
  <c r="I49" i="4"/>
  <c r="K48" i="4"/>
  <c r="J48" i="4"/>
  <c r="I48" i="4"/>
  <c r="J47" i="4"/>
  <c r="K47" i="4" s="1"/>
  <c r="I47" i="4"/>
  <c r="J46" i="4"/>
  <c r="K46" i="4" s="1"/>
  <c r="I46" i="4"/>
  <c r="J45" i="4"/>
  <c r="K45" i="4" s="1"/>
  <c r="I45" i="4"/>
  <c r="J44" i="4"/>
  <c r="K44" i="4" s="1"/>
  <c r="I44" i="4"/>
  <c r="J43" i="4"/>
  <c r="K43" i="4" s="1"/>
  <c r="I43" i="4"/>
  <c r="J42" i="4"/>
  <c r="K42" i="4" s="1"/>
  <c r="I42" i="4"/>
  <c r="J41" i="4"/>
  <c r="K41" i="4" s="1"/>
  <c r="I41" i="4"/>
  <c r="J40" i="4"/>
  <c r="K40" i="4" s="1"/>
  <c r="I40" i="4"/>
  <c r="J39" i="4"/>
  <c r="K39" i="4" s="1"/>
  <c r="I39" i="4"/>
  <c r="J38" i="4"/>
  <c r="K38" i="4" s="1"/>
  <c r="I38" i="4"/>
  <c r="J37" i="4"/>
  <c r="K37" i="4" s="1"/>
  <c r="I37" i="4"/>
  <c r="J36" i="4"/>
  <c r="K36" i="4" s="1"/>
  <c r="I36" i="4"/>
  <c r="J35" i="4"/>
  <c r="K35" i="4" s="1"/>
  <c r="I35" i="4"/>
  <c r="J34" i="4"/>
  <c r="K34" i="4" s="1"/>
  <c r="I34" i="4"/>
  <c r="J33" i="4"/>
  <c r="K33" i="4" s="1"/>
  <c r="I33" i="4"/>
  <c r="J32" i="4"/>
  <c r="K32" i="4" s="1"/>
  <c r="I32" i="4"/>
  <c r="J31" i="4"/>
  <c r="K31" i="4" s="1"/>
  <c r="I31" i="4"/>
  <c r="J30" i="4"/>
  <c r="K30" i="4" s="1"/>
  <c r="I30" i="4"/>
  <c r="J29" i="4"/>
  <c r="K29" i="4" s="1"/>
  <c r="I29" i="4"/>
  <c r="J28" i="4"/>
  <c r="K28" i="4" s="1"/>
  <c r="I28" i="4"/>
  <c r="J27" i="4"/>
  <c r="K27" i="4" s="1"/>
  <c r="I27" i="4"/>
  <c r="J26" i="4"/>
  <c r="K26" i="4" s="1"/>
  <c r="I26" i="4"/>
  <c r="J25" i="4"/>
  <c r="K25" i="4" s="1"/>
  <c r="I25" i="4"/>
  <c r="J24" i="4"/>
  <c r="K24" i="4" s="1"/>
  <c r="I24" i="4"/>
  <c r="J23" i="4"/>
  <c r="K23" i="4" s="1"/>
  <c r="I23" i="4"/>
  <c r="G23" i="4"/>
  <c r="J22" i="4"/>
  <c r="K22" i="4" s="1"/>
  <c r="I22" i="4"/>
  <c r="J21" i="4"/>
  <c r="K21" i="4" s="1"/>
  <c r="I21" i="4"/>
  <c r="J20" i="4"/>
  <c r="K20" i="4" s="1"/>
  <c r="I20" i="4"/>
  <c r="J19" i="4"/>
  <c r="K19" i="4" s="1"/>
  <c r="I19" i="4"/>
  <c r="J18" i="4"/>
  <c r="K18" i="4" s="1"/>
  <c r="I18" i="4"/>
  <c r="J17" i="4"/>
  <c r="K17" i="4" s="1"/>
  <c r="I17" i="4"/>
  <c r="J16" i="4"/>
  <c r="K16" i="4" s="1"/>
  <c r="I16" i="4"/>
  <c r="J15" i="4"/>
  <c r="K15" i="4" s="1"/>
  <c r="I15" i="4"/>
  <c r="J14" i="4"/>
  <c r="K14" i="4" s="1"/>
  <c r="I14" i="4"/>
  <c r="J13" i="4"/>
  <c r="K13" i="4" s="1"/>
  <c r="I13" i="4"/>
  <c r="J12" i="4"/>
  <c r="K12" i="4" s="1"/>
  <c r="I12" i="4"/>
  <c r="J11" i="4"/>
  <c r="K11" i="4" s="1"/>
  <c r="I11" i="4"/>
  <c r="BO31" i="3"/>
  <c r="I14" i="7" l="1"/>
  <c r="I22" i="7"/>
  <c r="I30" i="7"/>
  <c r="I38" i="7"/>
  <c r="I46" i="7"/>
  <c r="I54" i="7"/>
  <c r="I62" i="7"/>
  <c r="I70" i="7"/>
  <c r="I78" i="7"/>
  <c r="I86" i="7"/>
  <c r="I94" i="7"/>
  <c r="J123" i="7"/>
  <c r="K123" i="7" s="1"/>
  <c r="J131" i="7"/>
  <c r="K131" i="7" s="1"/>
  <c r="J139" i="7"/>
  <c r="K139" i="7" s="1"/>
  <c r="J147" i="7"/>
  <c r="K147" i="7" s="1"/>
  <c r="J155" i="7"/>
  <c r="K155" i="7" s="1"/>
  <c r="J220" i="7"/>
  <c r="K220" i="7" s="1"/>
  <c r="J228" i="7"/>
  <c r="K228" i="7" s="1"/>
  <c r="J236" i="7"/>
  <c r="K236" i="7" s="1"/>
  <c r="J244" i="7"/>
  <c r="K244" i="7" s="1"/>
  <c r="J252" i="7"/>
  <c r="K252" i="7" s="1"/>
  <c r="J276" i="7"/>
  <c r="K276" i="7" s="1"/>
  <c r="J331" i="7"/>
  <c r="K331" i="7" s="1"/>
  <c r="J339" i="7"/>
  <c r="K339" i="7" s="1"/>
  <c r="J355" i="7"/>
  <c r="K355" i="7" s="1"/>
  <c r="J363" i="7"/>
  <c r="K363" i="7" s="1"/>
  <c r="J371" i="7"/>
  <c r="K371" i="7" s="1"/>
  <c r="J244" i="6"/>
  <c r="K244" i="6" s="1"/>
  <c r="J252" i="6"/>
  <c r="K252" i="6" s="1"/>
  <c r="J260" i="6"/>
  <c r="K260" i="6" s="1"/>
  <c r="J268" i="6"/>
  <c r="K268" i="6" s="1"/>
  <c r="J276" i="6"/>
  <c r="K276" i="6" s="1"/>
  <c r="J284" i="6"/>
  <c r="K284" i="6" s="1"/>
  <c r="I12" i="7"/>
  <c r="I16" i="7"/>
  <c r="I20" i="7"/>
  <c r="I24" i="7"/>
  <c r="I28" i="7"/>
  <c r="I32" i="7"/>
  <c r="I36" i="7"/>
  <c r="I40" i="7"/>
  <c r="I44" i="7"/>
  <c r="I48" i="7"/>
  <c r="I52" i="7"/>
  <c r="I56" i="7"/>
  <c r="I60" i="7"/>
  <c r="I64" i="7"/>
  <c r="I68" i="7"/>
  <c r="I72" i="7"/>
  <c r="I76" i="7"/>
  <c r="I80" i="7"/>
  <c r="I84" i="7"/>
  <c r="I88" i="7"/>
  <c r="I92" i="7"/>
  <c r="J117" i="7"/>
  <c r="K117" i="7" s="1"/>
  <c r="J121" i="7"/>
  <c r="K121" i="7" s="1"/>
  <c r="J125" i="7"/>
  <c r="K125" i="7" s="1"/>
  <c r="J129" i="7"/>
  <c r="K129" i="7" s="1"/>
  <c r="J133" i="7"/>
  <c r="K133" i="7" s="1"/>
  <c r="J137" i="7"/>
  <c r="K137" i="7" s="1"/>
  <c r="J141" i="7"/>
  <c r="K141" i="7" s="1"/>
  <c r="J145" i="7"/>
  <c r="K145" i="7" s="1"/>
  <c r="J149" i="7"/>
  <c r="K149" i="7" s="1"/>
  <c r="J153" i="7"/>
  <c r="K153" i="7" s="1"/>
  <c r="J222" i="7"/>
  <c r="K222" i="7" s="1"/>
  <c r="J226" i="7"/>
  <c r="K226" i="7" s="1"/>
  <c r="J230" i="7"/>
  <c r="K230" i="7" s="1"/>
  <c r="J234" i="7"/>
  <c r="K234" i="7" s="1"/>
  <c r="J238" i="7"/>
  <c r="K238" i="7" s="1"/>
  <c r="J242" i="7"/>
  <c r="K242" i="7" s="1"/>
  <c r="J246" i="7"/>
  <c r="K246" i="7" s="1"/>
  <c r="J250" i="7"/>
  <c r="K250" i="7" s="1"/>
  <c r="J270" i="7"/>
  <c r="K270" i="7" s="1"/>
  <c r="J274" i="7"/>
  <c r="K274" i="7" s="1"/>
  <c r="J278" i="7"/>
  <c r="K278" i="7" s="1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J333" i="7"/>
  <c r="K333" i="7" s="1"/>
  <c r="J337" i="7"/>
  <c r="K337" i="7" s="1"/>
  <c r="J349" i="7"/>
  <c r="K349" i="7" s="1"/>
  <c r="J353" i="7"/>
  <c r="K353" i="7" s="1"/>
  <c r="J357" i="7"/>
  <c r="K357" i="7" s="1"/>
  <c r="J361" i="7"/>
  <c r="K361" i="7" s="1"/>
  <c r="J365" i="7"/>
  <c r="K365" i="7" s="1"/>
  <c r="J369" i="7"/>
  <c r="K369" i="7" s="1"/>
  <c r="J373" i="7"/>
  <c r="K373" i="7" s="1"/>
  <c r="J170" i="6"/>
  <c r="K170" i="6" s="1"/>
  <c r="I170" i="6"/>
  <c r="J172" i="6"/>
  <c r="K172" i="6" s="1"/>
  <c r="I172" i="6"/>
  <c r="J174" i="6"/>
  <c r="K174" i="6" s="1"/>
  <c r="I174" i="6"/>
  <c r="J176" i="6"/>
  <c r="K176" i="6" s="1"/>
  <c r="I176" i="6"/>
  <c r="J178" i="6"/>
  <c r="K178" i="6" s="1"/>
  <c r="I178" i="6"/>
  <c r="J180" i="6"/>
  <c r="K180" i="6" s="1"/>
  <c r="I180" i="6"/>
  <c r="J182" i="6"/>
  <c r="K182" i="6" s="1"/>
  <c r="I182" i="6"/>
  <c r="J184" i="6"/>
  <c r="K184" i="6" s="1"/>
  <c r="I184" i="6"/>
  <c r="J186" i="6"/>
  <c r="K186" i="6" s="1"/>
  <c r="I186" i="6"/>
  <c r="J188" i="6"/>
  <c r="K188" i="6" s="1"/>
  <c r="I188" i="6"/>
  <c r="J190" i="6"/>
  <c r="K190" i="6" s="1"/>
  <c r="I190" i="6"/>
  <c r="J192" i="6"/>
  <c r="K192" i="6" s="1"/>
  <c r="I192" i="6"/>
  <c r="J194" i="6"/>
  <c r="K194" i="6" s="1"/>
  <c r="I194" i="6"/>
  <c r="J196" i="6"/>
  <c r="K196" i="6" s="1"/>
  <c r="I196" i="6"/>
  <c r="J198" i="6"/>
  <c r="K198" i="6" s="1"/>
  <c r="I198" i="6"/>
  <c r="J200" i="6"/>
  <c r="K200" i="6" s="1"/>
  <c r="I200" i="6"/>
  <c r="J202" i="6"/>
  <c r="K202" i="6" s="1"/>
  <c r="I202" i="6"/>
  <c r="J204" i="6"/>
  <c r="K204" i="6" s="1"/>
  <c r="I204" i="6"/>
  <c r="J206" i="6"/>
  <c r="K206" i="6" s="1"/>
  <c r="I206" i="6"/>
  <c r="J208" i="6"/>
  <c r="K208" i="6" s="1"/>
  <c r="I208" i="6"/>
  <c r="J210" i="6"/>
  <c r="K210" i="6" s="1"/>
  <c r="I210" i="6"/>
  <c r="J212" i="6"/>
  <c r="K212" i="6" s="1"/>
  <c r="I212" i="6"/>
  <c r="J214" i="6"/>
  <c r="K214" i="6" s="1"/>
  <c r="I214" i="6"/>
  <c r="J216" i="6"/>
  <c r="K216" i="6" s="1"/>
  <c r="I216" i="6"/>
  <c r="J218" i="6"/>
  <c r="K218" i="6" s="1"/>
  <c r="I218" i="6"/>
  <c r="J220" i="6"/>
  <c r="K220" i="6" s="1"/>
  <c r="I220" i="6"/>
  <c r="J222" i="6"/>
  <c r="K222" i="6" s="1"/>
  <c r="I222" i="6"/>
  <c r="J224" i="6"/>
  <c r="K224" i="6" s="1"/>
  <c r="I224" i="6"/>
  <c r="J226" i="6"/>
  <c r="K226" i="6" s="1"/>
  <c r="I226" i="6"/>
  <c r="J228" i="6"/>
  <c r="K228" i="6" s="1"/>
  <c r="I228" i="6"/>
  <c r="J230" i="6"/>
  <c r="K230" i="6" s="1"/>
  <c r="I230" i="6"/>
  <c r="J232" i="6"/>
  <c r="K232" i="6" s="1"/>
  <c r="I232" i="6"/>
  <c r="J234" i="6"/>
  <c r="K234" i="6" s="1"/>
  <c r="I234" i="6"/>
  <c r="J236" i="6"/>
  <c r="K236" i="6" s="1"/>
  <c r="I236" i="6"/>
  <c r="J238" i="6"/>
  <c r="K238" i="6" s="1"/>
  <c r="I238" i="6"/>
  <c r="J240" i="6"/>
  <c r="K240" i="6" s="1"/>
  <c r="I240" i="6"/>
  <c r="I242" i="6"/>
  <c r="J242" i="6"/>
  <c r="K242" i="6" s="1"/>
  <c r="I250" i="6"/>
  <c r="J250" i="6"/>
  <c r="K250" i="6" s="1"/>
  <c r="I258" i="6"/>
  <c r="J258" i="6"/>
  <c r="K258" i="6" s="1"/>
  <c r="I266" i="6"/>
  <c r="J266" i="6"/>
  <c r="K266" i="6" s="1"/>
  <c r="I274" i="6"/>
  <c r="J274" i="6"/>
  <c r="K274" i="6" s="1"/>
  <c r="I282" i="6"/>
  <c r="J282" i="6"/>
  <c r="K282" i="6" s="1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L130" i="6"/>
  <c r="M130" i="6" s="1"/>
  <c r="L132" i="6"/>
  <c r="M132" i="6" s="1"/>
  <c r="L134" i="6"/>
  <c r="M134" i="6" s="1"/>
  <c r="L136" i="6"/>
  <c r="M136" i="6" s="1"/>
  <c r="L138" i="6"/>
  <c r="M138" i="6" s="1"/>
  <c r="L140" i="6"/>
  <c r="M140" i="6" s="1"/>
  <c r="L142" i="6"/>
  <c r="M142" i="6" s="1"/>
  <c r="L144" i="6"/>
  <c r="M144" i="6" s="1"/>
  <c r="L146" i="6"/>
  <c r="M146" i="6" s="1"/>
  <c r="L148" i="6"/>
  <c r="M148" i="6" s="1"/>
  <c r="L150" i="6"/>
  <c r="M150" i="6" s="1"/>
  <c r="L152" i="6"/>
  <c r="M152" i="6" s="1"/>
  <c r="L154" i="6"/>
  <c r="M154" i="6" s="1"/>
  <c r="L156" i="6"/>
  <c r="M156" i="6" s="1"/>
  <c r="L158" i="6"/>
  <c r="M158" i="6" s="1"/>
  <c r="L160" i="6"/>
  <c r="M160" i="6" s="1"/>
  <c r="J169" i="6"/>
  <c r="K169" i="6" s="1"/>
  <c r="I169" i="6"/>
  <c r="J171" i="6"/>
  <c r="K171" i="6" s="1"/>
  <c r="I171" i="6"/>
  <c r="J173" i="6"/>
  <c r="K173" i="6" s="1"/>
  <c r="I173" i="6"/>
  <c r="J175" i="6"/>
  <c r="K175" i="6" s="1"/>
  <c r="I175" i="6"/>
  <c r="J177" i="6"/>
  <c r="K177" i="6" s="1"/>
  <c r="I177" i="6"/>
  <c r="J179" i="6"/>
  <c r="K179" i="6" s="1"/>
  <c r="I179" i="6"/>
  <c r="J181" i="6"/>
  <c r="K181" i="6" s="1"/>
  <c r="I181" i="6"/>
  <c r="J183" i="6"/>
  <c r="K183" i="6" s="1"/>
  <c r="I183" i="6"/>
  <c r="J185" i="6"/>
  <c r="K185" i="6" s="1"/>
  <c r="I185" i="6"/>
  <c r="J187" i="6"/>
  <c r="K187" i="6" s="1"/>
  <c r="I187" i="6"/>
  <c r="J189" i="6"/>
  <c r="K189" i="6" s="1"/>
  <c r="I189" i="6"/>
  <c r="J191" i="6"/>
  <c r="K191" i="6" s="1"/>
  <c r="I191" i="6"/>
  <c r="J193" i="6"/>
  <c r="K193" i="6" s="1"/>
  <c r="I193" i="6"/>
  <c r="J195" i="6"/>
  <c r="K195" i="6" s="1"/>
  <c r="I195" i="6"/>
  <c r="J197" i="6"/>
  <c r="K197" i="6" s="1"/>
  <c r="I197" i="6"/>
  <c r="J199" i="6"/>
  <c r="K199" i="6" s="1"/>
  <c r="I199" i="6"/>
  <c r="J201" i="6"/>
  <c r="K201" i="6" s="1"/>
  <c r="I201" i="6"/>
  <c r="J203" i="6"/>
  <c r="K203" i="6" s="1"/>
  <c r="I203" i="6"/>
  <c r="J205" i="6"/>
  <c r="K205" i="6" s="1"/>
  <c r="L205" i="6" s="1"/>
  <c r="M205" i="6" s="1"/>
  <c r="I205" i="6"/>
  <c r="J207" i="6"/>
  <c r="K207" i="6" s="1"/>
  <c r="I207" i="6"/>
  <c r="J209" i="6"/>
  <c r="K209" i="6" s="1"/>
  <c r="I209" i="6"/>
  <c r="J211" i="6"/>
  <c r="K211" i="6" s="1"/>
  <c r="I211" i="6"/>
  <c r="J213" i="6"/>
  <c r="K213" i="6" s="1"/>
  <c r="I213" i="6"/>
  <c r="J215" i="6"/>
  <c r="K215" i="6" s="1"/>
  <c r="I215" i="6"/>
  <c r="J217" i="6"/>
  <c r="K217" i="6" s="1"/>
  <c r="I217" i="6"/>
  <c r="J219" i="6"/>
  <c r="K219" i="6" s="1"/>
  <c r="I219" i="6"/>
  <c r="J221" i="6"/>
  <c r="K221" i="6" s="1"/>
  <c r="I221" i="6"/>
  <c r="J223" i="6"/>
  <c r="K223" i="6" s="1"/>
  <c r="I223" i="6"/>
  <c r="J225" i="6"/>
  <c r="K225" i="6" s="1"/>
  <c r="I225" i="6"/>
  <c r="J227" i="6"/>
  <c r="K227" i="6" s="1"/>
  <c r="I227" i="6"/>
  <c r="J229" i="6"/>
  <c r="K229" i="6" s="1"/>
  <c r="I229" i="6"/>
  <c r="J231" i="6"/>
  <c r="K231" i="6" s="1"/>
  <c r="I231" i="6"/>
  <c r="J233" i="6"/>
  <c r="K233" i="6" s="1"/>
  <c r="I233" i="6"/>
  <c r="J235" i="6"/>
  <c r="K235" i="6" s="1"/>
  <c r="I235" i="6"/>
  <c r="J237" i="6"/>
  <c r="K237" i="6" s="1"/>
  <c r="I237" i="6"/>
  <c r="J239" i="6"/>
  <c r="K239" i="6" s="1"/>
  <c r="I239" i="6"/>
  <c r="J241" i="6"/>
  <c r="K241" i="6" s="1"/>
  <c r="I241" i="6"/>
  <c r="I246" i="6"/>
  <c r="J246" i="6"/>
  <c r="K246" i="6" s="1"/>
  <c r="I254" i="6"/>
  <c r="J254" i="6"/>
  <c r="K254" i="6" s="1"/>
  <c r="I262" i="6"/>
  <c r="J262" i="6"/>
  <c r="K262" i="6" s="1"/>
  <c r="I270" i="6"/>
  <c r="J270" i="6"/>
  <c r="K270" i="6" s="1"/>
  <c r="I278" i="6"/>
  <c r="J278" i="6"/>
  <c r="K278" i="6" s="1"/>
  <c r="I286" i="6"/>
  <c r="J286" i="6"/>
  <c r="K286" i="6" s="1"/>
  <c r="H24" i="5"/>
  <c r="J24" i="5" s="1"/>
  <c r="K24" i="5" s="1"/>
  <c r="H26" i="5"/>
  <c r="J26" i="5" s="1"/>
  <c r="K26" i="5" s="1"/>
  <c r="H28" i="5"/>
  <c r="J28" i="5" s="1"/>
  <c r="K28" i="5" s="1"/>
  <c r="H30" i="5"/>
  <c r="J30" i="5" s="1"/>
  <c r="K30" i="5" s="1"/>
  <c r="H32" i="5"/>
  <c r="J32" i="5" s="1"/>
  <c r="K32" i="5" s="1"/>
  <c r="H34" i="5"/>
  <c r="J34" i="5" s="1"/>
  <c r="K34" i="5" s="1"/>
  <c r="H36" i="5"/>
  <c r="J36" i="5" s="1"/>
  <c r="K36" i="5" s="1"/>
  <c r="I11" i="5"/>
  <c r="I12" i="5"/>
  <c r="I13" i="5"/>
  <c r="I14" i="5"/>
  <c r="I15" i="5"/>
  <c r="I16" i="5"/>
  <c r="I17" i="5"/>
  <c r="I18" i="5"/>
  <c r="I19" i="5"/>
  <c r="I20" i="5"/>
  <c r="I21" i="5"/>
  <c r="I22" i="5"/>
  <c r="H23" i="5"/>
  <c r="J23" i="5" s="1"/>
  <c r="K23" i="5" s="1"/>
  <c r="H25" i="5"/>
  <c r="J25" i="5" s="1"/>
  <c r="K25" i="5" s="1"/>
  <c r="H27" i="5"/>
  <c r="J27" i="5" s="1"/>
  <c r="K27" i="5" s="1"/>
  <c r="H29" i="5"/>
  <c r="J29" i="5" s="1"/>
  <c r="K29" i="5" s="1"/>
  <c r="H31" i="5"/>
  <c r="J31" i="5" s="1"/>
  <c r="K31" i="5" s="1"/>
  <c r="H33" i="5"/>
  <c r="J33" i="5" s="1"/>
  <c r="K33" i="5" s="1"/>
  <c r="L290" i="4"/>
  <c r="M290" i="4" s="1"/>
  <c r="L298" i="4"/>
  <c r="M298" i="4" s="1"/>
  <c r="L306" i="4"/>
  <c r="M306" i="4" s="1"/>
  <c r="L314" i="4"/>
  <c r="M314" i="4" s="1"/>
  <c r="L322" i="4"/>
  <c r="M322" i="4" s="1"/>
  <c r="L330" i="4"/>
  <c r="M330" i="4" s="1"/>
  <c r="L338" i="4"/>
  <c r="M338" i="4" s="1"/>
  <c r="L346" i="4"/>
  <c r="M346" i="4" s="1"/>
  <c r="L354" i="4"/>
  <c r="M354" i="4" s="1"/>
  <c r="L362" i="4"/>
  <c r="M362" i="4" s="1"/>
  <c r="L95" i="4"/>
  <c r="M95" i="4" s="1"/>
  <c r="L96" i="4"/>
  <c r="M96" i="4" s="1"/>
  <c r="L99" i="4"/>
  <c r="M99" i="4" s="1"/>
  <c r="L100" i="4"/>
  <c r="M100" i="4" s="1"/>
  <c r="L103" i="4"/>
  <c r="M103" i="4" s="1"/>
  <c r="L104" i="4"/>
  <c r="M104" i="4" s="1"/>
  <c r="L106" i="4"/>
  <c r="M106" i="4" s="1"/>
  <c r="L107" i="4"/>
  <c r="M107" i="4" s="1"/>
  <c r="L111" i="4"/>
  <c r="M111" i="4" s="1"/>
  <c r="L114" i="4"/>
  <c r="M114" i="4" s="1"/>
  <c r="L115" i="4"/>
  <c r="M115" i="4" s="1"/>
  <c r="L118" i="4"/>
  <c r="M118" i="4" s="1"/>
  <c r="L119" i="4"/>
  <c r="M119" i="4" s="1"/>
  <c r="L123" i="4"/>
  <c r="M123" i="4" s="1"/>
  <c r="L126" i="4"/>
  <c r="M126" i="4" s="1"/>
  <c r="L127" i="4"/>
  <c r="M127" i="4" s="1"/>
  <c r="L130" i="4"/>
  <c r="M130" i="4" s="1"/>
  <c r="L131" i="4"/>
  <c r="M131" i="4" s="1"/>
  <c r="L134" i="4"/>
  <c r="M134" i="4" s="1"/>
  <c r="L135" i="4"/>
  <c r="M135" i="4" s="1"/>
  <c r="L138" i="4"/>
  <c r="M138" i="4" s="1"/>
  <c r="L139" i="4"/>
  <c r="M139" i="4" s="1"/>
  <c r="L143" i="4"/>
  <c r="M143" i="4" s="1"/>
  <c r="L146" i="4"/>
  <c r="M146" i="4" s="1"/>
  <c r="L147" i="4"/>
  <c r="M147" i="4" s="1"/>
  <c r="L150" i="4"/>
  <c r="M150" i="4" s="1"/>
  <c r="L151" i="4"/>
  <c r="M151" i="4" s="1"/>
  <c r="L154" i="4"/>
  <c r="M154" i="4" s="1"/>
  <c r="L155" i="4"/>
  <c r="M155" i="4" s="1"/>
  <c r="L158" i="4"/>
  <c r="M158" i="4" s="1"/>
  <c r="L159" i="4"/>
  <c r="M159" i="4" s="1"/>
  <c r="L163" i="4"/>
  <c r="M163" i="4" s="1"/>
  <c r="L166" i="4"/>
  <c r="M166" i="4" s="1"/>
  <c r="L167" i="4"/>
  <c r="M167" i="4" s="1"/>
  <c r="L170" i="4"/>
  <c r="M170" i="4" s="1"/>
  <c r="L171" i="4"/>
  <c r="M171" i="4" s="1"/>
  <c r="L174" i="4"/>
  <c r="M174" i="4" s="1"/>
  <c r="L175" i="4"/>
  <c r="M175" i="4" s="1"/>
  <c r="L178" i="4"/>
  <c r="M178" i="4" s="1"/>
  <c r="L179" i="4"/>
  <c r="M179" i="4" s="1"/>
  <c r="L183" i="4"/>
  <c r="M183" i="4" s="1"/>
  <c r="L186" i="4"/>
  <c r="M186" i="4" s="1"/>
  <c r="L187" i="4"/>
  <c r="M187" i="4" s="1"/>
  <c r="L190" i="4"/>
  <c r="M190" i="4" s="1"/>
  <c r="L191" i="4"/>
  <c r="M191" i="4" s="1"/>
  <c r="L195" i="4"/>
  <c r="M195" i="4" s="1"/>
  <c r="L198" i="4"/>
  <c r="M198" i="4" s="1"/>
  <c r="L199" i="4"/>
  <c r="M199" i="4" s="1"/>
  <c r="L202" i="4"/>
  <c r="M202" i="4" s="1"/>
  <c r="L203" i="4"/>
  <c r="M203" i="4" s="1"/>
  <c r="L206" i="4"/>
  <c r="M206" i="4" s="1"/>
  <c r="L207" i="4"/>
  <c r="M207" i="4" s="1"/>
  <c r="L210" i="4"/>
  <c r="M210" i="4" s="1"/>
  <c r="L211" i="4"/>
  <c r="M211" i="4" s="1"/>
  <c r="L215" i="4"/>
  <c r="M215" i="4" s="1"/>
  <c r="L218" i="4"/>
  <c r="M218" i="4" s="1"/>
  <c r="L219" i="4"/>
  <c r="M219" i="4" s="1"/>
  <c r="L222" i="4"/>
  <c r="M222" i="4" s="1"/>
  <c r="L223" i="4"/>
  <c r="M223" i="4" s="1"/>
  <c r="L227" i="4"/>
  <c r="M227" i="4" s="1"/>
  <c r="L230" i="4"/>
  <c r="M230" i="4" s="1"/>
  <c r="L231" i="4"/>
  <c r="M231" i="4" s="1"/>
  <c r="L234" i="4"/>
  <c r="M234" i="4" s="1"/>
  <c r="L250" i="4"/>
  <c r="M250" i="4" s="1"/>
  <c r="L266" i="4"/>
  <c r="M266" i="4" s="1"/>
  <c r="L274" i="4"/>
  <c r="M274" i="4" s="1"/>
  <c r="L282" i="4"/>
  <c r="M282" i="4" s="1"/>
  <c r="L238" i="4"/>
  <c r="M238" i="4" s="1"/>
  <c r="L246" i="4"/>
  <c r="M246" i="4" s="1"/>
  <c r="L254" i="4"/>
  <c r="M254" i="4" s="1"/>
  <c r="L262" i="4"/>
  <c r="M262" i="4" s="1"/>
  <c r="L270" i="4"/>
  <c r="M270" i="4" s="1"/>
  <c r="L278" i="4"/>
  <c r="M278" i="4" s="1"/>
  <c r="L286" i="4"/>
  <c r="M286" i="4" s="1"/>
  <c r="L294" i="4"/>
  <c r="M294" i="4" s="1"/>
  <c r="L302" i="4"/>
  <c r="M302" i="4" s="1"/>
  <c r="L310" i="4"/>
  <c r="M310" i="4" s="1"/>
  <c r="L318" i="4"/>
  <c r="M318" i="4" s="1"/>
  <c r="L326" i="4"/>
  <c r="M326" i="4" s="1"/>
  <c r="L334" i="4"/>
  <c r="M334" i="4" s="1"/>
  <c r="L342" i="4"/>
  <c r="M342" i="4" s="1"/>
  <c r="L350" i="4"/>
  <c r="M350" i="4" s="1"/>
  <c r="L358" i="4"/>
  <c r="M358" i="4" s="1"/>
  <c r="L235" i="4"/>
  <c r="M235" i="4" s="1"/>
  <c r="L239" i="4"/>
  <c r="M239" i="4" s="1"/>
  <c r="L243" i="4"/>
  <c r="M243" i="4" s="1"/>
  <c r="L247" i="4"/>
  <c r="M247" i="4" s="1"/>
  <c r="L251" i="4"/>
  <c r="M251" i="4" s="1"/>
  <c r="L255" i="4"/>
  <c r="M255" i="4" s="1"/>
  <c r="L259" i="4"/>
  <c r="M259" i="4" s="1"/>
  <c r="L263" i="4"/>
  <c r="M263" i="4" s="1"/>
  <c r="L267" i="4"/>
  <c r="M267" i="4" s="1"/>
  <c r="L271" i="4"/>
  <c r="M271" i="4" s="1"/>
  <c r="L275" i="4"/>
  <c r="M275" i="4" s="1"/>
  <c r="L279" i="4"/>
  <c r="M279" i="4" s="1"/>
  <c r="L283" i="4"/>
  <c r="M283" i="4" s="1"/>
  <c r="L287" i="4"/>
  <c r="M287" i="4" s="1"/>
  <c r="L291" i="4"/>
  <c r="M291" i="4" s="1"/>
  <c r="L295" i="4"/>
  <c r="M295" i="4" s="1"/>
  <c r="L299" i="4"/>
  <c r="M299" i="4" s="1"/>
  <c r="L303" i="4"/>
  <c r="M303" i="4" s="1"/>
  <c r="L307" i="4"/>
  <c r="M307" i="4" s="1"/>
  <c r="L311" i="4"/>
  <c r="M311" i="4" s="1"/>
  <c r="L315" i="4"/>
  <c r="M315" i="4" s="1"/>
  <c r="L319" i="4"/>
  <c r="M319" i="4" s="1"/>
  <c r="L323" i="4"/>
  <c r="M323" i="4" s="1"/>
  <c r="L327" i="4"/>
  <c r="M327" i="4" s="1"/>
  <c r="L331" i="4"/>
  <c r="M331" i="4" s="1"/>
  <c r="L335" i="4"/>
  <c r="M335" i="4" s="1"/>
  <c r="L339" i="4"/>
  <c r="M339" i="4" s="1"/>
  <c r="L343" i="4"/>
  <c r="M343" i="4" s="1"/>
  <c r="L347" i="4"/>
  <c r="M347" i="4" s="1"/>
  <c r="L351" i="4"/>
  <c r="M351" i="4" s="1"/>
  <c r="L355" i="4"/>
  <c r="M355" i="4" s="1"/>
  <c r="L359" i="4"/>
  <c r="M359" i="4" s="1"/>
  <c r="L363" i="4"/>
  <c r="M363" i="4" s="1"/>
  <c r="L364" i="4"/>
  <c r="M364" i="4" s="1"/>
  <c r="L365" i="4"/>
  <c r="M365" i="4" s="1"/>
  <c r="L366" i="4"/>
  <c r="M366" i="4" s="1"/>
  <c r="L367" i="4"/>
  <c r="M367" i="4" s="1"/>
  <c r="L368" i="4"/>
  <c r="M368" i="4" s="1"/>
  <c r="L369" i="4"/>
  <c r="M369" i="4" s="1"/>
  <c r="L370" i="4"/>
  <c r="M370" i="4" s="1"/>
  <c r="L110" i="4"/>
  <c r="M110" i="4" s="1"/>
  <c r="L142" i="4"/>
  <c r="M142" i="4" s="1"/>
  <c r="L182" i="4"/>
  <c r="M182" i="4" s="1"/>
  <c r="L214" i="4"/>
  <c r="M214" i="4" s="1"/>
  <c r="L93" i="4"/>
  <c r="M93" i="4" s="1"/>
  <c r="L94" i="4"/>
  <c r="M94" i="4" s="1"/>
  <c r="L97" i="4"/>
  <c r="M97" i="4" s="1"/>
  <c r="L98" i="4"/>
  <c r="M98" i="4" s="1"/>
  <c r="L101" i="4"/>
  <c r="M101" i="4" s="1"/>
  <c r="L102" i="4"/>
  <c r="M102" i="4" s="1"/>
  <c r="L105" i="4"/>
  <c r="M105" i="4" s="1"/>
  <c r="L108" i="4"/>
  <c r="M108" i="4" s="1"/>
  <c r="L109" i="4"/>
  <c r="M109" i="4" s="1"/>
  <c r="L112" i="4"/>
  <c r="M112" i="4" s="1"/>
  <c r="L113" i="4"/>
  <c r="M113" i="4" s="1"/>
  <c r="L116" i="4"/>
  <c r="M116" i="4" s="1"/>
  <c r="L117" i="4"/>
  <c r="M117" i="4" s="1"/>
  <c r="L120" i="4"/>
  <c r="M120" i="4" s="1"/>
  <c r="L121" i="4"/>
  <c r="M121" i="4" s="1"/>
  <c r="L124" i="4"/>
  <c r="M124" i="4" s="1"/>
  <c r="L125" i="4"/>
  <c r="M125" i="4" s="1"/>
  <c r="L128" i="4"/>
  <c r="M128" i="4" s="1"/>
  <c r="L129" i="4"/>
  <c r="M129" i="4" s="1"/>
  <c r="L132" i="4"/>
  <c r="M132" i="4" s="1"/>
  <c r="L133" i="4"/>
  <c r="M133" i="4" s="1"/>
  <c r="L136" i="4"/>
  <c r="M136" i="4" s="1"/>
  <c r="L137" i="4"/>
  <c r="M137" i="4" s="1"/>
  <c r="L140" i="4"/>
  <c r="M140" i="4" s="1"/>
  <c r="L141" i="4"/>
  <c r="M141" i="4" s="1"/>
  <c r="L144" i="4"/>
  <c r="M144" i="4" s="1"/>
  <c r="L145" i="4"/>
  <c r="M145" i="4" s="1"/>
  <c r="L148" i="4"/>
  <c r="M148" i="4" s="1"/>
  <c r="L149" i="4"/>
  <c r="M149" i="4" s="1"/>
  <c r="L152" i="4"/>
  <c r="M152" i="4" s="1"/>
  <c r="L153" i="4"/>
  <c r="M153" i="4" s="1"/>
  <c r="L156" i="4"/>
  <c r="M156" i="4" s="1"/>
  <c r="L157" i="4"/>
  <c r="M157" i="4" s="1"/>
  <c r="L160" i="4"/>
  <c r="M160" i="4" s="1"/>
  <c r="L161" i="4"/>
  <c r="M161" i="4" s="1"/>
  <c r="L164" i="4"/>
  <c r="M164" i="4" s="1"/>
  <c r="L165" i="4"/>
  <c r="M165" i="4" s="1"/>
  <c r="L168" i="4"/>
  <c r="M168" i="4" s="1"/>
  <c r="L169" i="4"/>
  <c r="M169" i="4" s="1"/>
  <c r="L172" i="4"/>
  <c r="M172" i="4" s="1"/>
  <c r="L173" i="4"/>
  <c r="M173" i="4" s="1"/>
  <c r="L176" i="4"/>
  <c r="M176" i="4" s="1"/>
  <c r="L177" i="4"/>
  <c r="M177" i="4" s="1"/>
  <c r="L180" i="4"/>
  <c r="M180" i="4" s="1"/>
  <c r="L181" i="4"/>
  <c r="M181" i="4" s="1"/>
  <c r="L184" i="4"/>
  <c r="M184" i="4" s="1"/>
  <c r="L185" i="4"/>
  <c r="M185" i="4" s="1"/>
  <c r="L188" i="4"/>
  <c r="M188" i="4" s="1"/>
  <c r="L189" i="4"/>
  <c r="M189" i="4" s="1"/>
  <c r="L192" i="4"/>
  <c r="M192" i="4" s="1"/>
  <c r="L193" i="4"/>
  <c r="M193" i="4" s="1"/>
  <c r="L196" i="4"/>
  <c r="M196" i="4" s="1"/>
  <c r="L197" i="4"/>
  <c r="M197" i="4" s="1"/>
  <c r="L200" i="4"/>
  <c r="M200" i="4" s="1"/>
  <c r="L201" i="4"/>
  <c r="M201" i="4" s="1"/>
  <c r="L204" i="4"/>
  <c r="M204" i="4" s="1"/>
  <c r="L205" i="4"/>
  <c r="M205" i="4" s="1"/>
  <c r="L208" i="4"/>
  <c r="M208" i="4" s="1"/>
  <c r="L209" i="4"/>
  <c r="M209" i="4" s="1"/>
  <c r="L212" i="4"/>
  <c r="M212" i="4" s="1"/>
  <c r="L213" i="4"/>
  <c r="M213" i="4" s="1"/>
  <c r="L216" i="4"/>
  <c r="M216" i="4" s="1"/>
  <c r="L217" i="4"/>
  <c r="M217" i="4" s="1"/>
  <c r="L220" i="4"/>
  <c r="M220" i="4" s="1"/>
  <c r="L221" i="4"/>
  <c r="M221" i="4" s="1"/>
  <c r="L224" i="4"/>
  <c r="M224" i="4" s="1"/>
  <c r="L225" i="4"/>
  <c r="M225" i="4" s="1"/>
  <c r="L228" i="4"/>
  <c r="M228" i="4" s="1"/>
  <c r="L229" i="4"/>
  <c r="M229" i="4" s="1"/>
  <c r="L232" i="4"/>
  <c r="M232" i="4" s="1"/>
  <c r="L233" i="4"/>
  <c r="M233" i="4" s="1"/>
  <c r="L236" i="4"/>
  <c r="M236" i="4" s="1"/>
  <c r="L237" i="4"/>
  <c r="M237" i="4" s="1"/>
  <c r="L240" i="4"/>
  <c r="M240" i="4" s="1"/>
  <c r="L241" i="4"/>
  <c r="M241" i="4" s="1"/>
  <c r="L244" i="4"/>
  <c r="M244" i="4" s="1"/>
  <c r="L245" i="4"/>
  <c r="M245" i="4" s="1"/>
  <c r="L248" i="4"/>
  <c r="M248" i="4" s="1"/>
  <c r="L249" i="4"/>
  <c r="M249" i="4" s="1"/>
  <c r="L252" i="4"/>
  <c r="M252" i="4" s="1"/>
  <c r="L253" i="4"/>
  <c r="M253" i="4" s="1"/>
  <c r="L256" i="4"/>
  <c r="M256" i="4" s="1"/>
  <c r="L257" i="4"/>
  <c r="M257" i="4" s="1"/>
  <c r="L260" i="4"/>
  <c r="M260" i="4" s="1"/>
  <c r="L261" i="4"/>
  <c r="M261" i="4" s="1"/>
  <c r="L264" i="4"/>
  <c r="M264" i="4" s="1"/>
  <c r="L265" i="4"/>
  <c r="M265" i="4" s="1"/>
  <c r="L268" i="4"/>
  <c r="M268" i="4" s="1"/>
  <c r="L269" i="4"/>
  <c r="M269" i="4" s="1"/>
  <c r="L272" i="4"/>
  <c r="M272" i="4" s="1"/>
  <c r="L273" i="4"/>
  <c r="M273" i="4" s="1"/>
  <c r="L276" i="4"/>
  <c r="M276" i="4" s="1"/>
  <c r="L277" i="4"/>
  <c r="M277" i="4" s="1"/>
  <c r="L280" i="4"/>
  <c r="M280" i="4" s="1"/>
  <c r="L281" i="4"/>
  <c r="M281" i="4" s="1"/>
  <c r="L284" i="4"/>
  <c r="M284" i="4" s="1"/>
  <c r="L285" i="4"/>
  <c r="M285" i="4" s="1"/>
  <c r="L288" i="4"/>
  <c r="M288" i="4" s="1"/>
  <c r="L289" i="4"/>
  <c r="M289" i="4" s="1"/>
  <c r="L292" i="4"/>
  <c r="M292" i="4" s="1"/>
  <c r="L293" i="4"/>
  <c r="M293" i="4" s="1"/>
  <c r="L296" i="4"/>
  <c r="M296" i="4" s="1"/>
  <c r="L297" i="4"/>
  <c r="M297" i="4" s="1"/>
  <c r="L300" i="4"/>
  <c r="M300" i="4" s="1"/>
  <c r="L301" i="4"/>
  <c r="M301" i="4" s="1"/>
  <c r="L304" i="4"/>
  <c r="M304" i="4" s="1"/>
  <c r="L305" i="4"/>
  <c r="M305" i="4" s="1"/>
  <c r="L308" i="4"/>
  <c r="M308" i="4" s="1"/>
  <c r="L309" i="4"/>
  <c r="M309" i="4" s="1"/>
  <c r="L312" i="4"/>
  <c r="M312" i="4" s="1"/>
  <c r="L313" i="4"/>
  <c r="M313" i="4" s="1"/>
  <c r="L316" i="4"/>
  <c r="M316" i="4" s="1"/>
  <c r="L317" i="4"/>
  <c r="M317" i="4" s="1"/>
  <c r="L320" i="4"/>
  <c r="M320" i="4" s="1"/>
  <c r="L321" i="4"/>
  <c r="M321" i="4" s="1"/>
  <c r="L324" i="4"/>
  <c r="M324" i="4" s="1"/>
  <c r="L325" i="4"/>
  <c r="M325" i="4" s="1"/>
  <c r="L328" i="4"/>
  <c r="M328" i="4" s="1"/>
  <c r="L329" i="4"/>
  <c r="M329" i="4" s="1"/>
  <c r="L332" i="4"/>
  <c r="M332" i="4" s="1"/>
  <c r="L333" i="4"/>
  <c r="M333" i="4" s="1"/>
  <c r="L336" i="4"/>
  <c r="M336" i="4" s="1"/>
  <c r="L337" i="4"/>
  <c r="M337" i="4" s="1"/>
  <c r="L340" i="4"/>
  <c r="M340" i="4" s="1"/>
  <c r="L341" i="4"/>
  <c r="M341" i="4" s="1"/>
  <c r="L344" i="4"/>
  <c r="M344" i="4" s="1"/>
  <c r="L345" i="4"/>
  <c r="M345" i="4" s="1"/>
  <c r="L348" i="4"/>
  <c r="M348" i="4" s="1"/>
  <c r="L349" i="4"/>
  <c r="M349" i="4" s="1"/>
  <c r="L352" i="4"/>
  <c r="M352" i="4" s="1"/>
  <c r="L353" i="4"/>
  <c r="M353" i="4" s="1"/>
  <c r="L356" i="4"/>
  <c r="M356" i="4" s="1"/>
  <c r="L357" i="4"/>
  <c r="M357" i="4" s="1"/>
  <c r="L360" i="4"/>
  <c r="M360" i="4" s="1"/>
  <c r="L361" i="4"/>
  <c r="M361" i="4" s="1"/>
  <c r="L122" i="4"/>
  <c r="M122" i="4" s="1"/>
  <c r="L162" i="4"/>
  <c r="M162" i="4" s="1"/>
  <c r="L194" i="4"/>
  <c r="M194" i="4" s="1"/>
  <c r="L226" i="4"/>
  <c r="M226" i="4" s="1"/>
  <c r="L242" i="4"/>
  <c r="M242" i="4" s="1"/>
  <c r="L258" i="4"/>
  <c r="M258" i="4" s="1"/>
  <c r="L371" i="4"/>
  <c r="M371" i="4" s="1"/>
  <c r="L372" i="4"/>
  <c r="M372" i="4" s="1"/>
  <c r="L373" i="4"/>
  <c r="M373" i="4" s="1"/>
  <c r="L374" i="4"/>
  <c r="M374" i="4" s="1"/>
  <c r="L375" i="4"/>
  <c r="M375" i="4" s="1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7" i="5"/>
  <c r="H345" i="5"/>
  <c r="H343" i="5"/>
  <c r="H341" i="5"/>
  <c r="H339" i="5"/>
  <c r="H337" i="5"/>
  <c r="H335" i="5"/>
  <c r="H348" i="5"/>
  <c r="H346" i="5"/>
  <c r="H344" i="5"/>
  <c r="H342" i="5"/>
  <c r="H340" i="5"/>
  <c r="H338" i="5"/>
  <c r="H336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I23" i="5"/>
  <c r="I24" i="5"/>
  <c r="I26" i="5"/>
  <c r="I28" i="5"/>
  <c r="I31" i="5"/>
  <c r="I32" i="5"/>
  <c r="I34" i="5"/>
  <c r="I35" i="5"/>
  <c r="I36" i="5"/>
  <c r="H145" i="5"/>
  <c r="H147" i="5"/>
  <c r="H149" i="5"/>
  <c r="H151" i="5"/>
  <c r="H153" i="5"/>
  <c r="H155" i="5"/>
  <c r="H157" i="5"/>
  <c r="H159" i="5"/>
  <c r="H161" i="5"/>
  <c r="H163" i="5"/>
  <c r="H165" i="5"/>
  <c r="H167" i="5"/>
  <c r="H169" i="5"/>
  <c r="H171" i="5"/>
  <c r="H173" i="5"/>
  <c r="H175" i="5"/>
  <c r="H177" i="5"/>
  <c r="H179" i="5"/>
  <c r="H181" i="5"/>
  <c r="H183" i="5"/>
  <c r="H185" i="5"/>
  <c r="H187" i="5"/>
  <c r="H189" i="5"/>
  <c r="H191" i="5"/>
  <c r="H193" i="5"/>
  <c r="H195" i="5"/>
  <c r="H197" i="5"/>
  <c r="H199" i="5"/>
  <c r="H201" i="5"/>
  <c r="H203" i="5"/>
  <c r="H205" i="5"/>
  <c r="H207" i="5"/>
  <c r="H209" i="5"/>
  <c r="H211" i="5"/>
  <c r="H213" i="5"/>
  <c r="H215" i="5"/>
  <c r="H217" i="5"/>
  <c r="H219" i="5"/>
  <c r="H221" i="5"/>
  <c r="H223" i="5"/>
  <c r="H225" i="5"/>
  <c r="H227" i="5"/>
  <c r="H229" i="5"/>
  <c r="H231" i="5"/>
  <c r="H233" i="5"/>
  <c r="H235" i="5"/>
  <c r="H237" i="5"/>
  <c r="H239" i="5"/>
  <c r="H241" i="5"/>
  <c r="H243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6" i="5"/>
  <c r="H148" i="5"/>
  <c r="H150" i="5"/>
  <c r="H152" i="5"/>
  <c r="H154" i="5"/>
  <c r="H156" i="5"/>
  <c r="H158" i="5"/>
  <c r="H160" i="5"/>
  <c r="H162" i="5"/>
  <c r="H164" i="5"/>
  <c r="H166" i="5"/>
  <c r="H168" i="5"/>
  <c r="H170" i="5"/>
  <c r="H172" i="5"/>
  <c r="H174" i="5"/>
  <c r="H176" i="5"/>
  <c r="H178" i="5"/>
  <c r="H180" i="5"/>
  <c r="H182" i="5"/>
  <c r="H184" i="5"/>
  <c r="H186" i="5"/>
  <c r="H188" i="5"/>
  <c r="H190" i="5"/>
  <c r="H192" i="5"/>
  <c r="H194" i="5"/>
  <c r="H196" i="5"/>
  <c r="H198" i="5"/>
  <c r="H200" i="5"/>
  <c r="H202" i="5"/>
  <c r="H204" i="5"/>
  <c r="H206" i="5"/>
  <c r="H208" i="5"/>
  <c r="H210" i="5"/>
  <c r="H212" i="5"/>
  <c r="H214" i="5"/>
  <c r="H216" i="5"/>
  <c r="H218" i="5"/>
  <c r="H220" i="5"/>
  <c r="H222" i="5"/>
  <c r="H224" i="5"/>
  <c r="H226" i="5"/>
  <c r="H228" i="5"/>
  <c r="H230" i="5"/>
  <c r="H232" i="5"/>
  <c r="H234" i="5"/>
  <c r="H236" i="5"/>
  <c r="H238" i="5"/>
  <c r="H240" i="5"/>
  <c r="H242" i="5"/>
  <c r="H244" i="5"/>
  <c r="L172" i="6"/>
  <c r="M172" i="6" s="1"/>
  <c r="L162" i="6"/>
  <c r="M162" i="6" s="1"/>
  <c r="L174" i="6"/>
  <c r="M174" i="6" s="1"/>
  <c r="L164" i="6"/>
  <c r="M164" i="6" s="1"/>
  <c r="L176" i="6"/>
  <c r="M176" i="6" s="1"/>
  <c r="L166" i="6"/>
  <c r="M166" i="6" s="1"/>
  <c r="L178" i="6"/>
  <c r="M178" i="6" s="1"/>
  <c r="L168" i="6"/>
  <c r="M168" i="6" s="1"/>
  <c r="L180" i="6"/>
  <c r="M180" i="6" s="1"/>
  <c r="L170" i="6"/>
  <c r="M170" i="6" s="1"/>
  <c r="L93" i="6"/>
  <c r="M93" i="6" s="1"/>
  <c r="L94" i="6"/>
  <c r="M94" i="6" s="1"/>
  <c r="L95" i="6"/>
  <c r="M95" i="6" s="1"/>
  <c r="L96" i="6"/>
  <c r="M96" i="6" s="1"/>
  <c r="L97" i="6"/>
  <c r="M97" i="6" s="1"/>
  <c r="L98" i="6"/>
  <c r="M98" i="6" s="1"/>
  <c r="L99" i="6"/>
  <c r="M99" i="6" s="1"/>
  <c r="L100" i="6"/>
  <c r="M100" i="6" s="1"/>
  <c r="L101" i="6"/>
  <c r="M101" i="6" s="1"/>
  <c r="L102" i="6"/>
  <c r="M102" i="6" s="1"/>
  <c r="L103" i="6"/>
  <c r="M103" i="6" s="1"/>
  <c r="L104" i="6"/>
  <c r="M104" i="6" s="1"/>
  <c r="L105" i="6"/>
  <c r="M105" i="6" s="1"/>
  <c r="L106" i="6"/>
  <c r="M106" i="6" s="1"/>
  <c r="L107" i="6"/>
  <c r="M107" i="6" s="1"/>
  <c r="L108" i="6"/>
  <c r="M108" i="6" s="1"/>
  <c r="L109" i="6"/>
  <c r="M109" i="6" s="1"/>
  <c r="L110" i="6"/>
  <c r="M110" i="6" s="1"/>
  <c r="L111" i="6"/>
  <c r="M111" i="6" s="1"/>
  <c r="L112" i="6"/>
  <c r="M112" i="6" s="1"/>
  <c r="L113" i="6"/>
  <c r="M113" i="6" s="1"/>
  <c r="L114" i="6"/>
  <c r="M114" i="6" s="1"/>
  <c r="L115" i="6"/>
  <c r="M115" i="6" s="1"/>
  <c r="L116" i="6"/>
  <c r="M116" i="6" s="1"/>
  <c r="L117" i="6"/>
  <c r="M117" i="6" s="1"/>
  <c r="L118" i="6"/>
  <c r="M118" i="6" s="1"/>
  <c r="L119" i="6"/>
  <c r="M119" i="6" s="1"/>
  <c r="L120" i="6"/>
  <c r="M120" i="6" s="1"/>
  <c r="L121" i="6"/>
  <c r="M121" i="6" s="1"/>
  <c r="L122" i="6"/>
  <c r="M122" i="6" s="1"/>
  <c r="L123" i="6"/>
  <c r="M123" i="6" s="1"/>
  <c r="L124" i="6"/>
  <c r="M124" i="6" s="1"/>
  <c r="L125" i="6"/>
  <c r="M125" i="6" s="1"/>
  <c r="L126" i="6"/>
  <c r="M126" i="6" s="1"/>
  <c r="L127" i="6"/>
  <c r="M127" i="6" s="1"/>
  <c r="L128" i="6"/>
  <c r="M128" i="6" s="1"/>
  <c r="L129" i="6"/>
  <c r="M129" i="6" s="1"/>
  <c r="L131" i="6"/>
  <c r="M131" i="6" s="1"/>
  <c r="L133" i="6"/>
  <c r="M133" i="6" s="1"/>
  <c r="L135" i="6"/>
  <c r="M135" i="6" s="1"/>
  <c r="L137" i="6"/>
  <c r="M137" i="6" s="1"/>
  <c r="L139" i="6"/>
  <c r="M139" i="6" s="1"/>
  <c r="L141" i="6"/>
  <c r="M141" i="6" s="1"/>
  <c r="L143" i="6"/>
  <c r="M143" i="6" s="1"/>
  <c r="L145" i="6"/>
  <c r="M145" i="6" s="1"/>
  <c r="L147" i="6"/>
  <c r="M147" i="6" s="1"/>
  <c r="L149" i="6"/>
  <c r="M149" i="6" s="1"/>
  <c r="L151" i="6"/>
  <c r="M151" i="6" s="1"/>
  <c r="L153" i="6"/>
  <c r="M153" i="6" s="1"/>
  <c r="L155" i="6"/>
  <c r="M155" i="6" s="1"/>
  <c r="L157" i="6"/>
  <c r="M157" i="6" s="1"/>
  <c r="L159" i="6"/>
  <c r="M159" i="6" s="1"/>
  <c r="L161" i="6"/>
  <c r="M161" i="6" s="1"/>
  <c r="L173" i="6"/>
  <c r="M173" i="6" s="1"/>
  <c r="L163" i="6"/>
  <c r="M163" i="6" s="1"/>
  <c r="L175" i="6"/>
  <c r="M175" i="6" s="1"/>
  <c r="L165" i="6"/>
  <c r="M165" i="6" s="1"/>
  <c r="L177" i="6"/>
  <c r="M177" i="6" s="1"/>
  <c r="L167" i="6"/>
  <c r="M167" i="6" s="1"/>
  <c r="L179" i="6"/>
  <c r="M179" i="6" s="1"/>
  <c r="L181" i="6"/>
  <c r="M181" i="6" s="1"/>
  <c r="L185" i="6"/>
  <c r="M185" i="6" s="1"/>
  <c r="L189" i="6"/>
  <c r="M189" i="6" s="1"/>
  <c r="L193" i="6"/>
  <c r="M193" i="6" s="1"/>
  <c r="L197" i="6"/>
  <c r="M197" i="6" s="1"/>
  <c r="L201" i="6"/>
  <c r="M201" i="6" s="1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J243" i="6"/>
  <c r="K243" i="6" s="1"/>
  <c r="J245" i="6"/>
  <c r="K245" i="6" s="1"/>
  <c r="J247" i="6"/>
  <c r="K247" i="6" s="1"/>
  <c r="J249" i="6"/>
  <c r="K249" i="6" s="1"/>
  <c r="J251" i="6"/>
  <c r="K251" i="6" s="1"/>
  <c r="J253" i="6"/>
  <c r="K253" i="6" s="1"/>
  <c r="J255" i="6"/>
  <c r="K255" i="6" s="1"/>
  <c r="J257" i="6"/>
  <c r="K257" i="6" s="1"/>
  <c r="J259" i="6"/>
  <c r="K259" i="6" s="1"/>
  <c r="J261" i="6"/>
  <c r="K261" i="6" s="1"/>
  <c r="J263" i="6"/>
  <c r="K263" i="6" s="1"/>
  <c r="J265" i="6"/>
  <c r="K265" i="6" s="1"/>
  <c r="J267" i="6"/>
  <c r="K267" i="6" s="1"/>
  <c r="J269" i="6"/>
  <c r="K269" i="6" s="1"/>
  <c r="J271" i="6"/>
  <c r="K271" i="6" s="1"/>
  <c r="J273" i="6"/>
  <c r="K273" i="6" s="1"/>
  <c r="J275" i="6"/>
  <c r="K275" i="6" s="1"/>
  <c r="J277" i="6"/>
  <c r="K277" i="6" s="1"/>
  <c r="J279" i="6"/>
  <c r="K279" i="6" s="1"/>
  <c r="J281" i="6"/>
  <c r="K281" i="6" s="1"/>
  <c r="J283" i="6"/>
  <c r="K283" i="6" s="1"/>
  <c r="J285" i="6"/>
  <c r="K285" i="6" s="1"/>
  <c r="J287" i="6"/>
  <c r="K287" i="6" s="1"/>
  <c r="J289" i="6"/>
  <c r="K289" i="6" s="1"/>
  <c r="J290" i="6"/>
  <c r="K290" i="6" s="1"/>
  <c r="J291" i="6"/>
  <c r="K291" i="6" s="1"/>
  <c r="J292" i="6"/>
  <c r="K292" i="6" s="1"/>
  <c r="J293" i="6"/>
  <c r="K293" i="6" s="1"/>
  <c r="J294" i="6"/>
  <c r="K294" i="6" s="1"/>
  <c r="J295" i="6"/>
  <c r="K295" i="6" s="1"/>
  <c r="J296" i="6"/>
  <c r="K296" i="6" s="1"/>
  <c r="J297" i="6"/>
  <c r="K297" i="6" s="1"/>
  <c r="J298" i="6"/>
  <c r="K298" i="6" s="1"/>
  <c r="J299" i="6"/>
  <c r="K299" i="6" s="1"/>
  <c r="J300" i="6"/>
  <c r="K300" i="6" s="1"/>
  <c r="J301" i="6"/>
  <c r="K301" i="6" s="1"/>
  <c r="J302" i="6"/>
  <c r="K302" i="6" s="1"/>
  <c r="J303" i="6"/>
  <c r="K303" i="6" s="1"/>
  <c r="J304" i="6"/>
  <c r="K304" i="6" s="1"/>
  <c r="J305" i="6"/>
  <c r="K305" i="6" s="1"/>
  <c r="J306" i="6"/>
  <c r="K306" i="6" s="1"/>
  <c r="J307" i="6"/>
  <c r="K307" i="6" s="1"/>
  <c r="J308" i="6"/>
  <c r="K308" i="6" s="1"/>
  <c r="J309" i="6"/>
  <c r="K309" i="6" s="1"/>
  <c r="J310" i="6"/>
  <c r="K310" i="6" s="1"/>
  <c r="J311" i="6"/>
  <c r="K311" i="6" s="1"/>
  <c r="J312" i="6"/>
  <c r="K312" i="6" s="1"/>
  <c r="J313" i="6"/>
  <c r="K313" i="6" s="1"/>
  <c r="J314" i="6"/>
  <c r="K314" i="6" s="1"/>
  <c r="J315" i="6"/>
  <c r="K315" i="6" s="1"/>
  <c r="J316" i="6"/>
  <c r="K316" i="6" s="1"/>
  <c r="J317" i="6"/>
  <c r="K317" i="6" s="1"/>
  <c r="J318" i="6"/>
  <c r="K318" i="6" s="1"/>
  <c r="J319" i="6"/>
  <c r="K319" i="6" s="1"/>
  <c r="J320" i="6"/>
  <c r="K320" i="6" s="1"/>
  <c r="J321" i="6"/>
  <c r="K321" i="6" s="1"/>
  <c r="J322" i="6"/>
  <c r="K322" i="6" s="1"/>
  <c r="J323" i="6"/>
  <c r="K323" i="6" s="1"/>
  <c r="J324" i="6"/>
  <c r="K324" i="6" s="1"/>
  <c r="J325" i="6"/>
  <c r="K325" i="6" s="1"/>
  <c r="J326" i="6"/>
  <c r="K326" i="6" s="1"/>
  <c r="J327" i="6"/>
  <c r="K327" i="6" s="1"/>
  <c r="J328" i="6"/>
  <c r="K328" i="6" s="1"/>
  <c r="J329" i="6"/>
  <c r="K329" i="6" s="1"/>
  <c r="J330" i="6"/>
  <c r="K330" i="6" s="1"/>
  <c r="J331" i="6"/>
  <c r="K331" i="6" s="1"/>
  <c r="J332" i="6"/>
  <c r="K332" i="6" s="1"/>
  <c r="J333" i="6"/>
  <c r="K333" i="6" s="1"/>
  <c r="J334" i="6"/>
  <c r="K334" i="6" s="1"/>
  <c r="J335" i="6"/>
  <c r="K335" i="6" s="1"/>
  <c r="J336" i="6"/>
  <c r="K336" i="6" s="1"/>
  <c r="J337" i="6"/>
  <c r="K337" i="6" s="1"/>
  <c r="J338" i="6"/>
  <c r="K338" i="6" s="1"/>
  <c r="J339" i="6"/>
  <c r="K339" i="6" s="1"/>
  <c r="J340" i="6"/>
  <c r="K340" i="6" s="1"/>
  <c r="J341" i="6"/>
  <c r="K341" i="6" s="1"/>
  <c r="J342" i="6"/>
  <c r="K342" i="6" s="1"/>
  <c r="J343" i="6"/>
  <c r="K343" i="6" s="1"/>
  <c r="J344" i="6"/>
  <c r="K344" i="6" s="1"/>
  <c r="J345" i="6"/>
  <c r="K345" i="6" s="1"/>
  <c r="J346" i="6"/>
  <c r="K346" i="6" s="1"/>
  <c r="J347" i="6"/>
  <c r="K347" i="6" s="1"/>
  <c r="J348" i="6"/>
  <c r="K348" i="6" s="1"/>
  <c r="J349" i="6"/>
  <c r="K349" i="6" s="1"/>
  <c r="J350" i="6"/>
  <c r="K350" i="6" s="1"/>
  <c r="J351" i="6"/>
  <c r="K351" i="6" s="1"/>
  <c r="J352" i="6"/>
  <c r="K352" i="6" s="1"/>
  <c r="J353" i="6"/>
  <c r="K353" i="6" s="1"/>
  <c r="J354" i="6"/>
  <c r="K354" i="6" s="1"/>
  <c r="J355" i="6"/>
  <c r="K355" i="6" s="1"/>
  <c r="J356" i="6"/>
  <c r="K356" i="6" s="1"/>
  <c r="J357" i="6"/>
  <c r="K357" i="6" s="1"/>
  <c r="J358" i="6"/>
  <c r="K358" i="6" s="1"/>
  <c r="J359" i="6"/>
  <c r="K359" i="6" s="1"/>
  <c r="J360" i="6"/>
  <c r="K360" i="6" s="1"/>
  <c r="J361" i="6"/>
  <c r="K361" i="6" s="1"/>
  <c r="J362" i="6"/>
  <c r="K362" i="6" s="1"/>
  <c r="J363" i="6"/>
  <c r="K363" i="6" s="1"/>
  <c r="J364" i="6"/>
  <c r="K364" i="6" s="1"/>
  <c r="J365" i="6"/>
  <c r="K365" i="6" s="1"/>
  <c r="J366" i="6"/>
  <c r="K366" i="6" s="1"/>
  <c r="J367" i="6"/>
  <c r="K367" i="6" s="1"/>
  <c r="J368" i="6"/>
  <c r="K368" i="6" s="1"/>
  <c r="J369" i="6"/>
  <c r="K369" i="6" s="1"/>
  <c r="J370" i="6"/>
  <c r="K370" i="6" s="1"/>
  <c r="J371" i="6"/>
  <c r="K371" i="6" s="1"/>
  <c r="J372" i="6"/>
  <c r="K372" i="6" s="1"/>
  <c r="J373" i="6"/>
  <c r="K373" i="6" s="1"/>
  <c r="J374" i="6"/>
  <c r="K374" i="6" s="1"/>
  <c r="J375" i="6"/>
  <c r="K375" i="6" s="1"/>
  <c r="J11" i="7"/>
  <c r="K11" i="7" s="1"/>
  <c r="J13" i="7"/>
  <c r="K13" i="7" s="1"/>
  <c r="J15" i="7"/>
  <c r="K15" i="7" s="1"/>
  <c r="J17" i="7"/>
  <c r="K17" i="7" s="1"/>
  <c r="J19" i="7"/>
  <c r="K19" i="7" s="1"/>
  <c r="J21" i="7"/>
  <c r="K21" i="7" s="1"/>
  <c r="J23" i="7"/>
  <c r="K23" i="7" s="1"/>
  <c r="J25" i="7"/>
  <c r="K25" i="7" s="1"/>
  <c r="J27" i="7"/>
  <c r="K27" i="7" s="1"/>
  <c r="J29" i="7"/>
  <c r="K29" i="7" s="1"/>
  <c r="J31" i="7"/>
  <c r="K31" i="7" s="1"/>
  <c r="J33" i="7"/>
  <c r="K33" i="7" s="1"/>
  <c r="J35" i="7"/>
  <c r="K35" i="7" s="1"/>
  <c r="J37" i="7"/>
  <c r="K37" i="7" s="1"/>
  <c r="J39" i="7"/>
  <c r="K39" i="7" s="1"/>
  <c r="J41" i="7"/>
  <c r="K41" i="7" s="1"/>
  <c r="J43" i="7"/>
  <c r="K43" i="7" s="1"/>
  <c r="J45" i="7"/>
  <c r="K45" i="7" s="1"/>
  <c r="J47" i="7"/>
  <c r="K47" i="7" s="1"/>
  <c r="J49" i="7"/>
  <c r="K49" i="7" s="1"/>
  <c r="J51" i="7"/>
  <c r="K51" i="7" s="1"/>
  <c r="J53" i="7"/>
  <c r="K53" i="7" s="1"/>
  <c r="J55" i="7"/>
  <c r="K55" i="7" s="1"/>
  <c r="J57" i="7"/>
  <c r="K57" i="7" s="1"/>
  <c r="J59" i="7"/>
  <c r="K59" i="7" s="1"/>
  <c r="J61" i="7"/>
  <c r="K61" i="7" s="1"/>
  <c r="J63" i="7"/>
  <c r="K63" i="7" s="1"/>
  <c r="J65" i="7"/>
  <c r="K65" i="7" s="1"/>
  <c r="J67" i="7"/>
  <c r="K67" i="7" s="1"/>
  <c r="J69" i="7"/>
  <c r="K69" i="7" s="1"/>
  <c r="J71" i="7"/>
  <c r="K71" i="7" s="1"/>
  <c r="J73" i="7"/>
  <c r="K73" i="7" s="1"/>
  <c r="J75" i="7"/>
  <c r="K75" i="7" s="1"/>
  <c r="J77" i="7"/>
  <c r="K77" i="7" s="1"/>
  <c r="J79" i="7"/>
  <c r="K79" i="7" s="1"/>
  <c r="J81" i="7"/>
  <c r="K81" i="7" s="1"/>
  <c r="J83" i="7"/>
  <c r="K83" i="7" s="1"/>
  <c r="J85" i="7"/>
  <c r="K85" i="7" s="1"/>
  <c r="J87" i="7"/>
  <c r="K87" i="7" s="1"/>
  <c r="J89" i="7"/>
  <c r="K89" i="7" s="1"/>
  <c r="J91" i="7"/>
  <c r="K91" i="7" s="1"/>
  <c r="J93" i="7"/>
  <c r="K93" i="7" s="1"/>
  <c r="J95" i="7"/>
  <c r="K95" i="7" s="1"/>
  <c r="J96" i="7"/>
  <c r="K96" i="7" s="1"/>
  <c r="J97" i="7"/>
  <c r="K97" i="7" s="1"/>
  <c r="J98" i="7"/>
  <c r="K98" i="7" s="1"/>
  <c r="J99" i="7"/>
  <c r="K99" i="7" s="1"/>
  <c r="J100" i="7"/>
  <c r="K100" i="7" s="1"/>
  <c r="J101" i="7"/>
  <c r="K101" i="7" s="1"/>
  <c r="J102" i="7"/>
  <c r="K102" i="7" s="1"/>
  <c r="J103" i="7"/>
  <c r="K103" i="7" s="1"/>
  <c r="J104" i="7"/>
  <c r="K104" i="7" s="1"/>
  <c r="J105" i="7"/>
  <c r="K105" i="7" s="1"/>
  <c r="J106" i="7"/>
  <c r="K106" i="7" s="1"/>
  <c r="J107" i="7"/>
  <c r="K107" i="7" s="1"/>
  <c r="J108" i="7"/>
  <c r="K108" i="7" s="1"/>
  <c r="J109" i="7"/>
  <c r="K109" i="7" s="1"/>
  <c r="J110" i="7"/>
  <c r="K110" i="7" s="1"/>
  <c r="J111" i="7"/>
  <c r="K111" i="7" s="1"/>
  <c r="J112" i="7"/>
  <c r="K112" i="7" s="1"/>
  <c r="J113" i="7"/>
  <c r="K113" i="7" s="1"/>
  <c r="J114" i="7"/>
  <c r="K114" i="7" s="1"/>
  <c r="J115" i="7"/>
  <c r="K115" i="7" s="1"/>
  <c r="J116" i="7"/>
  <c r="K116" i="7" s="1"/>
  <c r="J118" i="7"/>
  <c r="K118" i="7" s="1"/>
  <c r="J120" i="7"/>
  <c r="K120" i="7" s="1"/>
  <c r="J122" i="7"/>
  <c r="K122" i="7" s="1"/>
  <c r="J124" i="7"/>
  <c r="K124" i="7" s="1"/>
  <c r="J126" i="7"/>
  <c r="K126" i="7" s="1"/>
  <c r="J128" i="7"/>
  <c r="K128" i="7" s="1"/>
  <c r="J130" i="7"/>
  <c r="K130" i="7" s="1"/>
  <c r="J132" i="7"/>
  <c r="K132" i="7" s="1"/>
  <c r="J134" i="7"/>
  <c r="K134" i="7" s="1"/>
  <c r="J136" i="7"/>
  <c r="K136" i="7" s="1"/>
  <c r="J138" i="7"/>
  <c r="K138" i="7" s="1"/>
  <c r="J140" i="7"/>
  <c r="K140" i="7" s="1"/>
  <c r="J142" i="7"/>
  <c r="K142" i="7" s="1"/>
  <c r="J144" i="7"/>
  <c r="K144" i="7" s="1"/>
  <c r="J146" i="7"/>
  <c r="K146" i="7" s="1"/>
  <c r="J148" i="7"/>
  <c r="K148" i="7" s="1"/>
  <c r="J150" i="7"/>
  <c r="K150" i="7" s="1"/>
  <c r="J152" i="7"/>
  <c r="K152" i="7" s="1"/>
  <c r="J154" i="7"/>
  <c r="K154" i="7" s="1"/>
  <c r="J156" i="7"/>
  <c r="K156" i="7" s="1"/>
  <c r="J157" i="7"/>
  <c r="K157" i="7" s="1"/>
  <c r="J158" i="7"/>
  <c r="K158" i="7" s="1"/>
  <c r="J159" i="7"/>
  <c r="K159" i="7" s="1"/>
  <c r="J160" i="7"/>
  <c r="K160" i="7" s="1"/>
  <c r="J161" i="7"/>
  <c r="K161" i="7" s="1"/>
  <c r="J162" i="7"/>
  <c r="K162" i="7" s="1"/>
  <c r="J163" i="7"/>
  <c r="K163" i="7" s="1"/>
  <c r="J164" i="7"/>
  <c r="K164" i="7" s="1"/>
  <c r="J165" i="7"/>
  <c r="K165" i="7" s="1"/>
  <c r="J166" i="7"/>
  <c r="K166" i="7" s="1"/>
  <c r="J167" i="7"/>
  <c r="K167" i="7" s="1"/>
  <c r="J168" i="7"/>
  <c r="K168" i="7" s="1"/>
  <c r="J169" i="7"/>
  <c r="K169" i="7" s="1"/>
  <c r="J170" i="7"/>
  <c r="K170" i="7" s="1"/>
  <c r="J171" i="7"/>
  <c r="K171" i="7" s="1"/>
  <c r="J172" i="7"/>
  <c r="K172" i="7" s="1"/>
  <c r="J173" i="7"/>
  <c r="K173" i="7" s="1"/>
  <c r="J174" i="7"/>
  <c r="K174" i="7" s="1"/>
  <c r="J175" i="7"/>
  <c r="K175" i="7" s="1"/>
  <c r="J176" i="7"/>
  <c r="K176" i="7" s="1"/>
  <c r="J177" i="7"/>
  <c r="K177" i="7" s="1"/>
  <c r="J178" i="7"/>
  <c r="K178" i="7" s="1"/>
  <c r="J179" i="7"/>
  <c r="K179" i="7" s="1"/>
  <c r="J180" i="7"/>
  <c r="K180" i="7" s="1"/>
  <c r="J181" i="7"/>
  <c r="K181" i="7" s="1"/>
  <c r="J182" i="7"/>
  <c r="K182" i="7" s="1"/>
  <c r="J183" i="7"/>
  <c r="K183" i="7" s="1"/>
  <c r="J184" i="7"/>
  <c r="K184" i="7" s="1"/>
  <c r="J185" i="7"/>
  <c r="K185" i="7" s="1"/>
  <c r="J186" i="7"/>
  <c r="K186" i="7" s="1"/>
  <c r="J187" i="7"/>
  <c r="K187" i="7" s="1"/>
  <c r="J188" i="7"/>
  <c r="K188" i="7" s="1"/>
  <c r="J189" i="7"/>
  <c r="K189" i="7" s="1"/>
  <c r="J190" i="7"/>
  <c r="K190" i="7" s="1"/>
  <c r="J191" i="7"/>
  <c r="K191" i="7" s="1"/>
  <c r="J192" i="7"/>
  <c r="K192" i="7" s="1"/>
  <c r="J193" i="7"/>
  <c r="K193" i="7" s="1"/>
  <c r="J194" i="7"/>
  <c r="K194" i="7" s="1"/>
  <c r="J195" i="7"/>
  <c r="K195" i="7" s="1"/>
  <c r="J196" i="7"/>
  <c r="K196" i="7" s="1"/>
  <c r="J197" i="7"/>
  <c r="K197" i="7" s="1"/>
  <c r="J198" i="7"/>
  <c r="K198" i="7" s="1"/>
  <c r="J199" i="7"/>
  <c r="K199" i="7" s="1"/>
  <c r="J200" i="7"/>
  <c r="K200" i="7" s="1"/>
  <c r="J201" i="7"/>
  <c r="K201" i="7" s="1"/>
  <c r="J202" i="7"/>
  <c r="K202" i="7" s="1"/>
  <c r="J203" i="7"/>
  <c r="K203" i="7" s="1"/>
  <c r="J204" i="7"/>
  <c r="K204" i="7" s="1"/>
  <c r="J205" i="7"/>
  <c r="K205" i="7" s="1"/>
  <c r="J206" i="7"/>
  <c r="K206" i="7" s="1"/>
  <c r="J207" i="7"/>
  <c r="K207" i="7" s="1"/>
  <c r="J208" i="7"/>
  <c r="K208" i="7" s="1"/>
  <c r="J209" i="7"/>
  <c r="K209" i="7" s="1"/>
  <c r="J210" i="7"/>
  <c r="K210" i="7" s="1"/>
  <c r="J211" i="7"/>
  <c r="K211" i="7" s="1"/>
  <c r="J212" i="7"/>
  <c r="K212" i="7" s="1"/>
  <c r="J213" i="7"/>
  <c r="K213" i="7" s="1"/>
  <c r="J214" i="7"/>
  <c r="K214" i="7" s="1"/>
  <c r="J215" i="7"/>
  <c r="K215" i="7" s="1"/>
  <c r="J216" i="7"/>
  <c r="K216" i="7" s="1"/>
  <c r="J217" i="7"/>
  <c r="K217" i="7" s="1"/>
  <c r="J218" i="7"/>
  <c r="K218" i="7" s="1"/>
  <c r="J219" i="7"/>
  <c r="K219" i="7" s="1"/>
  <c r="J221" i="7"/>
  <c r="K221" i="7" s="1"/>
  <c r="J223" i="7"/>
  <c r="K223" i="7" s="1"/>
  <c r="J225" i="7"/>
  <c r="K225" i="7" s="1"/>
  <c r="J227" i="7"/>
  <c r="K227" i="7" s="1"/>
  <c r="J229" i="7"/>
  <c r="K229" i="7" s="1"/>
  <c r="J231" i="7"/>
  <c r="K231" i="7" s="1"/>
  <c r="J233" i="7"/>
  <c r="K233" i="7" s="1"/>
  <c r="J235" i="7"/>
  <c r="K235" i="7" s="1"/>
  <c r="J237" i="7"/>
  <c r="K237" i="7" s="1"/>
  <c r="J239" i="7"/>
  <c r="K239" i="7" s="1"/>
  <c r="J241" i="7"/>
  <c r="K241" i="7" s="1"/>
  <c r="J243" i="7"/>
  <c r="K243" i="7" s="1"/>
  <c r="J245" i="7"/>
  <c r="K245" i="7" s="1"/>
  <c r="J247" i="7"/>
  <c r="K247" i="7" s="1"/>
  <c r="J249" i="7"/>
  <c r="K249" i="7" s="1"/>
  <c r="J251" i="7"/>
  <c r="K251" i="7" s="1"/>
  <c r="J253" i="7"/>
  <c r="K253" i="7" s="1"/>
  <c r="J254" i="7"/>
  <c r="K254" i="7" s="1"/>
  <c r="J255" i="7"/>
  <c r="K255" i="7" s="1"/>
  <c r="J256" i="7"/>
  <c r="K256" i="7" s="1"/>
  <c r="J257" i="7"/>
  <c r="K257" i="7" s="1"/>
  <c r="J258" i="7"/>
  <c r="K258" i="7" s="1"/>
  <c r="J259" i="7"/>
  <c r="K259" i="7" s="1"/>
  <c r="J260" i="7"/>
  <c r="K260" i="7" s="1"/>
  <c r="J261" i="7"/>
  <c r="K261" i="7" s="1"/>
  <c r="J262" i="7"/>
  <c r="K262" i="7" s="1"/>
  <c r="J263" i="7"/>
  <c r="K263" i="7" s="1"/>
  <c r="J264" i="7"/>
  <c r="K264" i="7" s="1"/>
  <c r="J265" i="7"/>
  <c r="K265" i="7" s="1"/>
  <c r="J266" i="7"/>
  <c r="K266" i="7" s="1"/>
  <c r="J267" i="7"/>
  <c r="K267" i="7" s="1"/>
  <c r="J268" i="7"/>
  <c r="K268" i="7" s="1"/>
  <c r="J269" i="7"/>
  <c r="K269" i="7" s="1"/>
  <c r="J271" i="7"/>
  <c r="K271" i="7" s="1"/>
  <c r="J273" i="7"/>
  <c r="K273" i="7" s="1"/>
  <c r="J275" i="7"/>
  <c r="K275" i="7" s="1"/>
  <c r="J277" i="7"/>
  <c r="K277" i="7" s="1"/>
  <c r="J279" i="7"/>
  <c r="K279" i="7" s="1"/>
  <c r="J280" i="7"/>
  <c r="K280" i="7" s="1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J330" i="7"/>
  <c r="K330" i="7" s="1"/>
  <c r="J332" i="7"/>
  <c r="K332" i="7" s="1"/>
  <c r="J334" i="7"/>
  <c r="K334" i="7" s="1"/>
  <c r="J336" i="7"/>
  <c r="K336" i="7" s="1"/>
  <c r="J338" i="7"/>
  <c r="K338" i="7" s="1"/>
  <c r="J340" i="7"/>
  <c r="K340" i="7" s="1"/>
  <c r="I341" i="7"/>
  <c r="I342" i="7"/>
  <c r="I343" i="7"/>
  <c r="I344" i="7"/>
  <c r="I345" i="7"/>
  <c r="I346" i="7"/>
  <c r="I347" i="7"/>
  <c r="I348" i="7"/>
  <c r="J350" i="7"/>
  <c r="K350" i="7" s="1"/>
  <c r="J352" i="7"/>
  <c r="K352" i="7" s="1"/>
  <c r="J354" i="7"/>
  <c r="K354" i="7" s="1"/>
  <c r="J356" i="7"/>
  <c r="K356" i="7" s="1"/>
  <c r="J358" i="7"/>
  <c r="K358" i="7" s="1"/>
  <c r="J360" i="7"/>
  <c r="K360" i="7" s="1"/>
  <c r="J362" i="7"/>
  <c r="K362" i="7" s="1"/>
  <c r="J364" i="7"/>
  <c r="K364" i="7" s="1"/>
  <c r="J366" i="7"/>
  <c r="K366" i="7" s="1"/>
  <c r="J368" i="7"/>
  <c r="K368" i="7" s="1"/>
  <c r="J370" i="7"/>
  <c r="K370" i="7" s="1"/>
  <c r="J372" i="7"/>
  <c r="K372" i="7" s="1"/>
  <c r="J374" i="7"/>
  <c r="K374" i="7" s="1"/>
  <c r="J376" i="7"/>
  <c r="K376" i="7" s="1"/>
  <c r="L182" i="6" l="1"/>
  <c r="M182" i="6" s="1"/>
  <c r="I30" i="5"/>
  <c r="I27" i="5"/>
  <c r="L368" i="7"/>
  <c r="M368" i="7" s="1"/>
  <c r="L367" i="7"/>
  <c r="M367" i="7" s="1"/>
  <c r="L176" i="7"/>
  <c r="M176" i="7" s="1"/>
  <c r="L168" i="7"/>
  <c r="M168" i="7" s="1"/>
  <c r="L160" i="7"/>
  <c r="M160" i="7" s="1"/>
  <c r="L152" i="7"/>
  <c r="M152" i="7" s="1"/>
  <c r="L144" i="7"/>
  <c r="M144" i="7" s="1"/>
  <c r="L136" i="7"/>
  <c r="M136" i="7" s="1"/>
  <c r="L128" i="7"/>
  <c r="M128" i="7" s="1"/>
  <c r="L120" i="7"/>
  <c r="M120" i="7" s="1"/>
  <c r="L112" i="7"/>
  <c r="M112" i="7" s="1"/>
  <c r="L104" i="7"/>
  <c r="M104" i="7" s="1"/>
  <c r="L96" i="7"/>
  <c r="M96" i="7" s="1"/>
  <c r="L246" i="6"/>
  <c r="M246" i="6" s="1"/>
  <c r="L241" i="6"/>
  <c r="M241" i="6" s="1"/>
  <c r="L237" i="6"/>
  <c r="M237" i="6" s="1"/>
  <c r="L233" i="6"/>
  <c r="M233" i="6" s="1"/>
  <c r="L229" i="6"/>
  <c r="M229" i="6" s="1"/>
  <c r="L225" i="6"/>
  <c r="M225" i="6" s="1"/>
  <c r="L221" i="6"/>
  <c r="M221" i="6" s="1"/>
  <c r="L217" i="6"/>
  <c r="M217" i="6" s="1"/>
  <c r="L213" i="6"/>
  <c r="M213" i="6" s="1"/>
  <c r="L209" i="6"/>
  <c r="M209" i="6" s="1"/>
  <c r="L240" i="6"/>
  <c r="M240" i="6" s="1"/>
  <c r="L236" i="6"/>
  <c r="M236" i="6" s="1"/>
  <c r="L232" i="6"/>
  <c r="M232" i="6" s="1"/>
  <c r="L228" i="6"/>
  <c r="M228" i="6" s="1"/>
  <c r="L224" i="6"/>
  <c r="M224" i="6" s="1"/>
  <c r="L220" i="6"/>
  <c r="M220" i="6" s="1"/>
  <c r="L216" i="6"/>
  <c r="M216" i="6" s="1"/>
  <c r="L212" i="6"/>
  <c r="M212" i="6" s="1"/>
  <c r="L208" i="6"/>
  <c r="M208" i="6" s="1"/>
  <c r="L204" i="6"/>
  <c r="M204" i="6" s="1"/>
  <c r="L200" i="6"/>
  <c r="M200" i="6" s="1"/>
  <c r="L196" i="6"/>
  <c r="M196" i="6" s="1"/>
  <c r="L192" i="6"/>
  <c r="M192" i="6" s="1"/>
  <c r="L188" i="6"/>
  <c r="M188" i="6" s="1"/>
  <c r="L184" i="6"/>
  <c r="M184" i="6" s="1"/>
  <c r="L239" i="6"/>
  <c r="M239" i="6" s="1"/>
  <c r="L235" i="6"/>
  <c r="M235" i="6" s="1"/>
  <c r="L231" i="6"/>
  <c r="M231" i="6" s="1"/>
  <c r="L227" i="6"/>
  <c r="M227" i="6" s="1"/>
  <c r="L223" i="6"/>
  <c r="M223" i="6" s="1"/>
  <c r="L219" i="6"/>
  <c r="M219" i="6" s="1"/>
  <c r="L215" i="6"/>
  <c r="M215" i="6" s="1"/>
  <c r="L211" i="6"/>
  <c r="M211" i="6" s="1"/>
  <c r="L207" i="6"/>
  <c r="M207" i="6" s="1"/>
  <c r="L203" i="6"/>
  <c r="M203" i="6" s="1"/>
  <c r="L199" i="6"/>
  <c r="M199" i="6" s="1"/>
  <c r="L195" i="6"/>
  <c r="M195" i="6" s="1"/>
  <c r="L191" i="6"/>
  <c r="M191" i="6" s="1"/>
  <c r="L187" i="6"/>
  <c r="M187" i="6" s="1"/>
  <c r="L183" i="6"/>
  <c r="M183" i="6" s="1"/>
  <c r="L169" i="6"/>
  <c r="M169" i="6" s="1"/>
  <c r="L171" i="6"/>
  <c r="M171" i="6" s="1"/>
  <c r="L242" i="6"/>
  <c r="M242" i="6" s="1"/>
  <c r="L238" i="6"/>
  <c r="M238" i="6" s="1"/>
  <c r="L234" i="6"/>
  <c r="M234" i="6" s="1"/>
  <c r="L230" i="6"/>
  <c r="M230" i="6" s="1"/>
  <c r="L226" i="6"/>
  <c r="M226" i="6" s="1"/>
  <c r="L222" i="6"/>
  <c r="M222" i="6" s="1"/>
  <c r="L218" i="6"/>
  <c r="M218" i="6" s="1"/>
  <c r="L214" i="6"/>
  <c r="M214" i="6" s="1"/>
  <c r="L210" i="6"/>
  <c r="M210" i="6" s="1"/>
  <c r="L206" i="6"/>
  <c r="M206" i="6" s="1"/>
  <c r="L202" i="6"/>
  <c r="M202" i="6" s="1"/>
  <c r="L198" i="6"/>
  <c r="M198" i="6" s="1"/>
  <c r="L194" i="6"/>
  <c r="M194" i="6" s="1"/>
  <c r="L190" i="6"/>
  <c r="M190" i="6" s="1"/>
  <c r="L186" i="6"/>
  <c r="M186" i="6" s="1"/>
  <c r="I33" i="5"/>
  <c r="I29" i="5"/>
  <c r="I25" i="5"/>
  <c r="L372" i="7"/>
  <c r="M372" i="7" s="1"/>
  <c r="L363" i="7"/>
  <c r="M363" i="7" s="1"/>
  <c r="L359" i="7"/>
  <c r="M359" i="7" s="1"/>
  <c r="L355" i="7"/>
  <c r="M355" i="7" s="1"/>
  <c r="L373" i="7"/>
  <c r="M373" i="7" s="1"/>
  <c r="L369" i="7"/>
  <c r="M369" i="7" s="1"/>
  <c r="L365" i="7"/>
  <c r="M365" i="7" s="1"/>
  <c r="L360" i="7"/>
  <c r="M360" i="7" s="1"/>
  <c r="L356" i="7"/>
  <c r="M356" i="7" s="1"/>
  <c r="L353" i="7"/>
  <c r="M353" i="7" s="1"/>
  <c r="L351" i="7"/>
  <c r="M351" i="7" s="1"/>
  <c r="L349" i="7"/>
  <c r="M349" i="7" s="1"/>
  <c r="L347" i="7"/>
  <c r="M347" i="7" s="1"/>
  <c r="L345" i="7"/>
  <c r="M345" i="7" s="1"/>
  <c r="L343" i="7"/>
  <c r="M343" i="7" s="1"/>
  <c r="L341" i="7"/>
  <c r="M341" i="7" s="1"/>
  <c r="L339" i="7"/>
  <c r="M339" i="7" s="1"/>
  <c r="L337" i="7"/>
  <c r="M337" i="7" s="1"/>
  <c r="L333" i="7"/>
  <c r="M333" i="7" s="1"/>
  <c r="L329" i="7"/>
  <c r="M329" i="7" s="1"/>
  <c r="L325" i="7"/>
  <c r="M325" i="7" s="1"/>
  <c r="L321" i="7"/>
  <c r="M321" i="7" s="1"/>
  <c r="L317" i="7"/>
  <c r="M317" i="7" s="1"/>
  <c r="L313" i="7"/>
  <c r="M313" i="7" s="1"/>
  <c r="L309" i="7"/>
  <c r="M309" i="7" s="1"/>
  <c r="L305" i="7"/>
  <c r="M305" i="7" s="1"/>
  <c r="L336" i="7"/>
  <c r="M336" i="7" s="1"/>
  <c r="L332" i="7"/>
  <c r="M332" i="7" s="1"/>
  <c r="L328" i="7"/>
  <c r="M328" i="7" s="1"/>
  <c r="L324" i="7"/>
  <c r="M324" i="7" s="1"/>
  <c r="L320" i="7"/>
  <c r="M320" i="7" s="1"/>
  <c r="L316" i="7"/>
  <c r="M316" i="7" s="1"/>
  <c r="L312" i="7"/>
  <c r="M312" i="7" s="1"/>
  <c r="L308" i="7"/>
  <c r="M308" i="7" s="1"/>
  <c r="L304" i="7"/>
  <c r="M304" i="7" s="1"/>
  <c r="L301" i="7"/>
  <c r="M301" i="7" s="1"/>
  <c r="L299" i="7"/>
  <c r="M299" i="7" s="1"/>
  <c r="L297" i="7"/>
  <c r="M297" i="7" s="1"/>
  <c r="L295" i="7"/>
  <c r="M295" i="7" s="1"/>
  <c r="L293" i="7"/>
  <c r="M293" i="7" s="1"/>
  <c r="L291" i="7"/>
  <c r="M291" i="7" s="1"/>
  <c r="L289" i="7"/>
  <c r="M289" i="7" s="1"/>
  <c r="L287" i="7"/>
  <c r="M287" i="7" s="1"/>
  <c r="L285" i="7"/>
  <c r="M285" i="7" s="1"/>
  <c r="L283" i="7"/>
  <c r="M283" i="7" s="1"/>
  <c r="L281" i="7"/>
  <c r="M281" i="7" s="1"/>
  <c r="L279" i="7"/>
  <c r="M279" i="7" s="1"/>
  <c r="L277" i="7"/>
  <c r="M277" i="7" s="1"/>
  <c r="L275" i="7"/>
  <c r="M275" i="7" s="1"/>
  <c r="L273" i="7"/>
  <c r="M273" i="7" s="1"/>
  <c r="L271" i="7"/>
  <c r="M271" i="7" s="1"/>
  <c r="L269" i="7"/>
  <c r="M269" i="7" s="1"/>
  <c r="L267" i="7"/>
  <c r="M267" i="7" s="1"/>
  <c r="L265" i="7"/>
  <c r="M265" i="7" s="1"/>
  <c r="L263" i="7"/>
  <c r="M263" i="7" s="1"/>
  <c r="L261" i="7"/>
  <c r="M261" i="7" s="1"/>
  <c r="L259" i="7"/>
  <c r="M259" i="7" s="1"/>
  <c r="L257" i="7"/>
  <c r="M257" i="7" s="1"/>
  <c r="L255" i="7"/>
  <c r="M255" i="7" s="1"/>
  <c r="L253" i="7"/>
  <c r="M253" i="7" s="1"/>
  <c r="L251" i="7"/>
  <c r="M251" i="7" s="1"/>
  <c r="L249" i="7"/>
  <c r="M249" i="7" s="1"/>
  <c r="L247" i="7"/>
  <c r="M247" i="7" s="1"/>
  <c r="L245" i="7"/>
  <c r="M245" i="7" s="1"/>
  <c r="L243" i="7"/>
  <c r="M243" i="7" s="1"/>
  <c r="L241" i="7"/>
  <c r="M241" i="7" s="1"/>
  <c r="L238" i="7"/>
  <c r="M238" i="7" s="1"/>
  <c r="L234" i="7"/>
  <c r="M234" i="7" s="1"/>
  <c r="L230" i="7"/>
  <c r="M230" i="7" s="1"/>
  <c r="L226" i="7"/>
  <c r="M226" i="7" s="1"/>
  <c r="L222" i="7"/>
  <c r="M222" i="7" s="1"/>
  <c r="L218" i="7"/>
  <c r="M218" i="7" s="1"/>
  <c r="L214" i="7"/>
  <c r="M214" i="7" s="1"/>
  <c r="L210" i="7"/>
  <c r="M210" i="7" s="1"/>
  <c r="L206" i="7"/>
  <c r="M206" i="7" s="1"/>
  <c r="L202" i="7"/>
  <c r="M202" i="7" s="1"/>
  <c r="L239" i="7"/>
  <c r="M239" i="7" s="1"/>
  <c r="L235" i="7"/>
  <c r="M235" i="7" s="1"/>
  <c r="L231" i="7"/>
  <c r="M231" i="7" s="1"/>
  <c r="L227" i="7"/>
  <c r="M227" i="7" s="1"/>
  <c r="L223" i="7"/>
  <c r="M223" i="7" s="1"/>
  <c r="L219" i="7"/>
  <c r="M219" i="7" s="1"/>
  <c r="L215" i="7"/>
  <c r="M215" i="7" s="1"/>
  <c r="L211" i="7"/>
  <c r="M211" i="7" s="1"/>
  <c r="L207" i="7"/>
  <c r="M207" i="7" s="1"/>
  <c r="L203" i="7"/>
  <c r="M203" i="7" s="1"/>
  <c r="L199" i="7"/>
  <c r="M199" i="7" s="1"/>
  <c r="L197" i="7"/>
  <c r="M197" i="7" s="1"/>
  <c r="L195" i="7"/>
  <c r="M195" i="7" s="1"/>
  <c r="L193" i="7"/>
  <c r="M193" i="7" s="1"/>
  <c r="L191" i="7"/>
  <c r="M191" i="7" s="1"/>
  <c r="L189" i="7"/>
  <c r="M189" i="7" s="1"/>
  <c r="L187" i="7"/>
  <c r="M187" i="7" s="1"/>
  <c r="L185" i="7"/>
  <c r="M185" i="7" s="1"/>
  <c r="L183" i="7"/>
  <c r="M183" i="7" s="1"/>
  <c r="L181" i="7"/>
  <c r="M181" i="7" s="1"/>
  <c r="L179" i="7"/>
  <c r="M179" i="7" s="1"/>
  <c r="L175" i="7"/>
  <c r="M175" i="7" s="1"/>
  <c r="L171" i="7"/>
  <c r="M171" i="7" s="1"/>
  <c r="L167" i="7"/>
  <c r="M167" i="7" s="1"/>
  <c r="L163" i="7"/>
  <c r="M163" i="7" s="1"/>
  <c r="L159" i="7"/>
  <c r="M159" i="7" s="1"/>
  <c r="L155" i="7"/>
  <c r="M155" i="7" s="1"/>
  <c r="L151" i="7"/>
  <c r="M151" i="7" s="1"/>
  <c r="L147" i="7"/>
  <c r="M147" i="7" s="1"/>
  <c r="L143" i="7"/>
  <c r="M143" i="7" s="1"/>
  <c r="L139" i="7"/>
  <c r="M139" i="7" s="1"/>
  <c r="L135" i="7"/>
  <c r="M135" i="7" s="1"/>
  <c r="L131" i="7"/>
  <c r="M131" i="7" s="1"/>
  <c r="L127" i="7"/>
  <c r="M127" i="7" s="1"/>
  <c r="L123" i="7"/>
  <c r="M123" i="7" s="1"/>
  <c r="L119" i="7"/>
  <c r="M119" i="7" s="1"/>
  <c r="L115" i="7"/>
  <c r="M115" i="7" s="1"/>
  <c r="L111" i="7"/>
  <c r="M111" i="7" s="1"/>
  <c r="L107" i="7"/>
  <c r="M107" i="7" s="1"/>
  <c r="L103" i="7"/>
  <c r="M103" i="7" s="1"/>
  <c r="L99" i="7"/>
  <c r="M99" i="7" s="1"/>
  <c r="L95" i="7"/>
  <c r="M95" i="7" s="1"/>
  <c r="L178" i="7"/>
  <c r="M178" i="7" s="1"/>
  <c r="L170" i="7"/>
  <c r="M170" i="7" s="1"/>
  <c r="L162" i="7"/>
  <c r="M162" i="7" s="1"/>
  <c r="L154" i="7"/>
  <c r="M154" i="7" s="1"/>
  <c r="L146" i="7"/>
  <c r="M146" i="7" s="1"/>
  <c r="L138" i="7"/>
  <c r="M138" i="7" s="1"/>
  <c r="L130" i="7"/>
  <c r="M130" i="7" s="1"/>
  <c r="L122" i="7"/>
  <c r="M122" i="7" s="1"/>
  <c r="L114" i="7"/>
  <c r="M114" i="7" s="1"/>
  <c r="L106" i="7"/>
  <c r="M106" i="7" s="1"/>
  <c r="L98" i="7"/>
  <c r="M98" i="7" s="1"/>
  <c r="L373" i="6"/>
  <c r="M373" i="6" s="1"/>
  <c r="L369" i="6"/>
  <c r="M369" i="6" s="1"/>
  <c r="L365" i="6"/>
  <c r="M365" i="6" s="1"/>
  <c r="L361" i="6"/>
  <c r="M361" i="6" s="1"/>
  <c r="L357" i="6"/>
  <c r="M357" i="6" s="1"/>
  <c r="L353" i="6"/>
  <c r="M353" i="6" s="1"/>
  <c r="L349" i="6"/>
  <c r="M349" i="6" s="1"/>
  <c r="L345" i="6"/>
  <c r="M345" i="6" s="1"/>
  <c r="L341" i="6"/>
  <c r="M341" i="6" s="1"/>
  <c r="L337" i="6"/>
  <c r="M337" i="6" s="1"/>
  <c r="L372" i="6"/>
  <c r="M372" i="6" s="1"/>
  <c r="L368" i="6"/>
  <c r="M368" i="6" s="1"/>
  <c r="L364" i="6"/>
  <c r="M364" i="6" s="1"/>
  <c r="L360" i="6"/>
  <c r="M360" i="6" s="1"/>
  <c r="L356" i="6"/>
  <c r="M356" i="6" s="1"/>
  <c r="L352" i="6"/>
  <c r="M352" i="6" s="1"/>
  <c r="L348" i="6"/>
  <c r="M348" i="6" s="1"/>
  <c r="L344" i="6"/>
  <c r="M344" i="6" s="1"/>
  <c r="L340" i="6"/>
  <c r="M340" i="6" s="1"/>
  <c r="L336" i="6"/>
  <c r="M336" i="6" s="1"/>
  <c r="L245" i="6"/>
  <c r="M245" i="6" s="1"/>
  <c r="L333" i="6"/>
  <c r="M333" i="6" s="1"/>
  <c r="L331" i="6"/>
  <c r="M331" i="6" s="1"/>
  <c r="L329" i="6"/>
  <c r="M329" i="6" s="1"/>
  <c r="L327" i="6"/>
  <c r="M327" i="6" s="1"/>
  <c r="L325" i="6"/>
  <c r="M325" i="6" s="1"/>
  <c r="L323" i="6"/>
  <c r="M323" i="6" s="1"/>
  <c r="L321" i="6"/>
  <c r="M321" i="6" s="1"/>
  <c r="L319" i="6"/>
  <c r="M319" i="6" s="1"/>
  <c r="L317" i="6"/>
  <c r="M317" i="6" s="1"/>
  <c r="L315" i="6"/>
  <c r="M315" i="6" s="1"/>
  <c r="L313" i="6"/>
  <c r="M313" i="6" s="1"/>
  <c r="L311" i="6"/>
  <c r="M311" i="6" s="1"/>
  <c r="L309" i="6"/>
  <c r="M309" i="6" s="1"/>
  <c r="L307" i="6"/>
  <c r="M307" i="6" s="1"/>
  <c r="L305" i="6"/>
  <c r="M305" i="6" s="1"/>
  <c r="L303" i="6"/>
  <c r="M303" i="6" s="1"/>
  <c r="L301" i="6"/>
  <c r="M301" i="6" s="1"/>
  <c r="L299" i="6"/>
  <c r="M299" i="6" s="1"/>
  <c r="L297" i="6"/>
  <c r="M297" i="6" s="1"/>
  <c r="L295" i="6"/>
  <c r="M295" i="6" s="1"/>
  <c r="L293" i="6"/>
  <c r="M293" i="6" s="1"/>
  <c r="L291" i="6"/>
  <c r="M291" i="6" s="1"/>
  <c r="L289" i="6"/>
  <c r="M289" i="6" s="1"/>
  <c r="L287" i="6"/>
  <c r="M287" i="6" s="1"/>
  <c r="L285" i="6"/>
  <c r="M285" i="6" s="1"/>
  <c r="L283" i="6"/>
  <c r="M283" i="6" s="1"/>
  <c r="L281" i="6"/>
  <c r="M281" i="6" s="1"/>
  <c r="L279" i="6"/>
  <c r="M279" i="6" s="1"/>
  <c r="L277" i="6"/>
  <c r="M277" i="6" s="1"/>
  <c r="L275" i="6"/>
  <c r="M275" i="6" s="1"/>
  <c r="L273" i="6"/>
  <c r="M273" i="6" s="1"/>
  <c r="L271" i="6"/>
  <c r="M271" i="6" s="1"/>
  <c r="L269" i="6"/>
  <c r="M269" i="6" s="1"/>
  <c r="L267" i="6"/>
  <c r="M267" i="6" s="1"/>
  <c r="L265" i="6"/>
  <c r="M265" i="6" s="1"/>
  <c r="L263" i="6"/>
  <c r="M263" i="6" s="1"/>
  <c r="L261" i="6"/>
  <c r="M261" i="6" s="1"/>
  <c r="L259" i="6"/>
  <c r="M259" i="6" s="1"/>
  <c r="L257" i="6"/>
  <c r="M257" i="6" s="1"/>
  <c r="L255" i="6"/>
  <c r="M255" i="6" s="1"/>
  <c r="L253" i="6"/>
  <c r="M253" i="6" s="1"/>
  <c r="L251" i="6"/>
  <c r="M251" i="6" s="1"/>
  <c r="L249" i="6"/>
  <c r="M249" i="6" s="1"/>
  <c r="I242" i="5"/>
  <c r="J242" i="5"/>
  <c r="K242" i="5" s="1"/>
  <c r="I238" i="5"/>
  <c r="J238" i="5"/>
  <c r="K238" i="5" s="1"/>
  <c r="I234" i="5"/>
  <c r="J234" i="5"/>
  <c r="K234" i="5" s="1"/>
  <c r="I230" i="5"/>
  <c r="J230" i="5"/>
  <c r="K230" i="5" s="1"/>
  <c r="I226" i="5"/>
  <c r="J226" i="5"/>
  <c r="K226" i="5" s="1"/>
  <c r="I222" i="5"/>
  <c r="J222" i="5"/>
  <c r="K222" i="5" s="1"/>
  <c r="I218" i="5"/>
  <c r="J218" i="5"/>
  <c r="K218" i="5" s="1"/>
  <c r="I214" i="5"/>
  <c r="J214" i="5"/>
  <c r="K214" i="5" s="1"/>
  <c r="I210" i="5"/>
  <c r="J210" i="5"/>
  <c r="K210" i="5" s="1"/>
  <c r="I206" i="5"/>
  <c r="J206" i="5"/>
  <c r="K206" i="5" s="1"/>
  <c r="I202" i="5"/>
  <c r="J202" i="5"/>
  <c r="K202" i="5" s="1"/>
  <c r="I198" i="5"/>
  <c r="J198" i="5"/>
  <c r="K198" i="5" s="1"/>
  <c r="I194" i="5"/>
  <c r="J194" i="5"/>
  <c r="K194" i="5" s="1"/>
  <c r="I190" i="5"/>
  <c r="J190" i="5"/>
  <c r="K190" i="5" s="1"/>
  <c r="I186" i="5"/>
  <c r="J186" i="5"/>
  <c r="K186" i="5" s="1"/>
  <c r="I182" i="5"/>
  <c r="J182" i="5"/>
  <c r="K182" i="5" s="1"/>
  <c r="I178" i="5"/>
  <c r="J178" i="5"/>
  <c r="K178" i="5" s="1"/>
  <c r="I174" i="5"/>
  <c r="J174" i="5"/>
  <c r="K174" i="5" s="1"/>
  <c r="I170" i="5"/>
  <c r="J170" i="5"/>
  <c r="K170" i="5" s="1"/>
  <c r="I166" i="5"/>
  <c r="J166" i="5"/>
  <c r="K166" i="5" s="1"/>
  <c r="I162" i="5"/>
  <c r="J162" i="5"/>
  <c r="K162" i="5" s="1"/>
  <c r="I158" i="5"/>
  <c r="J158" i="5"/>
  <c r="K158" i="5" s="1"/>
  <c r="I154" i="5"/>
  <c r="J154" i="5"/>
  <c r="K154" i="5" s="1"/>
  <c r="I150" i="5"/>
  <c r="J150" i="5"/>
  <c r="K150" i="5" s="1"/>
  <c r="I146" i="5"/>
  <c r="J146" i="5"/>
  <c r="K146" i="5" s="1"/>
  <c r="J143" i="5"/>
  <c r="K143" i="5" s="1"/>
  <c r="I143" i="5"/>
  <c r="J141" i="5"/>
  <c r="K141" i="5" s="1"/>
  <c r="I141" i="5"/>
  <c r="J139" i="5"/>
  <c r="K139" i="5" s="1"/>
  <c r="I139" i="5"/>
  <c r="J137" i="5"/>
  <c r="K137" i="5" s="1"/>
  <c r="I137" i="5"/>
  <c r="J135" i="5"/>
  <c r="K135" i="5" s="1"/>
  <c r="I135" i="5"/>
  <c r="J133" i="5"/>
  <c r="K133" i="5" s="1"/>
  <c r="I133" i="5"/>
  <c r="J131" i="5"/>
  <c r="K131" i="5" s="1"/>
  <c r="I131" i="5"/>
  <c r="J129" i="5"/>
  <c r="K129" i="5" s="1"/>
  <c r="I129" i="5"/>
  <c r="J127" i="5"/>
  <c r="K127" i="5" s="1"/>
  <c r="I127" i="5"/>
  <c r="J125" i="5"/>
  <c r="K125" i="5" s="1"/>
  <c r="I125" i="5"/>
  <c r="J123" i="5"/>
  <c r="K123" i="5" s="1"/>
  <c r="I123" i="5"/>
  <c r="J121" i="5"/>
  <c r="K121" i="5" s="1"/>
  <c r="I121" i="5"/>
  <c r="J119" i="5"/>
  <c r="K119" i="5" s="1"/>
  <c r="I119" i="5"/>
  <c r="J117" i="5"/>
  <c r="K117" i="5" s="1"/>
  <c r="I117" i="5"/>
  <c r="J115" i="5"/>
  <c r="K115" i="5" s="1"/>
  <c r="I115" i="5"/>
  <c r="J113" i="5"/>
  <c r="K113" i="5" s="1"/>
  <c r="I113" i="5"/>
  <c r="J111" i="5"/>
  <c r="K111" i="5" s="1"/>
  <c r="I111" i="5"/>
  <c r="J109" i="5"/>
  <c r="K109" i="5" s="1"/>
  <c r="I109" i="5"/>
  <c r="J107" i="5"/>
  <c r="K107" i="5" s="1"/>
  <c r="I107" i="5"/>
  <c r="J105" i="5"/>
  <c r="K105" i="5" s="1"/>
  <c r="I105" i="5"/>
  <c r="J103" i="5"/>
  <c r="K103" i="5" s="1"/>
  <c r="I103" i="5"/>
  <c r="J101" i="5"/>
  <c r="K101" i="5" s="1"/>
  <c r="I101" i="5"/>
  <c r="J99" i="5"/>
  <c r="K99" i="5" s="1"/>
  <c r="I99" i="5"/>
  <c r="J97" i="5"/>
  <c r="K97" i="5" s="1"/>
  <c r="I97" i="5"/>
  <c r="J95" i="5"/>
  <c r="K95" i="5" s="1"/>
  <c r="I95" i="5"/>
  <c r="J93" i="5"/>
  <c r="K93" i="5" s="1"/>
  <c r="I93" i="5"/>
  <c r="J91" i="5"/>
  <c r="K91" i="5" s="1"/>
  <c r="I91" i="5"/>
  <c r="J89" i="5"/>
  <c r="K89" i="5" s="1"/>
  <c r="I89" i="5"/>
  <c r="J87" i="5"/>
  <c r="K87" i="5" s="1"/>
  <c r="I87" i="5"/>
  <c r="J85" i="5"/>
  <c r="K85" i="5" s="1"/>
  <c r="I85" i="5"/>
  <c r="J83" i="5"/>
  <c r="K83" i="5" s="1"/>
  <c r="I83" i="5"/>
  <c r="J81" i="5"/>
  <c r="K81" i="5" s="1"/>
  <c r="I81" i="5"/>
  <c r="J79" i="5"/>
  <c r="K79" i="5" s="1"/>
  <c r="I79" i="5"/>
  <c r="J77" i="5"/>
  <c r="K77" i="5" s="1"/>
  <c r="I77" i="5"/>
  <c r="J75" i="5"/>
  <c r="K75" i="5" s="1"/>
  <c r="I75" i="5"/>
  <c r="J73" i="5"/>
  <c r="K73" i="5" s="1"/>
  <c r="I73" i="5"/>
  <c r="J71" i="5"/>
  <c r="K71" i="5" s="1"/>
  <c r="I71" i="5"/>
  <c r="J69" i="5"/>
  <c r="K69" i="5" s="1"/>
  <c r="I69" i="5"/>
  <c r="J67" i="5"/>
  <c r="K67" i="5" s="1"/>
  <c r="I67" i="5"/>
  <c r="J65" i="5"/>
  <c r="K65" i="5" s="1"/>
  <c r="I65" i="5"/>
  <c r="J63" i="5"/>
  <c r="K63" i="5" s="1"/>
  <c r="I63" i="5"/>
  <c r="J61" i="5"/>
  <c r="K61" i="5" s="1"/>
  <c r="I61" i="5"/>
  <c r="J59" i="5"/>
  <c r="K59" i="5" s="1"/>
  <c r="I59" i="5"/>
  <c r="J57" i="5"/>
  <c r="K57" i="5" s="1"/>
  <c r="I57" i="5"/>
  <c r="J55" i="5"/>
  <c r="K55" i="5" s="1"/>
  <c r="I55" i="5"/>
  <c r="J53" i="5"/>
  <c r="K53" i="5" s="1"/>
  <c r="I53" i="5"/>
  <c r="J51" i="5"/>
  <c r="K51" i="5" s="1"/>
  <c r="I51" i="5"/>
  <c r="J49" i="5"/>
  <c r="K49" i="5" s="1"/>
  <c r="I49" i="5"/>
  <c r="J47" i="5"/>
  <c r="K47" i="5" s="1"/>
  <c r="I47" i="5"/>
  <c r="J45" i="5"/>
  <c r="K45" i="5" s="1"/>
  <c r="I45" i="5"/>
  <c r="J43" i="5"/>
  <c r="K43" i="5" s="1"/>
  <c r="I43" i="5"/>
  <c r="J41" i="5"/>
  <c r="K41" i="5" s="1"/>
  <c r="I41" i="5"/>
  <c r="J39" i="5"/>
  <c r="K39" i="5" s="1"/>
  <c r="I39" i="5"/>
  <c r="J37" i="5"/>
  <c r="K37" i="5" s="1"/>
  <c r="I37" i="5"/>
  <c r="I241" i="5"/>
  <c r="J241" i="5"/>
  <c r="K241" i="5" s="1"/>
  <c r="I237" i="5"/>
  <c r="J237" i="5"/>
  <c r="K237" i="5" s="1"/>
  <c r="I233" i="5"/>
  <c r="J233" i="5"/>
  <c r="K233" i="5" s="1"/>
  <c r="I229" i="5"/>
  <c r="J229" i="5"/>
  <c r="K229" i="5" s="1"/>
  <c r="I225" i="5"/>
  <c r="J225" i="5"/>
  <c r="K225" i="5" s="1"/>
  <c r="I221" i="5"/>
  <c r="J221" i="5"/>
  <c r="K221" i="5" s="1"/>
  <c r="I217" i="5"/>
  <c r="J217" i="5"/>
  <c r="K217" i="5" s="1"/>
  <c r="I213" i="5"/>
  <c r="J213" i="5"/>
  <c r="K213" i="5" s="1"/>
  <c r="I209" i="5"/>
  <c r="J209" i="5"/>
  <c r="K209" i="5" s="1"/>
  <c r="I205" i="5"/>
  <c r="J205" i="5"/>
  <c r="K205" i="5" s="1"/>
  <c r="I201" i="5"/>
  <c r="J201" i="5"/>
  <c r="K201" i="5" s="1"/>
  <c r="I197" i="5"/>
  <c r="J197" i="5"/>
  <c r="K197" i="5" s="1"/>
  <c r="I193" i="5"/>
  <c r="J193" i="5"/>
  <c r="K193" i="5" s="1"/>
  <c r="I189" i="5"/>
  <c r="J189" i="5"/>
  <c r="K189" i="5" s="1"/>
  <c r="I185" i="5"/>
  <c r="J185" i="5"/>
  <c r="K185" i="5" s="1"/>
  <c r="I181" i="5"/>
  <c r="J181" i="5"/>
  <c r="K181" i="5" s="1"/>
  <c r="I177" i="5"/>
  <c r="J177" i="5"/>
  <c r="K177" i="5" s="1"/>
  <c r="I173" i="5"/>
  <c r="J173" i="5"/>
  <c r="K173" i="5" s="1"/>
  <c r="I169" i="5"/>
  <c r="J169" i="5"/>
  <c r="K169" i="5" s="1"/>
  <c r="I165" i="5"/>
  <c r="J165" i="5"/>
  <c r="K165" i="5" s="1"/>
  <c r="I161" i="5"/>
  <c r="J161" i="5"/>
  <c r="K161" i="5" s="1"/>
  <c r="I157" i="5"/>
  <c r="J157" i="5"/>
  <c r="K157" i="5" s="1"/>
  <c r="I153" i="5"/>
  <c r="J153" i="5"/>
  <c r="K153" i="5" s="1"/>
  <c r="I149" i="5"/>
  <c r="J149" i="5"/>
  <c r="K149" i="5" s="1"/>
  <c r="I145" i="5"/>
  <c r="J145" i="5"/>
  <c r="K145" i="5" s="1"/>
  <c r="I246" i="5"/>
  <c r="J246" i="5"/>
  <c r="K246" i="5" s="1"/>
  <c r="I248" i="5"/>
  <c r="J248" i="5"/>
  <c r="K248" i="5" s="1"/>
  <c r="I250" i="5"/>
  <c r="J250" i="5"/>
  <c r="K250" i="5" s="1"/>
  <c r="I252" i="5"/>
  <c r="J252" i="5"/>
  <c r="K252" i="5" s="1"/>
  <c r="I254" i="5"/>
  <c r="J254" i="5"/>
  <c r="K254" i="5" s="1"/>
  <c r="I256" i="5"/>
  <c r="J256" i="5"/>
  <c r="K256" i="5" s="1"/>
  <c r="I258" i="5"/>
  <c r="J258" i="5"/>
  <c r="K258" i="5" s="1"/>
  <c r="I260" i="5"/>
  <c r="J260" i="5"/>
  <c r="K260" i="5" s="1"/>
  <c r="I262" i="5"/>
  <c r="J262" i="5"/>
  <c r="K262" i="5" s="1"/>
  <c r="I264" i="5"/>
  <c r="J264" i="5"/>
  <c r="K264" i="5" s="1"/>
  <c r="I266" i="5"/>
  <c r="J266" i="5"/>
  <c r="K266" i="5" s="1"/>
  <c r="I268" i="5"/>
  <c r="J268" i="5"/>
  <c r="K268" i="5" s="1"/>
  <c r="I270" i="5"/>
  <c r="J270" i="5"/>
  <c r="K270" i="5" s="1"/>
  <c r="I272" i="5"/>
  <c r="J272" i="5"/>
  <c r="K272" i="5" s="1"/>
  <c r="I274" i="5"/>
  <c r="J274" i="5"/>
  <c r="K274" i="5" s="1"/>
  <c r="I276" i="5"/>
  <c r="J276" i="5"/>
  <c r="K276" i="5" s="1"/>
  <c r="I278" i="5"/>
  <c r="J278" i="5"/>
  <c r="K278" i="5" s="1"/>
  <c r="I280" i="5"/>
  <c r="J280" i="5"/>
  <c r="K280" i="5" s="1"/>
  <c r="I282" i="5"/>
  <c r="J282" i="5"/>
  <c r="K282" i="5" s="1"/>
  <c r="I284" i="5"/>
  <c r="J284" i="5"/>
  <c r="K284" i="5" s="1"/>
  <c r="I286" i="5"/>
  <c r="J286" i="5"/>
  <c r="K286" i="5" s="1"/>
  <c r="I288" i="5"/>
  <c r="J288" i="5"/>
  <c r="K288" i="5" s="1"/>
  <c r="I290" i="5"/>
  <c r="J290" i="5"/>
  <c r="K290" i="5" s="1"/>
  <c r="I292" i="5"/>
  <c r="J292" i="5"/>
  <c r="K292" i="5" s="1"/>
  <c r="I294" i="5"/>
  <c r="J294" i="5"/>
  <c r="K294" i="5" s="1"/>
  <c r="I296" i="5"/>
  <c r="J296" i="5"/>
  <c r="K296" i="5" s="1"/>
  <c r="I298" i="5"/>
  <c r="J298" i="5"/>
  <c r="K298" i="5" s="1"/>
  <c r="I300" i="5"/>
  <c r="J300" i="5"/>
  <c r="K300" i="5" s="1"/>
  <c r="I302" i="5"/>
  <c r="J302" i="5"/>
  <c r="K302" i="5" s="1"/>
  <c r="I304" i="5"/>
  <c r="J304" i="5"/>
  <c r="K304" i="5" s="1"/>
  <c r="I306" i="5"/>
  <c r="J306" i="5"/>
  <c r="K306" i="5" s="1"/>
  <c r="I308" i="5"/>
  <c r="J308" i="5"/>
  <c r="K308" i="5" s="1"/>
  <c r="I310" i="5"/>
  <c r="J310" i="5"/>
  <c r="K310" i="5" s="1"/>
  <c r="I312" i="5"/>
  <c r="J312" i="5"/>
  <c r="K312" i="5" s="1"/>
  <c r="I314" i="5"/>
  <c r="J314" i="5"/>
  <c r="K314" i="5" s="1"/>
  <c r="I316" i="5"/>
  <c r="J316" i="5"/>
  <c r="K316" i="5" s="1"/>
  <c r="I318" i="5"/>
  <c r="J318" i="5"/>
  <c r="K318" i="5" s="1"/>
  <c r="I320" i="5"/>
  <c r="J320" i="5"/>
  <c r="K320" i="5" s="1"/>
  <c r="I322" i="5"/>
  <c r="J322" i="5"/>
  <c r="K322" i="5" s="1"/>
  <c r="I324" i="5"/>
  <c r="J324" i="5"/>
  <c r="K324" i="5" s="1"/>
  <c r="I326" i="5"/>
  <c r="J326" i="5"/>
  <c r="K326" i="5" s="1"/>
  <c r="I328" i="5"/>
  <c r="J328" i="5"/>
  <c r="K328" i="5" s="1"/>
  <c r="I330" i="5"/>
  <c r="J330" i="5"/>
  <c r="K330" i="5" s="1"/>
  <c r="I332" i="5"/>
  <c r="J332" i="5"/>
  <c r="K332" i="5" s="1"/>
  <c r="I334" i="5"/>
  <c r="J334" i="5"/>
  <c r="K334" i="5" s="1"/>
  <c r="I338" i="5"/>
  <c r="J338" i="5"/>
  <c r="K338" i="5" s="1"/>
  <c r="I342" i="5"/>
  <c r="J342" i="5"/>
  <c r="K342" i="5" s="1"/>
  <c r="I346" i="5"/>
  <c r="J346" i="5"/>
  <c r="K346" i="5" s="1"/>
  <c r="I335" i="5"/>
  <c r="J335" i="5"/>
  <c r="K335" i="5" s="1"/>
  <c r="I339" i="5"/>
  <c r="J339" i="5"/>
  <c r="K339" i="5" s="1"/>
  <c r="I343" i="5"/>
  <c r="J343" i="5"/>
  <c r="K343" i="5" s="1"/>
  <c r="I347" i="5"/>
  <c r="J347" i="5"/>
  <c r="K347" i="5" s="1"/>
  <c r="J350" i="5"/>
  <c r="K350" i="5" s="1"/>
  <c r="I350" i="5"/>
  <c r="J352" i="5"/>
  <c r="K352" i="5" s="1"/>
  <c r="I352" i="5"/>
  <c r="J354" i="5"/>
  <c r="K354" i="5" s="1"/>
  <c r="I354" i="5"/>
  <c r="J356" i="5"/>
  <c r="K356" i="5" s="1"/>
  <c r="I356" i="5"/>
  <c r="J358" i="5"/>
  <c r="K358" i="5" s="1"/>
  <c r="I358" i="5"/>
  <c r="J360" i="5"/>
  <c r="K360" i="5" s="1"/>
  <c r="I360" i="5"/>
  <c r="J362" i="5"/>
  <c r="K362" i="5" s="1"/>
  <c r="I362" i="5"/>
  <c r="J364" i="5"/>
  <c r="K364" i="5" s="1"/>
  <c r="I364" i="5"/>
  <c r="J366" i="5"/>
  <c r="K366" i="5" s="1"/>
  <c r="I366" i="5"/>
  <c r="J368" i="5"/>
  <c r="K368" i="5" s="1"/>
  <c r="I368" i="5"/>
  <c r="J370" i="5"/>
  <c r="K370" i="5" s="1"/>
  <c r="I370" i="5"/>
  <c r="J372" i="5"/>
  <c r="K372" i="5" s="1"/>
  <c r="I372" i="5"/>
  <c r="J374" i="5"/>
  <c r="K374" i="5" s="1"/>
  <c r="I374" i="5"/>
  <c r="L376" i="7"/>
  <c r="M376" i="7" s="1"/>
  <c r="L374" i="7"/>
  <c r="M374" i="7" s="1"/>
  <c r="L370" i="7"/>
  <c r="M370" i="7" s="1"/>
  <c r="L366" i="7"/>
  <c r="M366" i="7" s="1"/>
  <c r="L364" i="7"/>
  <c r="M364" i="7" s="1"/>
  <c r="L361" i="7"/>
  <c r="M361" i="7" s="1"/>
  <c r="L357" i="7"/>
  <c r="M357" i="7" s="1"/>
  <c r="L375" i="7"/>
  <c r="M375" i="7" s="1"/>
  <c r="L371" i="7"/>
  <c r="M371" i="7" s="1"/>
  <c r="L362" i="7"/>
  <c r="M362" i="7" s="1"/>
  <c r="L358" i="7"/>
  <c r="M358" i="7" s="1"/>
  <c r="L354" i="7"/>
  <c r="M354" i="7" s="1"/>
  <c r="L352" i="7"/>
  <c r="M352" i="7" s="1"/>
  <c r="L350" i="7"/>
  <c r="M350" i="7" s="1"/>
  <c r="L348" i="7"/>
  <c r="M348" i="7" s="1"/>
  <c r="L346" i="7"/>
  <c r="M346" i="7" s="1"/>
  <c r="L344" i="7"/>
  <c r="M344" i="7" s="1"/>
  <c r="L342" i="7"/>
  <c r="M342" i="7" s="1"/>
  <c r="L340" i="7"/>
  <c r="M340" i="7" s="1"/>
  <c r="L338" i="7"/>
  <c r="M338" i="7" s="1"/>
  <c r="L335" i="7"/>
  <c r="M335" i="7" s="1"/>
  <c r="L331" i="7"/>
  <c r="M331" i="7" s="1"/>
  <c r="L327" i="7"/>
  <c r="M327" i="7" s="1"/>
  <c r="L323" i="7"/>
  <c r="M323" i="7" s="1"/>
  <c r="L319" i="7"/>
  <c r="M319" i="7" s="1"/>
  <c r="L315" i="7"/>
  <c r="M315" i="7" s="1"/>
  <c r="L311" i="7"/>
  <c r="M311" i="7" s="1"/>
  <c r="L307" i="7"/>
  <c r="M307" i="7" s="1"/>
  <c r="L303" i="7"/>
  <c r="M303" i="7" s="1"/>
  <c r="L334" i="7"/>
  <c r="M334" i="7" s="1"/>
  <c r="L330" i="7"/>
  <c r="M330" i="7" s="1"/>
  <c r="L326" i="7"/>
  <c r="M326" i="7" s="1"/>
  <c r="L322" i="7"/>
  <c r="M322" i="7" s="1"/>
  <c r="L318" i="7"/>
  <c r="M318" i="7" s="1"/>
  <c r="L314" i="7"/>
  <c r="M314" i="7" s="1"/>
  <c r="L310" i="7"/>
  <c r="M310" i="7" s="1"/>
  <c r="L306" i="7"/>
  <c r="M306" i="7" s="1"/>
  <c r="L302" i="7"/>
  <c r="M302" i="7" s="1"/>
  <c r="L300" i="7"/>
  <c r="M300" i="7" s="1"/>
  <c r="L298" i="7"/>
  <c r="M298" i="7" s="1"/>
  <c r="L296" i="7"/>
  <c r="M296" i="7" s="1"/>
  <c r="L294" i="7"/>
  <c r="M294" i="7" s="1"/>
  <c r="L292" i="7"/>
  <c r="M292" i="7" s="1"/>
  <c r="L290" i="7"/>
  <c r="M290" i="7" s="1"/>
  <c r="L288" i="7"/>
  <c r="M288" i="7" s="1"/>
  <c r="L286" i="7"/>
  <c r="M286" i="7" s="1"/>
  <c r="L284" i="7"/>
  <c r="M284" i="7" s="1"/>
  <c r="L282" i="7"/>
  <c r="M282" i="7" s="1"/>
  <c r="L280" i="7"/>
  <c r="M280" i="7" s="1"/>
  <c r="L278" i="7"/>
  <c r="M278" i="7" s="1"/>
  <c r="L276" i="7"/>
  <c r="M276" i="7" s="1"/>
  <c r="L274" i="7"/>
  <c r="M274" i="7" s="1"/>
  <c r="L272" i="7"/>
  <c r="M272" i="7" s="1"/>
  <c r="L270" i="7"/>
  <c r="M270" i="7" s="1"/>
  <c r="L268" i="7"/>
  <c r="M268" i="7" s="1"/>
  <c r="L266" i="7"/>
  <c r="M266" i="7" s="1"/>
  <c r="L264" i="7"/>
  <c r="M264" i="7" s="1"/>
  <c r="L262" i="7"/>
  <c r="M262" i="7" s="1"/>
  <c r="L260" i="7"/>
  <c r="M260" i="7" s="1"/>
  <c r="L258" i="7"/>
  <c r="M258" i="7" s="1"/>
  <c r="L256" i="7"/>
  <c r="M256" i="7" s="1"/>
  <c r="L254" i="7"/>
  <c r="M254" i="7" s="1"/>
  <c r="L252" i="7"/>
  <c r="M252" i="7" s="1"/>
  <c r="L250" i="7"/>
  <c r="M250" i="7" s="1"/>
  <c r="L248" i="7"/>
  <c r="M248" i="7" s="1"/>
  <c r="L246" i="7"/>
  <c r="M246" i="7" s="1"/>
  <c r="L244" i="7"/>
  <c r="M244" i="7" s="1"/>
  <c r="L242" i="7"/>
  <c r="M242" i="7" s="1"/>
  <c r="L240" i="7"/>
  <c r="M240" i="7" s="1"/>
  <c r="L236" i="7"/>
  <c r="M236" i="7" s="1"/>
  <c r="L232" i="7"/>
  <c r="M232" i="7" s="1"/>
  <c r="L228" i="7"/>
  <c r="M228" i="7" s="1"/>
  <c r="L224" i="7"/>
  <c r="M224" i="7" s="1"/>
  <c r="L220" i="7"/>
  <c r="M220" i="7" s="1"/>
  <c r="L216" i="7"/>
  <c r="M216" i="7" s="1"/>
  <c r="L212" i="7"/>
  <c r="M212" i="7" s="1"/>
  <c r="L208" i="7"/>
  <c r="M208" i="7" s="1"/>
  <c r="L204" i="7"/>
  <c r="M204" i="7" s="1"/>
  <c r="L200" i="7"/>
  <c r="M200" i="7" s="1"/>
  <c r="L237" i="7"/>
  <c r="M237" i="7" s="1"/>
  <c r="L233" i="7"/>
  <c r="M233" i="7" s="1"/>
  <c r="L229" i="7"/>
  <c r="M229" i="7" s="1"/>
  <c r="L225" i="7"/>
  <c r="M225" i="7" s="1"/>
  <c r="L221" i="7"/>
  <c r="M221" i="7" s="1"/>
  <c r="L217" i="7"/>
  <c r="M217" i="7" s="1"/>
  <c r="L213" i="7"/>
  <c r="M213" i="7" s="1"/>
  <c r="L209" i="7"/>
  <c r="M209" i="7" s="1"/>
  <c r="L205" i="7"/>
  <c r="M205" i="7" s="1"/>
  <c r="L201" i="7"/>
  <c r="M201" i="7" s="1"/>
  <c r="L198" i="7"/>
  <c r="M198" i="7" s="1"/>
  <c r="L196" i="7"/>
  <c r="M196" i="7" s="1"/>
  <c r="L194" i="7"/>
  <c r="M194" i="7" s="1"/>
  <c r="L192" i="7"/>
  <c r="M192" i="7" s="1"/>
  <c r="L190" i="7"/>
  <c r="M190" i="7" s="1"/>
  <c r="L188" i="7"/>
  <c r="M188" i="7" s="1"/>
  <c r="L186" i="7"/>
  <c r="M186" i="7" s="1"/>
  <c r="L184" i="7"/>
  <c r="M184" i="7" s="1"/>
  <c r="L182" i="7"/>
  <c r="M182" i="7" s="1"/>
  <c r="L180" i="7"/>
  <c r="M180" i="7" s="1"/>
  <c r="L177" i="7"/>
  <c r="M177" i="7" s="1"/>
  <c r="L173" i="7"/>
  <c r="M173" i="7" s="1"/>
  <c r="L169" i="7"/>
  <c r="M169" i="7" s="1"/>
  <c r="L165" i="7"/>
  <c r="M165" i="7" s="1"/>
  <c r="L161" i="7"/>
  <c r="M161" i="7" s="1"/>
  <c r="L157" i="7"/>
  <c r="M157" i="7" s="1"/>
  <c r="L153" i="7"/>
  <c r="M153" i="7" s="1"/>
  <c r="L149" i="7"/>
  <c r="M149" i="7" s="1"/>
  <c r="L145" i="7"/>
  <c r="M145" i="7" s="1"/>
  <c r="L141" i="7"/>
  <c r="M141" i="7" s="1"/>
  <c r="L137" i="7"/>
  <c r="M137" i="7" s="1"/>
  <c r="L133" i="7"/>
  <c r="M133" i="7" s="1"/>
  <c r="L129" i="7"/>
  <c r="M129" i="7" s="1"/>
  <c r="L125" i="7"/>
  <c r="M125" i="7" s="1"/>
  <c r="L121" i="7"/>
  <c r="M121" i="7" s="1"/>
  <c r="L117" i="7"/>
  <c r="M117" i="7" s="1"/>
  <c r="L113" i="7"/>
  <c r="M113" i="7" s="1"/>
  <c r="L109" i="7"/>
  <c r="M109" i="7" s="1"/>
  <c r="L105" i="7"/>
  <c r="M105" i="7" s="1"/>
  <c r="L101" i="7"/>
  <c r="M101" i="7" s="1"/>
  <c r="L97" i="7"/>
  <c r="M97" i="7" s="1"/>
  <c r="L174" i="7"/>
  <c r="M174" i="7" s="1"/>
  <c r="L166" i="7"/>
  <c r="M166" i="7" s="1"/>
  <c r="L158" i="7"/>
  <c r="M158" i="7" s="1"/>
  <c r="L150" i="7"/>
  <c r="M150" i="7" s="1"/>
  <c r="L142" i="7"/>
  <c r="M142" i="7" s="1"/>
  <c r="L134" i="7"/>
  <c r="M134" i="7" s="1"/>
  <c r="L126" i="7"/>
  <c r="M126" i="7" s="1"/>
  <c r="L118" i="7"/>
  <c r="M118" i="7" s="1"/>
  <c r="L110" i="7"/>
  <c r="M110" i="7" s="1"/>
  <c r="L102" i="7"/>
  <c r="M102" i="7" s="1"/>
  <c r="L375" i="6"/>
  <c r="M375" i="6" s="1"/>
  <c r="L371" i="6"/>
  <c r="M371" i="6" s="1"/>
  <c r="L367" i="6"/>
  <c r="M367" i="6" s="1"/>
  <c r="L363" i="6"/>
  <c r="M363" i="6" s="1"/>
  <c r="L359" i="6"/>
  <c r="M359" i="6" s="1"/>
  <c r="L355" i="6"/>
  <c r="M355" i="6" s="1"/>
  <c r="L351" i="6"/>
  <c r="M351" i="6" s="1"/>
  <c r="L347" i="6"/>
  <c r="M347" i="6" s="1"/>
  <c r="L343" i="6"/>
  <c r="M343" i="6" s="1"/>
  <c r="L339" i="6"/>
  <c r="M339" i="6" s="1"/>
  <c r="L335" i="6"/>
  <c r="M335" i="6" s="1"/>
  <c r="L172" i="7"/>
  <c r="M172" i="7" s="1"/>
  <c r="L164" i="7"/>
  <c r="M164" i="7" s="1"/>
  <c r="L156" i="7"/>
  <c r="M156" i="7" s="1"/>
  <c r="L148" i="7"/>
  <c r="M148" i="7" s="1"/>
  <c r="L140" i="7"/>
  <c r="M140" i="7" s="1"/>
  <c r="L132" i="7"/>
  <c r="M132" i="7" s="1"/>
  <c r="L124" i="7"/>
  <c r="M124" i="7" s="1"/>
  <c r="L116" i="7"/>
  <c r="M116" i="7" s="1"/>
  <c r="L108" i="7"/>
  <c r="M108" i="7" s="1"/>
  <c r="L100" i="7"/>
  <c r="M100" i="7" s="1"/>
  <c r="L374" i="6"/>
  <c r="M374" i="6" s="1"/>
  <c r="L370" i="6"/>
  <c r="M370" i="6" s="1"/>
  <c r="L366" i="6"/>
  <c r="M366" i="6" s="1"/>
  <c r="L362" i="6"/>
  <c r="M362" i="6" s="1"/>
  <c r="L358" i="6"/>
  <c r="M358" i="6" s="1"/>
  <c r="L354" i="6"/>
  <c r="M354" i="6" s="1"/>
  <c r="L350" i="6"/>
  <c r="M350" i="6" s="1"/>
  <c r="L346" i="6"/>
  <c r="M346" i="6" s="1"/>
  <c r="L342" i="6"/>
  <c r="M342" i="6" s="1"/>
  <c r="L338" i="6"/>
  <c r="M338" i="6" s="1"/>
  <c r="L334" i="6"/>
  <c r="M334" i="6" s="1"/>
  <c r="L247" i="6"/>
  <c r="M247" i="6" s="1"/>
  <c r="L243" i="6"/>
  <c r="M243" i="6" s="1"/>
  <c r="L332" i="6"/>
  <c r="M332" i="6" s="1"/>
  <c r="L330" i="6"/>
  <c r="M330" i="6" s="1"/>
  <c r="L328" i="6"/>
  <c r="M328" i="6" s="1"/>
  <c r="L326" i="6"/>
  <c r="M326" i="6" s="1"/>
  <c r="L324" i="6"/>
  <c r="M324" i="6" s="1"/>
  <c r="L322" i="6"/>
  <c r="M322" i="6" s="1"/>
  <c r="L320" i="6"/>
  <c r="M320" i="6" s="1"/>
  <c r="L318" i="6"/>
  <c r="M318" i="6" s="1"/>
  <c r="L316" i="6"/>
  <c r="M316" i="6" s="1"/>
  <c r="L314" i="6"/>
  <c r="M314" i="6" s="1"/>
  <c r="L312" i="6"/>
  <c r="M312" i="6" s="1"/>
  <c r="L310" i="6"/>
  <c r="M310" i="6" s="1"/>
  <c r="L308" i="6"/>
  <c r="M308" i="6" s="1"/>
  <c r="L306" i="6"/>
  <c r="M306" i="6" s="1"/>
  <c r="L304" i="6"/>
  <c r="M304" i="6" s="1"/>
  <c r="L302" i="6"/>
  <c r="M302" i="6" s="1"/>
  <c r="L300" i="6"/>
  <c r="M300" i="6" s="1"/>
  <c r="L298" i="6"/>
  <c r="M298" i="6" s="1"/>
  <c r="L296" i="6"/>
  <c r="M296" i="6" s="1"/>
  <c r="L294" i="6"/>
  <c r="M294" i="6" s="1"/>
  <c r="L292" i="6"/>
  <c r="M292" i="6" s="1"/>
  <c r="L290" i="6"/>
  <c r="M290" i="6" s="1"/>
  <c r="L288" i="6"/>
  <c r="M288" i="6" s="1"/>
  <c r="L286" i="6"/>
  <c r="M286" i="6" s="1"/>
  <c r="L284" i="6"/>
  <c r="M284" i="6" s="1"/>
  <c r="L282" i="6"/>
  <c r="M282" i="6" s="1"/>
  <c r="L280" i="6"/>
  <c r="M280" i="6" s="1"/>
  <c r="L278" i="6"/>
  <c r="M278" i="6" s="1"/>
  <c r="L276" i="6"/>
  <c r="M276" i="6" s="1"/>
  <c r="L274" i="6"/>
  <c r="M274" i="6" s="1"/>
  <c r="L272" i="6"/>
  <c r="M272" i="6" s="1"/>
  <c r="L270" i="6"/>
  <c r="M270" i="6" s="1"/>
  <c r="L268" i="6"/>
  <c r="M268" i="6" s="1"/>
  <c r="L266" i="6"/>
  <c r="M266" i="6" s="1"/>
  <c r="L264" i="6"/>
  <c r="M264" i="6" s="1"/>
  <c r="L262" i="6"/>
  <c r="M262" i="6" s="1"/>
  <c r="L260" i="6"/>
  <c r="M260" i="6" s="1"/>
  <c r="L258" i="6"/>
  <c r="M258" i="6" s="1"/>
  <c r="L256" i="6"/>
  <c r="M256" i="6" s="1"/>
  <c r="L254" i="6"/>
  <c r="M254" i="6" s="1"/>
  <c r="L252" i="6"/>
  <c r="M252" i="6" s="1"/>
  <c r="L250" i="6"/>
  <c r="M250" i="6" s="1"/>
  <c r="L248" i="6"/>
  <c r="M248" i="6" s="1"/>
  <c r="L244" i="6"/>
  <c r="M244" i="6" s="1"/>
  <c r="I244" i="5"/>
  <c r="J244" i="5"/>
  <c r="K244" i="5" s="1"/>
  <c r="I240" i="5"/>
  <c r="J240" i="5"/>
  <c r="K240" i="5" s="1"/>
  <c r="I236" i="5"/>
  <c r="J236" i="5"/>
  <c r="K236" i="5" s="1"/>
  <c r="I232" i="5"/>
  <c r="J232" i="5"/>
  <c r="K232" i="5" s="1"/>
  <c r="I228" i="5"/>
  <c r="J228" i="5"/>
  <c r="K228" i="5" s="1"/>
  <c r="I224" i="5"/>
  <c r="J224" i="5"/>
  <c r="K224" i="5" s="1"/>
  <c r="I220" i="5"/>
  <c r="J220" i="5"/>
  <c r="K220" i="5" s="1"/>
  <c r="I216" i="5"/>
  <c r="J216" i="5"/>
  <c r="K216" i="5" s="1"/>
  <c r="I212" i="5"/>
  <c r="J212" i="5"/>
  <c r="K212" i="5" s="1"/>
  <c r="I208" i="5"/>
  <c r="J208" i="5"/>
  <c r="K208" i="5" s="1"/>
  <c r="I204" i="5"/>
  <c r="J204" i="5"/>
  <c r="K204" i="5" s="1"/>
  <c r="I200" i="5"/>
  <c r="J200" i="5"/>
  <c r="K200" i="5" s="1"/>
  <c r="I196" i="5"/>
  <c r="J196" i="5"/>
  <c r="K196" i="5" s="1"/>
  <c r="I192" i="5"/>
  <c r="J192" i="5"/>
  <c r="K192" i="5" s="1"/>
  <c r="I188" i="5"/>
  <c r="J188" i="5"/>
  <c r="K188" i="5" s="1"/>
  <c r="I184" i="5"/>
  <c r="J184" i="5"/>
  <c r="K184" i="5" s="1"/>
  <c r="I180" i="5"/>
  <c r="J180" i="5"/>
  <c r="K180" i="5" s="1"/>
  <c r="I176" i="5"/>
  <c r="J176" i="5"/>
  <c r="K176" i="5" s="1"/>
  <c r="I172" i="5"/>
  <c r="J172" i="5"/>
  <c r="K172" i="5" s="1"/>
  <c r="I168" i="5"/>
  <c r="J168" i="5"/>
  <c r="K168" i="5" s="1"/>
  <c r="I164" i="5"/>
  <c r="J164" i="5"/>
  <c r="K164" i="5" s="1"/>
  <c r="I160" i="5"/>
  <c r="J160" i="5"/>
  <c r="K160" i="5" s="1"/>
  <c r="I156" i="5"/>
  <c r="J156" i="5"/>
  <c r="K156" i="5" s="1"/>
  <c r="I152" i="5"/>
  <c r="J152" i="5"/>
  <c r="K152" i="5" s="1"/>
  <c r="I148" i="5"/>
  <c r="J148" i="5"/>
  <c r="K148" i="5" s="1"/>
  <c r="I144" i="5"/>
  <c r="J144" i="5"/>
  <c r="K144" i="5" s="1"/>
  <c r="J142" i="5"/>
  <c r="K142" i="5" s="1"/>
  <c r="I142" i="5"/>
  <c r="J140" i="5"/>
  <c r="K140" i="5" s="1"/>
  <c r="I140" i="5"/>
  <c r="J138" i="5"/>
  <c r="K138" i="5" s="1"/>
  <c r="I138" i="5"/>
  <c r="J136" i="5"/>
  <c r="K136" i="5" s="1"/>
  <c r="I136" i="5"/>
  <c r="J134" i="5"/>
  <c r="K134" i="5" s="1"/>
  <c r="I134" i="5"/>
  <c r="J132" i="5"/>
  <c r="K132" i="5" s="1"/>
  <c r="I132" i="5"/>
  <c r="J130" i="5"/>
  <c r="K130" i="5" s="1"/>
  <c r="I130" i="5"/>
  <c r="J128" i="5"/>
  <c r="K128" i="5" s="1"/>
  <c r="I128" i="5"/>
  <c r="J126" i="5"/>
  <c r="K126" i="5" s="1"/>
  <c r="I126" i="5"/>
  <c r="J124" i="5"/>
  <c r="K124" i="5" s="1"/>
  <c r="I124" i="5"/>
  <c r="J122" i="5"/>
  <c r="K122" i="5" s="1"/>
  <c r="I122" i="5"/>
  <c r="J120" i="5"/>
  <c r="K120" i="5" s="1"/>
  <c r="I120" i="5"/>
  <c r="J118" i="5"/>
  <c r="K118" i="5" s="1"/>
  <c r="I118" i="5"/>
  <c r="J116" i="5"/>
  <c r="K116" i="5" s="1"/>
  <c r="I116" i="5"/>
  <c r="J114" i="5"/>
  <c r="K114" i="5" s="1"/>
  <c r="I114" i="5"/>
  <c r="J112" i="5"/>
  <c r="K112" i="5" s="1"/>
  <c r="I112" i="5"/>
  <c r="J110" i="5"/>
  <c r="K110" i="5" s="1"/>
  <c r="I110" i="5"/>
  <c r="J108" i="5"/>
  <c r="K108" i="5" s="1"/>
  <c r="I108" i="5"/>
  <c r="J106" i="5"/>
  <c r="K106" i="5" s="1"/>
  <c r="I106" i="5"/>
  <c r="J104" i="5"/>
  <c r="K104" i="5" s="1"/>
  <c r="I104" i="5"/>
  <c r="J102" i="5"/>
  <c r="K102" i="5" s="1"/>
  <c r="I102" i="5"/>
  <c r="J100" i="5"/>
  <c r="K100" i="5" s="1"/>
  <c r="I100" i="5"/>
  <c r="J98" i="5"/>
  <c r="K98" i="5" s="1"/>
  <c r="I98" i="5"/>
  <c r="J96" i="5"/>
  <c r="K96" i="5" s="1"/>
  <c r="I96" i="5"/>
  <c r="J94" i="5"/>
  <c r="K94" i="5" s="1"/>
  <c r="I94" i="5"/>
  <c r="J92" i="5"/>
  <c r="K92" i="5" s="1"/>
  <c r="I92" i="5"/>
  <c r="J90" i="5"/>
  <c r="K90" i="5" s="1"/>
  <c r="I90" i="5"/>
  <c r="J88" i="5"/>
  <c r="K88" i="5" s="1"/>
  <c r="I88" i="5"/>
  <c r="J86" i="5"/>
  <c r="K86" i="5" s="1"/>
  <c r="I86" i="5"/>
  <c r="J84" i="5"/>
  <c r="K84" i="5" s="1"/>
  <c r="I84" i="5"/>
  <c r="J82" i="5"/>
  <c r="K82" i="5" s="1"/>
  <c r="I82" i="5"/>
  <c r="J80" i="5"/>
  <c r="K80" i="5" s="1"/>
  <c r="I80" i="5"/>
  <c r="J78" i="5"/>
  <c r="K78" i="5" s="1"/>
  <c r="I78" i="5"/>
  <c r="J76" i="5"/>
  <c r="K76" i="5" s="1"/>
  <c r="I76" i="5"/>
  <c r="J74" i="5"/>
  <c r="K74" i="5" s="1"/>
  <c r="I74" i="5"/>
  <c r="J72" i="5"/>
  <c r="K72" i="5" s="1"/>
  <c r="I72" i="5"/>
  <c r="J70" i="5"/>
  <c r="K70" i="5" s="1"/>
  <c r="I70" i="5"/>
  <c r="J68" i="5"/>
  <c r="K68" i="5" s="1"/>
  <c r="I68" i="5"/>
  <c r="J66" i="5"/>
  <c r="K66" i="5" s="1"/>
  <c r="I66" i="5"/>
  <c r="J64" i="5"/>
  <c r="K64" i="5" s="1"/>
  <c r="I64" i="5"/>
  <c r="J62" i="5"/>
  <c r="K62" i="5" s="1"/>
  <c r="I62" i="5"/>
  <c r="J60" i="5"/>
  <c r="K60" i="5" s="1"/>
  <c r="L142" i="5" s="1"/>
  <c r="M142" i="5" s="1"/>
  <c r="I60" i="5"/>
  <c r="J58" i="5"/>
  <c r="K58" i="5" s="1"/>
  <c r="L140" i="5" s="1"/>
  <c r="M140" i="5" s="1"/>
  <c r="I58" i="5"/>
  <c r="J56" i="5"/>
  <c r="K56" i="5" s="1"/>
  <c r="L138" i="5" s="1"/>
  <c r="M138" i="5" s="1"/>
  <c r="I56" i="5"/>
  <c r="J54" i="5"/>
  <c r="K54" i="5" s="1"/>
  <c r="L136" i="5" s="1"/>
  <c r="M136" i="5" s="1"/>
  <c r="I54" i="5"/>
  <c r="J52" i="5"/>
  <c r="K52" i="5" s="1"/>
  <c r="L134" i="5" s="1"/>
  <c r="M134" i="5" s="1"/>
  <c r="I52" i="5"/>
  <c r="J50" i="5"/>
  <c r="K50" i="5" s="1"/>
  <c r="L132" i="5" s="1"/>
  <c r="M132" i="5" s="1"/>
  <c r="I50" i="5"/>
  <c r="J48" i="5"/>
  <c r="K48" i="5" s="1"/>
  <c r="L130" i="5" s="1"/>
  <c r="M130" i="5" s="1"/>
  <c r="I48" i="5"/>
  <c r="J46" i="5"/>
  <c r="K46" i="5" s="1"/>
  <c r="L128" i="5" s="1"/>
  <c r="M128" i="5" s="1"/>
  <c r="I46" i="5"/>
  <c r="J44" i="5"/>
  <c r="K44" i="5" s="1"/>
  <c r="L126" i="5" s="1"/>
  <c r="M126" i="5" s="1"/>
  <c r="I44" i="5"/>
  <c r="J42" i="5"/>
  <c r="K42" i="5" s="1"/>
  <c r="L124" i="5" s="1"/>
  <c r="M124" i="5" s="1"/>
  <c r="I42" i="5"/>
  <c r="J40" i="5"/>
  <c r="K40" i="5" s="1"/>
  <c r="L122" i="5" s="1"/>
  <c r="M122" i="5" s="1"/>
  <c r="I40" i="5"/>
  <c r="J38" i="5"/>
  <c r="K38" i="5" s="1"/>
  <c r="L120" i="5" s="1"/>
  <c r="M120" i="5" s="1"/>
  <c r="I38" i="5"/>
  <c r="I243" i="5"/>
  <c r="J243" i="5"/>
  <c r="K243" i="5" s="1"/>
  <c r="I239" i="5"/>
  <c r="J239" i="5"/>
  <c r="K239" i="5" s="1"/>
  <c r="I235" i="5"/>
  <c r="J235" i="5"/>
  <c r="K235" i="5" s="1"/>
  <c r="I231" i="5"/>
  <c r="J231" i="5"/>
  <c r="K231" i="5" s="1"/>
  <c r="I227" i="5"/>
  <c r="J227" i="5"/>
  <c r="K227" i="5" s="1"/>
  <c r="I223" i="5"/>
  <c r="J223" i="5"/>
  <c r="K223" i="5" s="1"/>
  <c r="I219" i="5"/>
  <c r="J219" i="5"/>
  <c r="K219" i="5" s="1"/>
  <c r="I215" i="5"/>
  <c r="J215" i="5"/>
  <c r="K215" i="5" s="1"/>
  <c r="I211" i="5"/>
  <c r="J211" i="5"/>
  <c r="K211" i="5" s="1"/>
  <c r="I207" i="5"/>
  <c r="J207" i="5"/>
  <c r="K207" i="5" s="1"/>
  <c r="I203" i="5"/>
  <c r="J203" i="5"/>
  <c r="K203" i="5" s="1"/>
  <c r="I199" i="5"/>
  <c r="J199" i="5"/>
  <c r="K199" i="5" s="1"/>
  <c r="I195" i="5"/>
  <c r="J195" i="5"/>
  <c r="K195" i="5" s="1"/>
  <c r="I191" i="5"/>
  <c r="J191" i="5"/>
  <c r="K191" i="5" s="1"/>
  <c r="I187" i="5"/>
  <c r="J187" i="5"/>
  <c r="K187" i="5" s="1"/>
  <c r="I183" i="5"/>
  <c r="J183" i="5"/>
  <c r="K183" i="5" s="1"/>
  <c r="I179" i="5"/>
  <c r="J179" i="5"/>
  <c r="K179" i="5" s="1"/>
  <c r="I175" i="5"/>
  <c r="J175" i="5"/>
  <c r="K175" i="5" s="1"/>
  <c r="I171" i="5"/>
  <c r="J171" i="5"/>
  <c r="K171" i="5" s="1"/>
  <c r="I167" i="5"/>
  <c r="J167" i="5"/>
  <c r="K167" i="5" s="1"/>
  <c r="I163" i="5"/>
  <c r="J163" i="5"/>
  <c r="K163" i="5" s="1"/>
  <c r="I159" i="5"/>
  <c r="J159" i="5"/>
  <c r="K159" i="5" s="1"/>
  <c r="I155" i="5"/>
  <c r="J155" i="5"/>
  <c r="K155" i="5" s="1"/>
  <c r="I151" i="5"/>
  <c r="J151" i="5"/>
  <c r="K151" i="5" s="1"/>
  <c r="L243" i="5" s="1"/>
  <c r="M243" i="5" s="1"/>
  <c r="I147" i="5"/>
  <c r="J147" i="5"/>
  <c r="K147" i="5" s="1"/>
  <c r="L239" i="5" s="1"/>
  <c r="M239" i="5" s="1"/>
  <c r="I245" i="5"/>
  <c r="J245" i="5"/>
  <c r="K245" i="5" s="1"/>
  <c r="I247" i="5"/>
  <c r="J247" i="5"/>
  <c r="K247" i="5" s="1"/>
  <c r="I249" i="5"/>
  <c r="J249" i="5"/>
  <c r="K249" i="5" s="1"/>
  <c r="I251" i="5"/>
  <c r="J251" i="5"/>
  <c r="K251" i="5" s="1"/>
  <c r="I253" i="5"/>
  <c r="J253" i="5"/>
  <c r="K253" i="5" s="1"/>
  <c r="I255" i="5"/>
  <c r="J255" i="5"/>
  <c r="K255" i="5" s="1"/>
  <c r="I257" i="5"/>
  <c r="J257" i="5"/>
  <c r="K257" i="5" s="1"/>
  <c r="I259" i="5"/>
  <c r="J259" i="5"/>
  <c r="K259" i="5" s="1"/>
  <c r="I261" i="5"/>
  <c r="J261" i="5"/>
  <c r="K261" i="5" s="1"/>
  <c r="I263" i="5"/>
  <c r="J263" i="5"/>
  <c r="K263" i="5" s="1"/>
  <c r="I265" i="5"/>
  <c r="J265" i="5"/>
  <c r="K265" i="5" s="1"/>
  <c r="I267" i="5"/>
  <c r="J267" i="5"/>
  <c r="K267" i="5" s="1"/>
  <c r="I269" i="5"/>
  <c r="J269" i="5"/>
  <c r="K269" i="5" s="1"/>
  <c r="I271" i="5"/>
  <c r="J271" i="5"/>
  <c r="K271" i="5" s="1"/>
  <c r="I273" i="5"/>
  <c r="J273" i="5"/>
  <c r="K273" i="5" s="1"/>
  <c r="I275" i="5"/>
  <c r="J275" i="5"/>
  <c r="K275" i="5" s="1"/>
  <c r="I277" i="5"/>
  <c r="J277" i="5"/>
  <c r="K277" i="5" s="1"/>
  <c r="I279" i="5"/>
  <c r="J279" i="5"/>
  <c r="K279" i="5" s="1"/>
  <c r="I281" i="5"/>
  <c r="J281" i="5"/>
  <c r="K281" i="5" s="1"/>
  <c r="I283" i="5"/>
  <c r="J283" i="5"/>
  <c r="K283" i="5" s="1"/>
  <c r="I285" i="5"/>
  <c r="J285" i="5"/>
  <c r="K285" i="5" s="1"/>
  <c r="I287" i="5"/>
  <c r="J287" i="5"/>
  <c r="K287" i="5" s="1"/>
  <c r="I289" i="5"/>
  <c r="J289" i="5"/>
  <c r="K289" i="5" s="1"/>
  <c r="I291" i="5"/>
  <c r="J291" i="5"/>
  <c r="K291" i="5" s="1"/>
  <c r="I293" i="5"/>
  <c r="J293" i="5"/>
  <c r="K293" i="5" s="1"/>
  <c r="I295" i="5"/>
  <c r="J295" i="5"/>
  <c r="K295" i="5" s="1"/>
  <c r="I297" i="5"/>
  <c r="J297" i="5"/>
  <c r="K297" i="5" s="1"/>
  <c r="I299" i="5"/>
  <c r="J299" i="5"/>
  <c r="K299" i="5" s="1"/>
  <c r="I301" i="5"/>
  <c r="J301" i="5"/>
  <c r="K301" i="5" s="1"/>
  <c r="I303" i="5"/>
  <c r="J303" i="5"/>
  <c r="K303" i="5" s="1"/>
  <c r="I305" i="5"/>
  <c r="J305" i="5"/>
  <c r="K305" i="5" s="1"/>
  <c r="I307" i="5"/>
  <c r="J307" i="5"/>
  <c r="K307" i="5" s="1"/>
  <c r="I309" i="5"/>
  <c r="J309" i="5"/>
  <c r="K309" i="5" s="1"/>
  <c r="I311" i="5"/>
  <c r="J311" i="5"/>
  <c r="K311" i="5" s="1"/>
  <c r="I313" i="5"/>
  <c r="J313" i="5"/>
  <c r="K313" i="5" s="1"/>
  <c r="I315" i="5"/>
  <c r="J315" i="5"/>
  <c r="K315" i="5" s="1"/>
  <c r="I317" i="5"/>
  <c r="J317" i="5"/>
  <c r="K317" i="5" s="1"/>
  <c r="I319" i="5"/>
  <c r="J319" i="5"/>
  <c r="K319" i="5" s="1"/>
  <c r="I321" i="5"/>
  <c r="J321" i="5"/>
  <c r="K321" i="5" s="1"/>
  <c r="I323" i="5"/>
  <c r="J323" i="5"/>
  <c r="K323" i="5" s="1"/>
  <c r="I325" i="5"/>
  <c r="J325" i="5"/>
  <c r="K325" i="5" s="1"/>
  <c r="I327" i="5"/>
  <c r="J327" i="5"/>
  <c r="K327" i="5" s="1"/>
  <c r="I329" i="5"/>
  <c r="J329" i="5"/>
  <c r="K329" i="5" s="1"/>
  <c r="I331" i="5"/>
  <c r="J331" i="5"/>
  <c r="K331" i="5" s="1"/>
  <c r="I333" i="5"/>
  <c r="J333" i="5"/>
  <c r="K333" i="5" s="1"/>
  <c r="I336" i="5"/>
  <c r="J336" i="5"/>
  <c r="K336" i="5" s="1"/>
  <c r="I340" i="5"/>
  <c r="J340" i="5"/>
  <c r="K340" i="5" s="1"/>
  <c r="I344" i="5"/>
  <c r="J344" i="5"/>
  <c r="K344" i="5" s="1"/>
  <c r="I348" i="5"/>
  <c r="J348" i="5"/>
  <c r="K348" i="5" s="1"/>
  <c r="I337" i="5"/>
  <c r="J337" i="5"/>
  <c r="K337" i="5" s="1"/>
  <c r="I341" i="5"/>
  <c r="J341" i="5"/>
  <c r="K341" i="5" s="1"/>
  <c r="I345" i="5"/>
  <c r="J345" i="5"/>
  <c r="K345" i="5" s="1"/>
  <c r="I349" i="5"/>
  <c r="J349" i="5"/>
  <c r="K349" i="5" s="1"/>
  <c r="J351" i="5"/>
  <c r="K351" i="5" s="1"/>
  <c r="I351" i="5"/>
  <c r="J353" i="5"/>
  <c r="K353" i="5" s="1"/>
  <c r="I353" i="5"/>
  <c r="J355" i="5"/>
  <c r="K355" i="5" s="1"/>
  <c r="I355" i="5"/>
  <c r="J357" i="5"/>
  <c r="K357" i="5" s="1"/>
  <c r="I357" i="5"/>
  <c r="J359" i="5"/>
  <c r="K359" i="5" s="1"/>
  <c r="I359" i="5"/>
  <c r="J361" i="5"/>
  <c r="K361" i="5" s="1"/>
  <c r="I361" i="5"/>
  <c r="J363" i="5"/>
  <c r="K363" i="5" s="1"/>
  <c r="I363" i="5"/>
  <c r="J365" i="5"/>
  <c r="K365" i="5" s="1"/>
  <c r="I365" i="5"/>
  <c r="J367" i="5"/>
  <c r="K367" i="5" s="1"/>
  <c r="I367" i="5"/>
  <c r="J369" i="5"/>
  <c r="K369" i="5" s="1"/>
  <c r="I369" i="5"/>
  <c r="J371" i="5"/>
  <c r="K371" i="5" s="1"/>
  <c r="I371" i="5"/>
  <c r="J373" i="5"/>
  <c r="K373" i="5" s="1"/>
  <c r="I373" i="5"/>
  <c r="J375" i="5"/>
  <c r="K375" i="5" s="1"/>
  <c r="I375" i="5"/>
  <c r="L144" i="5" l="1"/>
  <c r="M144" i="5" s="1"/>
  <c r="L146" i="5"/>
  <c r="M146" i="5" s="1"/>
  <c r="L148" i="5"/>
  <c r="M148" i="5" s="1"/>
  <c r="L150" i="5"/>
  <c r="M150" i="5" s="1"/>
  <c r="L152" i="5"/>
  <c r="M152" i="5" s="1"/>
  <c r="L154" i="5"/>
  <c r="M154" i="5" s="1"/>
  <c r="L156" i="5"/>
  <c r="M156" i="5" s="1"/>
  <c r="L158" i="5"/>
  <c r="M158" i="5" s="1"/>
  <c r="L160" i="5"/>
  <c r="M160" i="5" s="1"/>
  <c r="L172" i="5"/>
  <c r="M172" i="5" s="1"/>
  <c r="L162" i="5"/>
  <c r="M162" i="5" s="1"/>
  <c r="L174" i="5"/>
  <c r="M174" i="5" s="1"/>
  <c r="L164" i="5"/>
  <c r="M164" i="5" s="1"/>
  <c r="L176" i="5"/>
  <c r="M176" i="5" s="1"/>
  <c r="L166" i="5"/>
  <c r="M166" i="5" s="1"/>
  <c r="L178" i="5"/>
  <c r="M178" i="5" s="1"/>
  <c r="L168" i="5"/>
  <c r="M168" i="5" s="1"/>
  <c r="L180" i="5"/>
  <c r="M180" i="5" s="1"/>
  <c r="L170" i="5"/>
  <c r="M170" i="5" s="1"/>
  <c r="L171" i="5"/>
  <c r="M171" i="5" s="1"/>
  <c r="L182" i="5"/>
  <c r="M182" i="5" s="1"/>
  <c r="L184" i="5"/>
  <c r="M184" i="5" s="1"/>
  <c r="L186" i="5"/>
  <c r="M186" i="5" s="1"/>
  <c r="L188" i="5"/>
  <c r="M188" i="5" s="1"/>
  <c r="L190" i="5"/>
  <c r="M190" i="5" s="1"/>
  <c r="L192" i="5"/>
  <c r="M192" i="5" s="1"/>
  <c r="L194" i="5"/>
  <c r="M194" i="5" s="1"/>
  <c r="L196" i="5"/>
  <c r="M196" i="5" s="1"/>
  <c r="L198" i="5"/>
  <c r="M198" i="5" s="1"/>
  <c r="L200" i="5"/>
  <c r="M200" i="5" s="1"/>
  <c r="L202" i="5"/>
  <c r="M202" i="5" s="1"/>
  <c r="L204" i="5"/>
  <c r="M204" i="5" s="1"/>
  <c r="L206" i="5"/>
  <c r="M206" i="5" s="1"/>
  <c r="L208" i="5"/>
  <c r="M208" i="5" s="1"/>
  <c r="L210" i="5"/>
  <c r="M210" i="5" s="1"/>
  <c r="L212" i="5"/>
  <c r="M212" i="5" s="1"/>
  <c r="L214" i="5"/>
  <c r="M214" i="5" s="1"/>
  <c r="L216" i="5"/>
  <c r="M216" i="5" s="1"/>
  <c r="L218" i="5"/>
  <c r="M218" i="5" s="1"/>
  <c r="L220" i="5"/>
  <c r="M220" i="5" s="1"/>
  <c r="L222" i="5"/>
  <c r="M222" i="5" s="1"/>
  <c r="L224" i="5"/>
  <c r="M224" i="5" s="1"/>
  <c r="L226" i="5"/>
  <c r="M226" i="5" s="1"/>
  <c r="L228" i="5"/>
  <c r="M228" i="5" s="1"/>
  <c r="L230" i="5"/>
  <c r="M230" i="5" s="1"/>
  <c r="L232" i="5"/>
  <c r="M232" i="5" s="1"/>
  <c r="L234" i="5"/>
  <c r="M234" i="5" s="1"/>
  <c r="L119" i="5"/>
  <c r="M119" i="5" s="1"/>
  <c r="L94" i="5"/>
  <c r="M94" i="5" s="1"/>
  <c r="L96" i="5"/>
  <c r="M96" i="5" s="1"/>
  <c r="L98" i="5"/>
  <c r="M98" i="5" s="1"/>
  <c r="L100" i="5"/>
  <c r="M100" i="5" s="1"/>
  <c r="L102" i="5"/>
  <c r="M102" i="5" s="1"/>
  <c r="L104" i="5"/>
  <c r="M104" i="5" s="1"/>
  <c r="L108" i="5"/>
  <c r="M108" i="5" s="1"/>
  <c r="L112" i="5"/>
  <c r="M112" i="5" s="1"/>
  <c r="L116" i="5"/>
  <c r="M116" i="5" s="1"/>
  <c r="L107" i="5"/>
  <c r="M107" i="5" s="1"/>
  <c r="L111" i="5"/>
  <c r="M111" i="5" s="1"/>
  <c r="L115" i="5"/>
  <c r="M115" i="5" s="1"/>
  <c r="L93" i="5"/>
  <c r="M93" i="5" s="1"/>
  <c r="L95" i="5"/>
  <c r="M95" i="5" s="1"/>
  <c r="L97" i="5"/>
  <c r="M97" i="5" s="1"/>
  <c r="L99" i="5"/>
  <c r="M99" i="5" s="1"/>
  <c r="L101" i="5"/>
  <c r="M101" i="5" s="1"/>
  <c r="L103" i="5"/>
  <c r="M103" i="5" s="1"/>
  <c r="L106" i="5"/>
  <c r="M106" i="5" s="1"/>
  <c r="L110" i="5"/>
  <c r="M110" i="5" s="1"/>
  <c r="L114" i="5"/>
  <c r="M114" i="5" s="1"/>
  <c r="L118" i="5"/>
  <c r="M118" i="5" s="1"/>
  <c r="L105" i="5"/>
  <c r="M105" i="5" s="1"/>
  <c r="L109" i="5"/>
  <c r="M109" i="5" s="1"/>
  <c r="L113" i="5"/>
  <c r="M113" i="5" s="1"/>
  <c r="L117" i="5"/>
  <c r="M117" i="5" s="1"/>
  <c r="L121" i="5"/>
  <c r="M121" i="5" s="1"/>
  <c r="L123" i="5"/>
  <c r="M123" i="5" s="1"/>
  <c r="L125" i="5"/>
  <c r="M125" i="5" s="1"/>
  <c r="L127" i="5"/>
  <c r="M127" i="5" s="1"/>
  <c r="L129" i="5"/>
  <c r="M129" i="5" s="1"/>
  <c r="L131" i="5"/>
  <c r="M131" i="5" s="1"/>
  <c r="L133" i="5"/>
  <c r="M133" i="5" s="1"/>
  <c r="L135" i="5"/>
  <c r="M135" i="5" s="1"/>
  <c r="L137" i="5"/>
  <c r="M137" i="5" s="1"/>
  <c r="L139" i="5"/>
  <c r="M139" i="5" s="1"/>
  <c r="L141" i="5"/>
  <c r="M141" i="5" s="1"/>
  <c r="L143" i="5"/>
  <c r="M143" i="5" s="1"/>
  <c r="L145" i="5"/>
  <c r="M145" i="5" s="1"/>
  <c r="L147" i="5"/>
  <c r="M147" i="5" s="1"/>
  <c r="L149" i="5"/>
  <c r="M149" i="5" s="1"/>
  <c r="L151" i="5"/>
  <c r="M151" i="5" s="1"/>
  <c r="L153" i="5"/>
  <c r="M153" i="5" s="1"/>
  <c r="L155" i="5"/>
  <c r="M155" i="5" s="1"/>
  <c r="L157" i="5"/>
  <c r="M157" i="5" s="1"/>
  <c r="L159" i="5"/>
  <c r="M159" i="5" s="1"/>
  <c r="L161" i="5"/>
  <c r="M161" i="5" s="1"/>
  <c r="L173" i="5"/>
  <c r="M173" i="5" s="1"/>
  <c r="L163" i="5"/>
  <c r="M163" i="5" s="1"/>
  <c r="L175" i="5"/>
  <c r="M175" i="5" s="1"/>
  <c r="L165" i="5"/>
  <c r="M165" i="5" s="1"/>
  <c r="L177" i="5"/>
  <c r="M177" i="5" s="1"/>
  <c r="L167" i="5"/>
  <c r="M167" i="5" s="1"/>
  <c r="L179" i="5"/>
  <c r="M179" i="5" s="1"/>
  <c r="L169" i="5"/>
  <c r="M169" i="5" s="1"/>
  <c r="L181" i="5"/>
  <c r="M181" i="5" s="1"/>
  <c r="L183" i="5"/>
  <c r="M183" i="5" s="1"/>
  <c r="L185" i="5"/>
  <c r="M185" i="5" s="1"/>
  <c r="L187" i="5"/>
  <c r="M187" i="5" s="1"/>
  <c r="L189" i="5"/>
  <c r="M189" i="5" s="1"/>
  <c r="L191" i="5"/>
  <c r="M191" i="5" s="1"/>
  <c r="L193" i="5"/>
  <c r="M193" i="5" s="1"/>
  <c r="L195" i="5"/>
  <c r="M195" i="5" s="1"/>
  <c r="L197" i="5"/>
  <c r="M197" i="5" s="1"/>
  <c r="L199" i="5"/>
  <c r="M199" i="5" s="1"/>
  <c r="L201" i="5"/>
  <c r="M201" i="5" s="1"/>
  <c r="L203" i="5"/>
  <c r="M203" i="5" s="1"/>
  <c r="L205" i="5"/>
  <c r="M205" i="5" s="1"/>
  <c r="L207" i="5"/>
  <c r="M207" i="5" s="1"/>
  <c r="L209" i="5"/>
  <c r="M209" i="5" s="1"/>
  <c r="L211" i="5"/>
  <c r="M211" i="5" s="1"/>
  <c r="L213" i="5"/>
  <c r="M213" i="5" s="1"/>
  <c r="L215" i="5"/>
  <c r="M215" i="5" s="1"/>
  <c r="L217" i="5"/>
  <c r="M217" i="5" s="1"/>
  <c r="L219" i="5"/>
  <c r="M219" i="5" s="1"/>
  <c r="L221" i="5"/>
  <c r="M221" i="5" s="1"/>
  <c r="L223" i="5"/>
  <c r="M223" i="5" s="1"/>
  <c r="L225" i="5"/>
  <c r="M225" i="5" s="1"/>
  <c r="L227" i="5"/>
  <c r="M227" i="5" s="1"/>
  <c r="L229" i="5"/>
  <c r="M229" i="5" s="1"/>
  <c r="L231" i="5"/>
  <c r="M231" i="5" s="1"/>
  <c r="L233" i="5"/>
  <c r="M233" i="5" s="1"/>
  <c r="L235" i="5"/>
  <c r="M235" i="5" s="1"/>
  <c r="L375" i="5"/>
  <c r="M375" i="5" s="1"/>
  <c r="L373" i="5"/>
  <c r="M373" i="5" s="1"/>
  <c r="L371" i="5"/>
  <c r="M371" i="5" s="1"/>
  <c r="L369" i="5"/>
  <c r="M369" i="5" s="1"/>
  <c r="L367" i="5"/>
  <c r="M367" i="5" s="1"/>
  <c r="L365" i="5"/>
  <c r="M365" i="5" s="1"/>
  <c r="L363" i="5"/>
  <c r="M363" i="5" s="1"/>
  <c r="L361" i="5"/>
  <c r="M361" i="5" s="1"/>
  <c r="L359" i="5"/>
  <c r="M359" i="5" s="1"/>
  <c r="L357" i="5"/>
  <c r="M357" i="5" s="1"/>
  <c r="L355" i="5"/>
  <c r="M355" i="5" s="1"/>
  <c r="L353" i="5"/>
  <c r="M353" i="5" s="1"/>
  <c r="L351" i="5"/>
  <c r="M351" i="5" s="1"/>
  <c r="L349" i="5"/>
  <c r="M349" i="5" s="1"/>
  <c r="L347" i="5"/>
  <c r="M347" i="5" s="1"/>
  <c r="L345" i="5"/>
  <c r="M345" i="5" s="1"/>
  <c r="L343" i="5"/>
  <c r="M343" i="5" s="1"/>
  <c r="L341" i="5"/>
  <c r="M341" i="5" s="1"/>
  <c r="L339" i="5"/>
  <c r="M339" i="5" s="1"/>
  <c r="L337" i="5"/>
  <c r="M337" i="5" s="1"/>
  <c r="L247" i="5"/>
  <c r="M247" i="5" s="1"/>
  <c r="L251" i="5"/>
  <c r="M251" i="5" s="1"/>
  <c r="L255" i="5"/>
  <c r="M255" i="5" s="1"/>
  <c r="L259" i="5"/>
  <c r="M259" i="5" s="1"/>
  <c r="L263" i="5"/>
  <c r="M263" i="5" s="1"/>
  <c r="L267" i="5"/>
  <c r="M267" i="5" s="1"/>
  <c r="L271" i="5"/>
  <c r="M271" i="5" s="1"/>
  <c r="L275" i="5"/>
  <c r="M275" i="5" s="1"/>
  <c r="L279" i="5"/>
  <c r="M279" i="5" s="1"/>
  <c r="L283" i="5"/>
  <c r="M283" i="5" s="1"/>
  <c r="L287" i="5"/>
  <c r="M287" i="5" s="1"/>
  <c r="L291" i="5"/>
  <c r="M291" i="5" s="1"/>
  <c r="L295" i="5"/>
  <c r="M295" i="5" s="1"/>
  <c r="L299" i="5"/>
  <c r="M299" i="5" s="1"/>
  <c r="L303" i="5"/>
  <c r="M303" i="5" s="1"/>
  <c r="L307" i="5"/>
  <c r="M307" i="5" s="1"/>
  <c r="L311" i="5"/>
  <c r="M311" i="5" s="1"/>
  <c r="L315" i="5"/>
  <c r="M315" i="5" s="1"/>
  <c r="L319" i="5"/>
  <c r="M319" i="5" s="1"/>
  <c r="L323" i="5"/>
  <c r="M323" i="5" s="1"/>
  <c r="L327" i="5"/>
  <c r="M327" i="5" s="1"/>
  <c r="L331" i="5"/>
  <c r="M331" i="5" s="1"/>
  <c r="L335" i="5"/>
  <c r="M335" i="5" s="1"/>
  <c r="L236" i="5"/>
  <c r="M236" i="5" s="1"/>
  <c r="L240" i="5"/>
  <c r="M240" i="5" s="1"/>
  <c r="L244" i="5"/>
  <c r="M244" i="5" s="1"/>
  <c r="L248" i="5"/>
  <c r="M248" i="5" s="1"/>
  <c r="L252" i="5"/>
  <c r="M252" i="5" s="1"/>
  <c r="L256" i="5"/>
  <c r="M256" i="5" s="1"/>
  <c r="L260" i="5"/>
  <c r="M260" i="5" s="1"/>
  <c r="L264" i="5"/>
  <c r="M264" i="5" s="1"/>
  <c r="L268" i="5"/>
  <c r="M268" i="5" s="1"/>
  <c r="L272" i="5"/>
  <c r="M272" i="5" s="1"/>
  <c r="L276" i="5"/>
  <c r="M276" i="5" s="1"/>
  <c r="L280" i="5"/>
  <c r="M280" i="5" s="1"/>
  <c r="L284" i="5"/>
  <c r="M284" i="5" s="1"/>
  <c r="L288" i="5"/>
  <c r="M288" i="5" s="1"/>
  <c r="L292" i="5"/>
  <c r="M292" i="5" s="1"/>
  <c r="L296" i="5"/>
  <c r="M296" i="5" s="1"/>
  <c r="L300" i="5"/>
  <c r="M300" i="5" s="1"/>
  <c r="L304" i="5"/>
  <c r="M304" i="5" s="1"/>
  <c r="L308" i="5"/>
  <c r="M308" i="5" s="1"/>
  <c r="L312" i="5"/>
  <c r="M312" i="5" s="1"/>
  <c r="L316" i="5"/>
  <c r="M316" i="5" s="1"/>
  <c r="L320" i="5"/>
  <c r="M320" i="5" s="1"/>
  <c r="L324" i="5"/>
  <c r="M324" i="5" s="1"/>
  <c r="L328" i="5"/>
  <c r="M328" i="5" s="1"/>
  <c r="L332" i="5"/>
  <c r="M332" i="5" s="1"/>
  <c r="L336" i="5"/>
  <c r="M336" i="5" s="1"/>
  <c r="L374" i="5"/>
  <c r="M374" i="5" s="1"/>
  <c r="L372" i="5"/>
  <c r="M372" i="5" s="1"/>
  <c r="L370" i="5"/>
  <c r="M370" i="5" s="1"/>
  <c r="L368" i="5"/>
  <c r="M368" i="5" s="1"/>
  <c r="L366" i="5"/>
  <c r="M366" i="5" s="1"/>
  <c r="L364" i="5"/>
  <c r="M364" i="5" s="1"/>
  <c r="L362" i="5"/>
  <c r="M362" i="5" s="1"/>
  <c r="L360" i="5"/>
  <c r="M360" i="5" s="1"/>
  <c r="L358" i="5"/>
  <c r="M358" i="5" s="1"/>
  <c r="L356" i="5"/>
  <c r="M356" i="5" s="1"/>
  <c r="L354" i="5"/>
  <c r="M354" i="5" s="1"/>
  <c r="L352" i="5"/>
  <c r="M352" i="5" s="1"/>
  <c r="L350" i="5"/>
  <c r="M350" i="5" s="1"/>
  <c r="L348" i="5"/>
  <c r="M348" i="5" s="1"/>
  <c r="L346" i="5"/>
  <c r="M346" i="5" s="1"/>
  <c r="L344" i="5"/>
  <c r="M344" i="5" s="1"/>
  <c r="L342" i="5"/>
  <c r="M342" i="5" s="1"/>
  <c r="L340" i="5"/>
  <c r="M340" i="5" s="1"/>
  <c r="L338" i="5"/>
  <c r="M338" i="5" s="1"/>
  <c r="L237" i="5"/>
  <c r="M237" i="5" s="1"/>
  <c r="L241" i="5"/>
  <c r="M241" i="5" s="1"/>
  <c r="L245" i="5"/>
  <c r="M245" i="5" s="1"/>
  <c r="L249" i="5"/>
  <c r="M249" i="5" s="1"/>
  <c r="L253" i="5"/>
  <c r="M253" i="5" s="1"/>
  <c r="L257" i="5"/>
  <c r="M257" i="5" s="1"/>
  <c r="L261" i="5"/>
  <c r="M261" i="5" s="1"/>
  <c r="L265" i="5"/>
  <c r="M265" i="5" s="1"/>
  <c r="L269" i="5"/>
  <c r="M269" i="5" s="1"/>
  <c r="L273" i="5"/>
  <c r="M273" i="5" s="1"/>
  <c r="L277" i="5"/>
  <c r="M277" i="5" s="1"/>
  <c r="L281" i="5"/>
  <c r="M281" i="5" s="1"/>
  <c r="L285" i="5"/>
  <c r="M285" i="5" s="1"/>
  <c r="L289" i="5"/>
  <c r="M289" i="5" s="1"/>
  <c r="L293" i="5"/>
  <c r="M293" i="5" s="1"/>
  <c r="L297" i="5"/>
  <c r="M297" i="5" s="1"/>
  <c r="L301" i="5"/>
  <c r="M301" i="5" s="1"/>
  <c r="L305" i="5"/>
  <c r="M305" i="5" s="1"/>
  <c r="L309" i="5"/>
  <c r="M309" i="5" s="1"/>
  <c r="L313" i="5"/>
  <c r="M313" i="5" s="1"/>
  <c r="L317" i="5"/>
  <c r="M317" i="5" s="1"/>
  <c r="L321" i="5"/>
  <c r="M321" i="5" s="1"/>
  <c r="L325" i="5"/>
  <c r="M325" i="5" s="1"/>
  <c r="L329" i="5"/>
  <c r="M329" i="5" s="1"/>
  <c r="L333" i="5"/>
  <c r="M333" i="5" s="1"/>
  <c r="L238" i="5"/>
  <c r="M238" i="5" s="1"/>
  <c r="L242" i="5"/>
  <c r="M242" i="5" s="1"/>
  <c r="L246" i="5"/>
  <c r="M246" i="5" s="1"/>
  <c r="L250" i="5"/>
  <c r="M250" i="5" s="1"/>
  <c r="L254" i="5"/>
  <c r="M254" i="5" s="1"/>
  <c r="L258" i="5"/>
  <c r="M258" i="5" s="1"/>
  <c r="L262" i="5"/>
  <c r="M262" i="5" s="1"/>
  <c r="L266" i="5"/>
  <c r="M266" i="5" s="1"/>
  <c r="L270" i="5"/>
  <c r="M270" i="5" s="1"/>
  <c r="L274" i="5"/>
  <c r="M274" i="5" s="1"/>
  <c r="L278" i="5"/>
  <c r="M278" i="5" s="1"/>
  <c r="L282" i="5"/>
  <c r="M282" i="5" s="1"/>
  <c r="L286" i="5"/>
  <c r="M286" i="5" s="1"/>
  <c r="L290" i="5"/>
  <c r="M290" i="5" s="1"/>
  <c r="L294" i="5"/>
  <c r="M294" i="5" s="1"/>
  <c r="L298" i="5"/>
  <c r="M298" i="5" s="1"/>
  <c r="L302" i="5"/>
  <c r="M302" i="5" s="1"/>
  <c r="L306" i="5"/>
  <c r="M306" i="5" s="1"/>
  <c r="L310" i="5"/>
  <c r="M310" i="5" s="1"/>
  <c r="L314" i="5"/>
  <c r="M314" i="5" s="1"/>
  <c r="L318" i="5"/>
  <c r="M318" i="5" s="1"/>
  <c r="L322" i="5"/>
  <c r="M322" i="5" s="1"/>
  <c r="L326" i="5"/>
  <c r="M326" i="5" s="1"/>
  <c r="L330" i="5"/>
  <c r="M330" i="5" s="1"/>
  <c r="L334" i="5"/>
  <c r="M334" i="5" s="1"/>
  <c r="BV28" i="3" l="1"/>
  <c r="BO42" i="3"/>
  <c r="BI42" i="3"/>
  <c r="AV42" i="3"/>
  <c r="AP42" i="3"/>
  <c r="BO41" i="3"/>
  <c r="BI41" i="3"/>
  <c r="AV41" i="3"/>
  <c r="AP41" i="3"/>
  <c r="BO40" i="3"/>
  <c r="BI40" i="3"/>
  <c r="AV40" i="3"/>
  <c r="AP40" i="3"/>
  <c r="BO39" i="3"/>
  <c r="BI39" i="3"/>
  <c r="AV39" i="3"/>
  <c r="AP39" i="3"/>
  <c r="BO38" i="3"/>
  <c r="BI38" i="3"/>
  <c r="AV38" i="3"/>
  <c r="AP38" i="3"/>
  <c r="BO37" i="3"/>
  <c r="BI37" i="3"/>
  <c r="AV37" i="3"/>
  <c r="AP37" i="3"/>
  <c r="BO36" i="3"/>
  <c r="BI36" i="3"/>
  <c r="AV36" i="3"/>
  <c r="AP36" i="3"/>
  <c r="BO35" i="3"/>
  <c r="BI35" i="3"/>
  <c r="AV35" i="3"/>
  <c r="AP35" i="3"/>
  <c r="BO34" i="3"/>
  <c r="BI34" i="3"/>
  <c r="AV34" i="3"/>
  <c r="AP34" i="3"/>
  <c r="BO33" i="3"/>
  <c r="BI33" i="3"/>
  <c r="AV33" i="3"/>
  <c r="AP33" i="3"/>
  <c r="BO32" i="3"/>
  <c r="BI32" i="3"/>
  <c r="AV32" i="3"/>
  <c r="AP32" i="3"/>
  <c r="BO43" i="3"/>
  <c r="BI31" i="3"/>
  <c r="BI43" i="3" s="1"/>
  <c r="AV31" i="3"/>
  <c r="AV43" i="3" s="1"/>
  <c r="AP31" i="3"/>
  <c r="AP43" i="3" s="1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</calcChain>
</file>

<file path=xl/sharedStrings.xml><?xml version="1.0" encoding="utf-8"?>
<sst xmlns="http://schemas.openxmlformats.org/spreadsheetml/2006/main" count="226" uniqueCount="52">
  <si>
    <t>DATETIME</t>
  </si>
  <si>
    <t>SST1991</t>
  </si>
  <si>
    <t>SST1995</t>
  </si>
  <si>
    <t>SST2010</t>
  </si>
  <si>
    <t>SST2016</t>
  </si>
  <si>
    <t>DHW1991</t>
  </si>
  <si>
    <t>DHW1995</t>
  </si>
  <si>
    <t>DHW2010</t>
  </si>
  <si>
    <t>DHW2016</t>
  </si>
  <si>
    <t xml:space="preserve">             DATA SET: /home/las/datasets/NOAA_SST.nc</t>
  </si>
  <si>
    <t xml:space="preserve">             Daily-OI-V2, final, Data (Ship, Buoy, AVHRR, GSFC-ice)</t>
  </si>
  <si>
    <t xml:space="preserve">             X: 0.5 to 284.5</t>
  </si>
  <si>
    <t xml:space="preserve"> Column  1: DATETIME is Time String</t>
  </si>
  <si>
    <t xml:space="preserve"> Column  2: TIME is Time Coordinates (days since 01-JAN-1978 00:00:00)   BAD FLAG : -1.E+34</t>
  </si>
  <si>
    <t xml:space="preserve"> Column  3: LON is Longitude (degrees_east)   BAD FLAG : -1.E+34</t>
  </si>
  <si>
    <t xml:space="preserve"> Column  4: LAT is Latitude (degrees_north)   BAD FLAG : -1.E+34</t>
  </si>
  <si>
    <t xml:space="preserve"> Column  5: HT is height (meters)   BAD FLAG : -1.E+34</t>
  </si>
  <si>
    <t xml:space="preserve"> Column  6: SST is Daily sea surface temperature (degrees C)   BAD FLAG : -1.E+34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</si>
  <si>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</si>
  <si>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</si>
  <si>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</si>
  <si>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</si>
  <si>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</si>
  <si>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</si>
  <si>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</si>
  <si>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</si>
  <si>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</si>
  <si>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</si>
  <si>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</si>
  <si>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</si>
  <si>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mean 1982-1990</t>
  </si>
  <si>
    <t>Monthly mean 1986-1994</t>
  </si>
  <si>
    <t>Monthly mean 2001-2009</t>
  </si>
  <si>
    <t>Monthly mean 2007-2015</t>
  </si>
  <si>
    <t xml:space="preserve">Monthly Mean Climatology </t>
  </si>
  <si>
    <t>Monthly Mean Climatology</t>
  </si>
  <si>
    <t xml:space="preserve">             Daily-OI-V2</t>
  </si>
  <si>
    <t xml:space="preserve">             X: 0.5 to 365.5</t>
  </si>
  <si>
    <t>LON</t>
  </si>
  <si>
    <t>LAT</t>
  </si>
  <si>
    <t>HT</t>
  </si>
  <si>
    <t>SST</t>
  </si>
  <si>
    <t>Maximum Month Mean SST</t>
  </si>
  <si>
    <t>Bleaching threshold</t>
  </si>
  <si>
    <t>HotSpot</t>
  </si>
  <si>
    <t>HotSpot&gt;1</t>
  </si>
  <si>
    <t>DHW</t>
  </si>
  <si>
    <t>MAX</t>
  </si>
  <si>
    <t xml:space="preserve"> Data (Ship</t>
  </si>
  <si>
    <t xml:space="preserve"> Buoy</t>
  </si>
  <si>
    <t xml:space="preserve"> AVHRR</t>
  </si>
  <si>
    <t xml:space="preserve"> GSFC-ice)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</si>
</sst>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name val="Calibri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8" borderId="7"/>
  </cellStyleXfs>
  <cellXfs count="32">
    <xf numFmtId="0" fontId="0" fillId="0" borderId="0" xfId="0"/>
    <xf numFmtId="0" fontId="2" fillId="2" borderId="1" xfId="0" applyFont="1" applyFill="1" applyBorder="1"/>
    <xf numFmtId="0" fontId="3" fillId="3" borderId="2" xfId="0" applyFont="1" applyFill="1" applyBorder="1"/>
    <xf numFmtId="0" fontId="4" fillId="4" borderId="3" xfId="0" applyFont="1" applyFill="1" applyBorder="1"/>
    <xf numFmtId="16" fontId="5" fillId="5" borderId="4" xfId="0" applyNumberFormat="1" applyFont="1" applyFill="1" applyBorder="1"/>
    <xf numFmtId="2" fontId="6" fillId="6" borderId="5" xfId="0" applyNumberFormat="1" applyFont="1" applyFill="1" applyBorder="1"/>
    <xf numFmtId="164" fontId="7" fillId="7" borderId="6" xfId="0" applyNumberFormat="1" applyFont="1" applyFill="1" applyBorder="1"/>
    <xf numFmtId="15" fontId="8" fillId="8" borderId="7" xfId="0" applyNumberFormat="1" applyFont="1" applyFill="1" applyBorder="1"/>
    <xf numFmtId="0" fontId="1" fillId="8" borderId="7" xfId="1"/>
    <xf numFmtId="0" fontId="9" fillId="8" borderId="7" xfId="1" applyFont="1"/>
    <xf numFmtId="0" fontId="10" fillId="8" borderId="7" xfId="1" applyFont="1"/>
    <xf numFmtId="16" fontId="1" fillId="8" borderId="7" xfId="1" applyNumberFormat="1"/>
    <xf numFmtId="2" fontId="1" fillId="8" borderId="7" xfId="1" applyNumberFormat="1"/>
    <xf numFmtId="0" fontId="1" fillId="8" borderId="7" xfId="1" applyFill="1"/>
    <xf numFmtId="0" fontId="9" fillId="8" borderId="7" xfId="1" applyFont="1" applyFill="1"/>
    <xf numFmtId="0" fontId="10" fillId="8" borderId="7" xfId="1" applyFont="1" applyFill="1"/>
    <xf numFmtId="2" fontId="1" fillId="8" borderId="7" xfId="1" applyNumberFormat="1" applyFill="1"/>
    <xf numFmtId="2" fontId="9" fillId="8" borderId="7" xfId="1" applyNumberFormat="1" applyFont="1" applyFill="1"/>
    <xf numFmtId="2" fontId="10" fillId="8" borderId="7" xfId="1" applyNumberFormat="1" applyFont="1" applyFill="1"/>
    <xf numFmtId="1" fontId="1" fillId="8" borderId="7" xfId="1" applyNumberFormat="1" applyFill="1"/>
    <xf numFmtId="2" fontId="6" fillId="6" borderId="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11" borderId="7" xfId="1" applyNumberFormat="1" applyFill="1"/>
    <xf numFmtId="0" fontId="1" fillId="11" borderId="7" xfId="1" applyFill="1"/>
    <xf numFmtId="2" fontId="1" fillId="11" borderId="7" xfId="1" applyNumberFormat="1" applyFill="1"/>
    <xf numFmtId="164" fontId="1" fillId="8" borderId="7" xfId="1" applyNumberFormat="1"/>
    <xf numFmtId="15" fontId="1" fillId="8" borderId="7" xfId="1" applyNumberFormat="1"/>
    <xf numFmtId="0" fontId="1" fillId="9" borderId="8" xfId="1" applyFill="1" applyBorder="1"/>
    <xf numFmtId="2" fontId="1" fillId="9" borderId="8" xfId="1" applyNumberFormat="1" applyFill="1" applyBorder="1" applyAlignment="1">
      <alignment horizontal="center"/>
    </xf>
    <xf numFmtId="0" fontId="1" fillId="9" borderId="8" xfId="1" applyFill="1" applyBorder="1" applyAlignment="1">
      <alignment horizontal="center" wrapText="1"/>
    </xf>
    <xf numFmtId="0" fontId="1" fillId="10" borderId="7" xfId="1" applyFill="1" applyAlignment="1">
      <alignment horizontal="center" vertical="center" wrapText="1"/>
    </xf>
    <xf numFmtId="0" fontId="1" fillId="8" borderId="7" xfId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90" zoomScaleNormal="90" workbookViewId="0">
      <selection activeCell="B1" sqref="B1:B1048576"/>
    </sheetView>
  </sheetViews>
  <sheetFormatPr defaultRowHeight="15"/>
  <cols>
    <col min="1" max="1" width="39" style="8" customWidth="1"/>
    <col min="2" max="6" width="9.140625" style="8"/>
    <col min="7" max="7" width="13.28515625" style="8" bestFit="1" customWidth="1"/>
    <col min="8" max="8" width="25.5703125" style="8" bestFit="1" customWidth="1"/>
    <col min="9" max="9" width="18.85546875" style="8" bestFit="1" customWidth="1"/>
    <col min="10" max="16384" width="9.140625" style="8"/>
  </cols>
  <sheetData>
    <row r="1" spans="1:13">
      <c r="A1" s="8" t="s">
        <v>9</v>
      </c>
    </row>
    <row r="2" spans="1:13">
      <c r="A2" s="8" t="s">
        <v>36</v>
      </c>
    </row>
    <row r="3" spans="1:13">
      <c r="A3" s="8" t="s">
        <v>37</v>
      </c>
    </row>
    <row r="4" spans="1:13">
      <c r="A4" s="8" t="s">
        <v>12</v>
      </c>
    </row>
    <row r="5" spans="1:13">
      <c r="A5" s="8" t="s">
        <v>13</v>
      </c>
    </row>
    <row r="6" spans="1:13">
      <c r="A6" s="8" t="s">
        <v>14</v>
      </c>
    </row>
    <row r="7" spans="1:13">
      <c r="A7" s="8" t="s">
        <v>15</v>
      </c>
    </row>
    <row r="8" spans="1:13">
      <c r="A8" s="8" t="s">
        <v>16</v>
      </c>
    </row>
    <row r="9" spans="1:13">
      <c r="A9" s="8" t="s">
        <v>17</v>
      </c>
    </row>
    <row r="10" spans="1:13">
      <c r="A10" s="8" t="s">
        <v>0</v>
      </c>
      <c r="B10" s="8" t="s">
        <v>38</v>
      </c>
      <c r="C10" s="8" t="s">
        <v>39</v>
      </c>
      <c r="D10" s="8" t="s">
        <v>40</v>
      </c>
      <c r="E10" s="8" t="s">
        <v>41</v>
      </c>
      <c r="F10" s="29" t="s">
        <v>34</v>
      </c>
      <c r="G10" s="29"/>
      <c r="H10" s="8" t="s">
        <v>42</v>
      </c>
      <c r="I10" s="8" t="s">
        <v>43</v>
      </c>
      <c r="J10" s="8" t="s">
        <v>44</v>
      </c>
      <c r="K10" s="8" t="s">
        <v>45</v>
      </c>
      <c r="M10" s="8" t="s">
        <v>46</v>
      </c>
    </row>
    <row r="11" spans="1:13">
      <c r="A11" s="26">
        <v>33239</v>
      </c>
      <c r="B11" s="8">
        <v>98.375</v>
      </c>
      <c r="C11" s="8">
        <v>7.375</v>
      </c>
      <c r="D11" s="8">
        <v>0</v>
      </c>
      <c r="E11" s="8">
        <v>28.77</v>
      </c>
      <c r="F11" s="27" t="s">
        <v>18</v>
      </c>
      <c r="G11" s="27">
        <v>28.312401433691754</v>
      </c>
      <c r="H11" s="8">
        <v>29.71</v>
      </c>
      <c r="I11" s="8">
        <f>H11+1</f>
        <v>30.71</v>
      </c>
      <c r="J11" s="8">
        <f>E11-H11</f>
        <v>-0.94000000000000128</v>
      </c>
      <c r="K11" s="8">
        <f>IF(J11&gt;1,J11,0)</f>
        <v>0</v>
      </c>
    </row>
    <row r="12" spans="1:13">
      <c r="A12" s="26">
        <v>33240</v>
      </c>
      <c r="B12" s="8">
        <v>98.375</v>
      </c>
      <c r="C12" s="8">
        <v>7.375</v>
      </c>
      <c r="D12" s="8">
        <v>0</v>
      </c>
      <c r="E12" s="8">
        <v>28.59</v>
      </c>
      <c r="F12" s="27" t="s">
        <v>19</v>
      </c>
      <c r="G12" s="27">
        <v>28.619131089217301</v>
      </c>
      <c r="H12" s="8">
        <v>29.71</v>
      </c>
      <c r="I12" s="8">
        <f t="shared" ref="I12:I75" si="0">H12+1</f>
        <v>30.71</v>
      </c>
      <c r="J12" s="8">
        <f t="shared" ref="J12:J75" si="1">E12-H12</f>
        <v>-1.120000000000001</v>
      </c>
      <c r="K12" s="8">
        <f t="shared" ref="K12:K75" si="2">IF(J12&gt;1,J12,0)</f>
        <v>0</v>
      </c>
    </row>
    <row r="13" spans="1:13">
      <c r="A13" s="26">
        <v>33241</v>
      </c>
      <c r="B13" s="8">
        <v>98.375</v>
      </c>
      <c r="C13" s="8">
        <v>7.375</v>
      </c>
      <c r="D13" s="8">
        <v>0</v>
      </c>
      <c r="E13" s="8">
        <v>28.51</v>
      </c>
      <c r="F13" s="27" t="s">
        <v>20</v>
      </c>
      <c r="G13" s="27">
        <v>29.131433691756271</v>
      </c>
      <c r="H13" s="8">
        <v>29.71</v>
      </c>
      <c r="I13" s="8">
        <f t="shared" si="0"/>
        <v>30.71</v>
      </c>
      <c r="J13" s="8">
        <f t="shared" si="1"/>
        <v>-1.1999999999999993</v>
      </c>
      <c r="K13" s="8">
        <f t="shared" si="2"/>
        <v>0</v>
      </c>
    </row>
    <row r="14" spans="1:13">
      <c r="A14" s="26">
        <v>33242</v>
      </c>
      <c r="B14" s="8">
        <v>98.375</v>
      </c>
      <c r="C14" s="8">
        <v>7.375</v>
      </c>
      <c r="D14" s="8">
        <v>0</v>
      </c>
      <c r="E14" s="8">
        <v>28.78</v>
      </c>
      <c r="F14" s="27" t="s">
        <v>21</v>
      </c>
      <c r="G14" s="27">
        <v>29.657592592592593</v>
      </c>
      <c r="H14" s="8">
        <v>29.71</v>
      </c>
      <c r="I14" s="8">
        <f t="shared" si="0"/>
        <v>30.71</v>
      </c>
      <c r="J14" s="8">
        <f t="shared" si="1"/>
        <v>-0.92999999999999972</v>
      </c>
      <c r="K14" s="8">
        <f t="shared" si="2"/>
        <v>0</v>
      </c>
    </row>
    <row r="15" spans="1:13">
      <c r="A15" s="26">
        <v>33243</v>
      </c>
      <c r="B15" s="8">
        <v>98.375</v>
      </c>
      <c r="C15" s="8">
        <v>7.375</v>
      </c>
      <c r="D15" s="8">
        <v>0</v>
      </c>
      <c r="E15" s="8">
        <v>28.53</v>
      </c>
      <c r="F15" s="27" t="s">
        <v>22</v>
      </c>
      <c r="G15" s="27">
        <v>29.601397849462362</v>
      </c>
      <c r="H15" s="8">
        <v>29.71</v>
      </c>
      <c r="I15" s="8">
        <f t="shared" si="0"/>
        <v>30.71</v>
      </c>
      <c r="J15" s="8">
        <f t="shared" si="1"/>
        <v>-1.1799999999999997</v>
      </c>
      <c r="K15" s="8">
        <f t="shared" si="2"/>
        <v>0</v>
      </c>
    </row>
    <row r="16" spans="1:13">
      <c r="A16" s="26">
        <v>33244</v>
      </c>
      <c r="B16" s="8">
        <v>98.375</v>
      </c>
      <c r="C16" s="8">
        <v>7.375</v>
      </c>
      <c r="D16" s="8">
        <v>0</v>
      </c>
      <c r="E16" s="8">
        <v>28.69</v>
      </c>
      <c r="F16" s="27" t="s">
        <v>23</v>
      </c>
      <c r="G16" s="27">
        <v>29.708814814814819</v>
      </c>
      <c r="H16" s="8">
        <v>29.71</v>
      </c>
      <c r="I16" s="8">
        <f t="shared" si="0"/>
        <v>30.71</v>
      </c>
      <c r="J16" s="8">
        <f t="shared" si="1"/>
        <v>-1.0199999999999996</v>
      </c>
      <c r="K16" s="8">
        <f t="shared" si="2"/>
        <v>0</v>
      </c>
    </row>
    <row r="17" spans="1:11">
      <c r="A17" s="26">
        <v>33245</v>
      </c>
      <c r="B17" s="8">
        <v>98.375</v>
      </c>
      <c r="C17" s="8">
        <v>7.375</v>
      </c>
      <c r="D17" s="8">
        <v>0</v>
      </c>
      <c r="E17" s="8">
        <v>28.82</v>
      </c>
      <c r="F17" s="27" t="s">
        <v>24</v>
      </c>
      <c r="G17" s="27">
        <v>29.369247311827955</v>
      </c>
      <c r="H17" s="8">
        <v>29.71</v>
      </c>
      <c r="I17" s="8">
        <f t="shared" si="0"/>
        <v>30.71</v>
      </c>
      <c r="J17" s="8">
        <f t="shared" si="1"/>
        <v>-0.89000000000000057</v>
      </c>
      <c r="K17" s="8">
        <f t="shared" si="2"/>
        <v>0</v>
      </c>
    </row>
    <row r="18" spans="1:11">
      <c r="A18" s="26">
        <v>33246</v>
      </c>
      <c r="B18" s="8">
        <v>98.375</v>
      </c>
      <c r="C18" s="8">
        <v>7.375</v>
      </c>
      <c r="D18" s="8">
        <v>0</v>
      </c>
      <c r="E18" s="8">
        <v>27.94</v>
      </c>
      <c r="F18" s="27" t="s">
        <v>25</v>
      </c>
      <c r="G18" s="27">
        <v>29.201577060931907</v>
      </c>
      <c r="H18" s="8">
        <v>29.71</v>
      </c>
      <c r="I18" s="8">
        <f t="shared" si="0"/>
        <v>30.71</v>
      </c>
      <c r="J18" s="8">
        <f t="shared" si="1"/>
        <v>-1.7699999999999996</v>
      </c>
      <c r="K18" s="8">
        <f t="shared" si="2"/>
        <v>0</v>
      </c>
    </row>
    <row r="19" spans="1:11">
      <c r="A19" s="26">
        <v>33247</v>
      </c>
      <c r="B19" s="8">
        <v>98.375</v>
      </c>
      <c r="C19" s="8">
        <v>7.375</v>
      </c>
      <c r="D19" s="8">
        <v>0</v>
      </c>
      <c r="E19" s="8">
        <v>28.09</v>
      </c>
      <c r="F19" s="27" t="s">
        <v>26</v>
      </c>
      <c r="G19" s="27">
        <v>28.968407407407408</v>
      </c>
      <c r="H19" s="8">
        <v>29.71</v>
      </c>
      <c r="I19" s="8">
        <f t="shared" si="0"/>
        <v>30.71</v>
      </c>
      <c r="J19" s="8">
        <f>E19-H19</f>
        <v>-1.620000000000001</v>
      </c>
      <c r="K19" s="8">
        <f t="shared" si="2"/>
        <v>0</v>
      </c>
    </row>
    <row r="20" spans="1:11">
      <c r="A20" s="26">
        <v>33248</v>
      </c>
      <c r="B20" s="8">
        <v>98.375</v>
      </c>
      <c r="C20" s="8">
        <v>7.375</v>
      </c>
      <c r="D20" s="8">
        <v>0</v>
      </c>
      <c r="E20" s="8">
        <v>28.23</v>
      </c>
      <c r="F20" s="27" t="s">
        <v>27</v>
      </c>
      <c r="G20" s="27">
        <v>28.610250896057348</v>
      </c>
      <c r="H20" s="8">
        <v>29.71</v>
      </c>
      <c r="I20" s="8">
        <f t="shared" si="0"/>
        <v>30.71</v>
      </c>
      <c r="J20" s="8">
        <f t="shared" si="1"/>
        <v>-1.4800000000000004</v>
      </c>
      <c r="K20" s="8">
        <f t="shared" si="2"/>
        <v>0</v>
      </c>
    </row>
    <row r="21" spans="1:11">
      <c r="A21" s="26">
        <v>33249</v>
      </c>
      <c r="B21" s="8">
        <v>98.375</v>
      </c>
      <c r="C21" s="8">
        <v>7.375</v>
      </c>
      <c r="D21" s="8">
        <v>0</v>
      </c>
      <c r="E21" s="8">
        <v>28.4</v>
      </c>
      <c r="F21" s="27" t="s">
        <v>28</v>
      </c>
      <c r="G21" s="27">
        <v>28.841222222222225</v>
      </c>
      <c r="H21" s="8">
        <v>29.71</v>
      </c>
      <c r="I21" s="8">
        <f t="shared" si="0"/>
        <v>30.71</v>
      </c>
      <c r="J21" s="8">
        <f t="shared" si="1"/>
        <v>-1.3100000000000023</v>
      </c>
      <c r="K21" s="8">
        <f t="shared" si="2"/>
        <v>0</v>
      </c>
    </row>
    <row r="22" spans="1:11">
      <c r="A22" s="26">
        <v>33250</v>
      </c>
      <c r="B22" s="8">
        <v>98.375</v>
      </c>
      <c r="C22" s="8">
        <v>7.375</v>
      </c>
      <c r="D22" s="8">
        <v>0</v>
      </c>
      <c r="E22" s="8">
        <v>28.18</v>
      </c>
      <c r="F22" s="27" t="s">
        <v>29</v>
      </c>
      <c r="G22" s="27">
        <v>28.41587813620071</v>
      </c>
      <c r="H22" s="8">
        <v>29.71</v>
      </c>
      <c r="I22" s="8">
        <f t="shared" si="0"/>
        <v>30.71</v>
      </c>
      <c r="J22" s="8">
        <f t="shared" si="1"/>
        <v>-1.5300000000000011</v>
      </c>
      <c r="K22" s="8">
        <f t="shared" si="2"/>
        <v>0</v>
      </c>
    </row>
    <row r="23" spans="1:11">
      <c r="A23" s="26">
        <v>33251</v>
      </c>
      <c r="B23" s="8">
        <v>98.375</v>
      </c>
      <c r="C23" s="8">
        <v>7.375</v>
      </c>
      <c r="D23" s="8">
        <v>0</v>
      </c>
      <c r="E23" s="8">
        <v>28.69</v>
      </c>
      <c r="F23" s="27" t="s">
        <v>47</v>
      </c>
      <c r="G23" s="27">
        <f>MAX(G11:G22)</f>
        <v>29.708814814814819</v>
      </c>
      <c r="H23" s="8">
        <v>29.71</v>
      </c>
      <c r="I23" s="8">
        <f t="shared" si="0"/>
        <v>30.71</v>
      </c>
      <c r="J23" s="8">
        <f t="shared" si="1"/>
        <v>-1.0199999999999996</v>
      </c>
      <c r="K23" s="8">
        <f t="shared" si="2"/>
        <v>0</v>
      </c>
    </row>
    <row r="24" spans="1:11">
      <c r="A24" s="26">
        <v>33252</v>
      </c>
      <c r="B24" s="8">
        <v>98.375</v>
      </c>
      <c r="C24" s="8">
        <v>7.375</v>
      </c>
      <c r="D24" s="8">
        <v>0</v>
      </c>
      <c r="E24" s="8">
        <v>28.16</v>
      </c>
      <c r="H24" s="8">
        <v>29.71</v>
      </c>
      <c r="I24" s="8">
        <f t="shared" si="0"/>
        <v>30.71</v>
      </c>
      <c r="J24" s="8">
        <f t="shared" si="1"/>
        <v>-1.5500000000000007</v>
      </c>
      <c r="K24" s="8">
        <f t="shared" si="2"/>
        <v>0</v>
      </c>
    </row>
    <row r="25" spans="1:11">
      <c r="A25" s="26">
        <v>33253</v>
      </c>
      <c r="B25" s="8">
        <v>98.375</v>
      </c>
      <c r="C25" s="8">
        <v>7.375</v>
      </c>
      <c r="D25" s="8">
        <v>0</v>
      </c>
      <c r="E25" s="8">
        <v>27.92</v>
      </c>
      <c r="H25" s="8">
        <v>29.71</v>
      </c>
      <c r="I25" s="8">
        <f t="shared" si="0"/>
        <v>30.71</v>
      </c>
      <c r="J25" s="8">
        <f t="shared" si="1"/>
        <v>-1.7899999999999991</v>
      </c>
      <c r="K25" s="8">
        <f t="shared" si="2"/>
        <v>0</v>
      </c>
    </row>
    <row r="26" spans="1:11">
      <c r="A26" s="26">
        <v>33254</v>
      </c>
      <c r="B26" s="8">
        <v>98.375</v>
      </c>
      <c r="C26" s="8">
        <v>7.375</v>
      </c>
      <c r="D26" s="8">
        <v>0</v>
      </c>
      <c r="E26" s="8">
        <v>28.3</v>
      </c>
      <c r="H26" s="8">
        <v>29.71</v>
      </c>
      <c r="I26" s="8">
        <f t="shared" si="0"/>
        <v>30.71</v>
      </c>
      <c r="J26" s="8">
        <f t="shared" si="1"/>
        <v>-1.4100000000000001</v>
      </c>
      <c r="K26" s="8">
        <f t="shared" si="2"/>
        <v>0</v>
      </c>
    </row>
    <row r="27" spans="1:11">
      <c r="A27" s="26">
        <v>33255</v>
      </c>
      <c r="B27" s="8">
        <v>98.375</v>
      </c>
      <c r="C27" s="8">
        <v>7.375</v>
      </c>
      <c r="D27" s="8">
        <v>0</v>
      </c>
      <c r="E27" s="8">
        <v>28.6</v>
      </c>
      <c r="H27" s="8">
        <v>29.71</v>
      </c>
      <c r="I27" s="8">
        <f t="shared" si="0"/>
        <v>30.71</v>
      </c>
      <c r="J27" s="8">
        <f t="shared" si="1"/>
        <v>-1.1099999999999994</v>
      </c>
      <c r="K27" s="8">
        <f t="shared" si="2"/>
        <v>0</v>
      </c>
    </row>
    <row r="28" spans="1:11">
      <c r="A28" s="26">
        <v>33256</v>
      </c>
      <c r="B28" s="8">
        <v>98.375</v>
      </c>
      <c r="C28" s="8">
        <v>7.375</v>
      </c>
      <c r="D28" s="8">
        <v>0</v>
      </c>
      <c r="E28" s="8">
        <v>28.7</v>
      </c>
      <c r="H28" s="8">
        <v>29.71</v>
      </c>
      <c r="I28" s="8">
        <f t="shared" si="0"/>
        <v>30.71</v>
      </c>
      <c r="J28" s="8">
        <f t="shared" si="1"/>
        <v>-1.0100000000000016</v>
      </c>
      <c r="K28" s="8">
        <f t="shared" si="2"/>
        <v>0</v>
      </c>
    </row>
    <row r="29" spans="1:11">
      <c r="A29" s="26">
        <v>33257</v>
      </c>
      <c r="B29" s="8">
        <v>98.375</v>
      </c>
      <c r="C29" s="8">
        <v>7.375</v>
      </c>
      <c r="D29" s="8">
        <v>0</v>
      </c>
      <c r="E29" s="8">
        <v>28.76</v>
      </c>
      <c r="H29" s="8">
        <v>29.71</v>
      </c>
      <c r="I29" s="8">
        <f t="shared" si="0"/>
        <v>30.71</v>
      </c>
      <c r="J29" s="8">
        <f t="shared" si="1"/>
        <v>-0.94999999999999929</v>
      </c>
      <c r="K29" s="8">
        <f t="shared" si="2"/>
        <v>0</v>
      </c>
    </row>
    <row r="30" spans="1:11">
      <c r="A30" s="26">
        <v>33258</v>
      </c>
      <c r="B30" s="8">
        <v>98.375</v>
      </c>
      <c r="C30" s="8">
        <v>7.375</v>
      </c>
      <c r="D30" s="8">
        <v>0</v>
      </c>
      <c r="E30" s="8">
        <v>29.12</v>
      </c>
      <c r="H30" s="8">
        <v>29.71</v>
      </c>
      <c r="I30" s="8">
        <f t="shared" si="0"/>
        <v>30.71</v>
      </c>
      <c r="J30" s="8">
        <f t="shared" si="1"/>
        <v>-0.58999999999999986</v>
      </c>
      <c r="K30" s="8">
        <f t="shared" si="2"/>
        <v>0</v>
      </c>
    </row>
    <row r="31" spans="1:11">
      <c r="A31" s="26">
        <v>33259</v>
      </c>
      <c r="B31" s="8">
        <v>98.375</v>
      </c>
      <c r="C31" s="8">
        <v>7.375</v>
      </c>
      <c r="D31" s="8">
        <v>0</v>
      </c>
      <c r="E31" s="8">
        <v>29.5</v>
      </c>
      <c r="H31" s="8">
        <v>29.71</v>
      </c>
      <c r="I31" s="8">
        <f t="shared" si="0"/>
        <v>30.71</v>
      </c>
      <c r="J31" s="8">
        <f t="shared" si="1"/>
        <v>-0.21000000000000085</v>
      </c>
      <c r="K31" s="8">
        <f t="shared" si="2"/>
        <v>0</v>
      </c>
    </row>
    <row r="32" spans="1:11">
      <c r="A32" s="26">
        <v>33260</v>
      </c>
      <c r="B32" s="8">
        <v>98.375</v>
      </c>
      <c r="C32" s="8">
        <v>7.375</v>
      </c>
      <c r="D32" s="8">
        <v>0</v>
      </c>
      <c r="E32" s="8">
        <v>29.07</v>
      </c>
      <c r="H32" s="8">
        <v>29.71</v>
      </c>
      <c r="I32" s="8">
        <f t="shared" si="0"/>
        <v>30.71</v>
      </c>
      <c r="J32" s="8">
        <f t="shared" si="1"/>
        <v>-0.64000000000000057</v>
      </c>
      <c r="K32" s="8">
        <f t="shared" si="2"/>
        <v>0</v>
      </c>
    </row>
    <row r="33" spans="1:11">
      <c r="A33" s="26">
        <v>33261</v>
      </c>
      <c r="B33" s="8">
        <v>98.375</v>
      </c>
      <c r="C33" s="8">
        <v>7.375</v>
      </c>
      <c r="D33" s="8">
        <v>0</v>
      </c>
      <c r="E33" s="8">
        <v>29.02</v>
      </c>
      <c r="H33" s="8">
        <v>29.71</v>
      </c>
      <c r="I33" s="8">
        <f t="shared" si="0"/>
        <v>30.71</v>
      </c>
      <c r="J33" s="8">
        <f t="shared" si="1"/>
        <v>-0.69000000000000128</v>
      </c>
      <c r="K33" s="8">
        <f t="shared" si="2"/>
        <v>0</v>
      </c>
    </row>
    <row r="34" spans="1:11">
      <c r="A34" s="26">
        <v>33262</v>
      </c>
      <c r="B34" s="8">
        <v>98.375</v>
      </c>
      <c r="C34" s="8">
        <v>7.375</v>
      </c>
      <c r="D34" s="8">
        <v>0</v>
      </c>
      <c r="E34" s="8">
        <v>28.98</v>
      </c>
      <c r="H34" s="8">
        <v>29.71</v>
      </c>
      <c r="I34" s="8">
        <f t="shared" si="0"/>
        <v>30.71</v>
      </c>
      <c r="J34" s="8">
        <f t="shared" si="1"/>
        <v>-0.73000000000000043</v>
      </c>
      <c r="K34" s="8">
        <f t="shared" si="2"/>
        <v>0</v>
      </c>
    </row>
    <row r="35" spans="1:11">
      <c r="A35" s="26">
        <v>33263</v>
      </c>
      <c r="B35" s="8">
        <v>98.375</v>
      </c>
      <c r="C35" s="8">
        <v>7.375</v>
      </c>
      <c r="D35" s="8">
        <v>0</v>
      </c>
      <c r="E35" s="8">
        <v>28.98</v>
      </c>
      <c r="H35" s="8">
        <v>29.71</v>
      </c>
      <c r="I35" s="8">
        <f t="shared" si="0"/>
        <v>30.71</v>
      </c>
      <c r="J35" s="8">
        <f t="shared" si="1"/>
        <v>-0.73000000000000043</v>
      </c>
      <c r="K35" s="8">
        <f t="shared" si="2"/>
        <v>0</v>
      </c>
    </row>
    <row r="36" spans="1:11">
      <c r="A36" s="26">
        <v>33264</v>
      </c>
      <c r="B36" s="8">
        <v>98.375</v>
      </c>
      <c r="C36" s="8">
        <v>7.375</v>
      </c>
      <c r="D36" s="8">
        <v>0</v>
      </c>
      <c r="E36" s="8">
        <v>29.07</v>
      </c>
      <c r="H36" s="8">
        <v>29.71</v>
      </c>
      <c r="I36" s="8">
        <f t="shared" si="0"/>
        <v>30.71</v>
      </c>
      <c r="J36" s="8">
        <f t="shared" si="1"/>
        <v>-0.64000000000000057</v>
      </c>
      <c r="K36" s="8">
        <f t="shared" si="2"/>
        <v>0</v>
      </c>
    </row>
    <row r="37" spans="1:11">
      <c r="A37" s="26">
        <v>33265</v>
      </c>
      <c r="B37" s="8">
        <v>98.375</v>
      </c>
      <c r="C37" s="8">
        <v>7.375</v>
      </c>
      <c r="D37" s="8">
        <v>0</v>
      </c>
      <c r="E37" s="8">
        <v>29.36</v>
      </c>
      <c r="H37" s="8">
        <v>29.71</v>
      </c>
      <c r="I37" s="8">
        <f t="shared" si="0"/>
        <v>30.71</v>
      </c>
      <c r="J37" s="8">
        <f t="shared" si="1"/>
        <v>-0.35000000000000142</v>
      </c>
      <c r="K37" s="8">
        <f t="shared" si="2"/>
        <v>0</v>
      </c>
    </row>
    <row r="38" spans="1:11">
      <c r="A38" s="26">
        <v>33266</v>
      </c>
      <c r="B38" s="8">
        <v>98.375</v>
      </c>
      <c r="C38" s="8">
        <v>7.375</v>
      </c>
      <c r="D38" s="8">
        <v>0</v>
      </c>
      <c r="E38" s="8">
        <v>29.39</v>
      </c>
      <c r="H38" s="8">
        <v>29.71</v>
      </c>
      <c r="I38" s="8">
        <f t="shared" si="0"/>
        <v>30.71</v>
      </c>
      <c r="J38" s="8">
        <f t="shared" si="1"/>
        <v>-0.32000000000000028</v>
      </c>
      <c r="K38" s="8">
        <f t="shared" si="2"/>
        <v>0</v>
      </c>
    </row>
    <row r="39" spans="1:11">
      <c r="A39" s="26">
        <v>33267</v>
      </c>
      <c r="B39" s="8">
        <v>98.375</v>
      </c>
      <c r="C39" s="8">
        <v>7.375</v>
      </c>
      <c r="D39" s="8">
        <v>0</v>
      </c>
      <c r="E39" s="8">
        <v>29.39</v>
      </c>
      <c r="H39" s="8">
        <v>29.71</v>
      </c>
      <c r="I39" s="8">
        <f t="shared" si="0"/>
        <v>30.71</v>
      </c>
      <c r="J39" s="8">
        <f t="shared" si="1"/>
        <v>-0.32000000000000028</v>
      </c>
      <c r="K39" s="8">
        <f t="shared" si="2"/>
        <v>0</v>
      </c>
    </row>
    <row r="40" spans="1:11">
      <c r="A40" s="26">
        <v>33268</v>
      </c>
      <c r="B40" s="8">
        <v>98.375</v>
      </c>
      <c r="C40" s="8">
        <v>7.375</v>
      </c>
      <c r="D40" s="8">
        <v>0</v>
      </c>
      <c r="E40" s="8">
        <v>29.27</v>
      </c>
      <c r="H40" s="8">
        <v>29.71</v>
      </c>
      <c r="I40" s="8">
        <f t="shared" si="0"/>
        <v>30.71</v>
      </c>
      <c r="J40" s="8">
        <f t="shared" si="1"/>
        <v>-0.44000000000000128</v>
      </c>
      <c r="K40" s="8">
        <f t="shared" si="2"/>
        <v>0</v>
      </c>
    </row>
    <row r="41" spans="1:11">
      <c r="A41" s="26">
        <v>33269</v>
      </c>
      <c r="B41" s="8">
        <v>98.375</v>
      </c>
      <c r="C41" s="8">
        <v>7.375</v>
      </c>
      <c r="D41" s="8">
        <v>0</v>
      </c>
      <c r="E41" s="8">
        <v>29.03</v>
      </c>
      <c r="H41" s="8">
        <v>29.71</v>
      </c>
      <c r="I41" s="8">
        <f t="shared" si="0"/>
        <v>30.71</v>
      </c>
      <c r="J41" s="8">
        <f t="shared" si="1"/>
        <v>-0.67999999999999972</v>
      </c>
      <c r="K41" s="8">
        <f t="shared" si="2"/>
        <v>0</v>
      </c>
    </row>
    <row r="42" spans="1:11">
      <c r="A42" s="26">
        <v>33270</v>
      </c>
      <c r="B42" s="8">
        <v>98.375</v>
      </c>
      <c r="C42" s="8">
        <v>7.375</v>
      </c>
      <c r="D42" s="8">
        <v>0</v>
      </c>
      <c r="E42" s="8">
        <v>28.98</v>
      </c>
      <c r="H42" s="8">
        <v>29.71</v>
      </c>
      <c r="I42" s="8">
        <f t="shared" si="0"/>
        <v>30.71</v>
      </c>
      <c r="J42" s="8">
        <f t="shared" si="1"/>
        <v>-0.73000000000000043</v>
      </c>
      <c r="K42" s="8">
        <f t="shared" si="2"/>
        <v>0</v>
      </c>
    </row>
    <row r="43" spans="1:11">
      <c r="A43" s="26">
        <v>33271</v>
      </c>
      <c r="B43" s="8">
        <v>98.375</v>
      </c>
      <c r="C43" s="8">
        <v>7.375</v>
      </c>
      <c r="D43" s="8">
        <v>0</v>
      </c>
      <c r="E43" s="8">
        <v>29.21</v>
      </c>
      <c r="H43" s="8">
        <v>29.71</v>
      </c>
      <c r="I43" s="8">
        <f t="shared" si="0"/>
        <v>30.71</v>
      </c>
      <c r="J43" s="8">
        <f t="shared" si="1"/>
        <v>-0.5</v>
      </c>
      <c r="K43" s="8">
        <f t="shared" si="2"/>
        <v>0</v>
      </c>
    </row>
    <row r="44" spans="1:11">
      <c r="A44" s="26">
        <v>33272</v>
      </c>
      <c r="B44" s="8">
        <v>98.375</v>
      </c>
      <c r="C44" s="8">
        <v>7.375</v>
      </c>
      <c r="D44" s="8">
        <v>0</v>
      </c>
      <c r="E44" s="8">
        <v>29.18</v>
      </c>
      <c r="H44" s="8">
        <v>29.71</v>
      </c>
      <c r="I44" s="8">
        <f t="shared" si="0"/>
        <v>30.71</v>
      </c>
      <c r="J44" s="8">
        <f t="shared" si="1"/>
        <v>-0.53000000000000114</v>
      </c>
      <c r="K44" s="8">
        <f t="shared" si="2"/>
        <v>0</v>
      </c>
    </row>
    <row r="45" spans="1:11">
      <c r="A45" s="26">
        <v>33273</v>
      </c>
      <c r="B45" s="8">
        <v>98.375</v>
      </c>
      <c r="C45" s="8">
        <v>7.375</v>
      </c>
      <c r="D45" s="8">
        <v>0</v>
      </c>
      <c r="E45" s="8">
        <v>29.01</v>
      </c>
      <c r="H45" s="8">
        <v>29.71</v>
      </c>
      <c r="I45" s="8">
        <f t="shared" si="0"/>
        <v>30.71</v>
      </c>
      <c r="J45" s="8">
        <f t="shared" si="1"/>
        <v>-0.69999999999999929</v>
      </c>
      <c r="K45" s="8">
        <f t="shared" si="2"/>
        <v>0</v>
      </c>
    </row>
    <row r="46" spans="1:11">
      <c r="A46" s="26">
        <v>33274</v>
      </c>
      <c r="B46" s="8">
        <v>98.375</v>
      </c>
      <c r="C46" s="8">
        <v>7.375</v>
      </c>
      <c r="D46" s="8">
        <v>0</v>
      </c>
      <c r="E46" s="8">
        <v>29.08</v>
      </c>
      <c r="H46" s="8">
        <v>29.71</v>
      </c>
      <c r="I46" s="8">
        <f t="shared" si="0"/>
        <v>30.71</v>
      </c>
      <c r="J46" s="8">
        <f t="shared" si="1"/>
        <v>-0.63000000000000256</v>
      </c>
      <c r="K46" s="8">
        <f t="shared" si="2"/>
        <v>0</v>
      </c>
    </row>
    <row r="47" spans="1:11">
      <c r="A47" s="26">
        <v>33275</v>
      </c>
      <c r="B47" s="8">
        <v>98.375</v>
      </c>
      <c r="C47" s="8">
        <v>7.375</v>
      </c>
      <c r="D47" s="8">
        <v>0</v>
      </c>
      <c r="E47" s="8">
        <v>29.31</v>
      </c>
      <c r="H47" s="8">
        <v>29.71</v>
      </c>
      <c r="I47" s="8">
        <f t="shared" si="0"/>
        <v>30.71</v>
      </c>
      <c r="J47" s="8">
        <f t="shared" si="1"/>
        <v>-0.40000000000000213</v>
      </c>
      <c r="K47" s="8">
        <f t="shared" si="2"/>
        <v>0</v>
      </c>
    </row>
    <row r="48" spans="1:11">
      <c r="A48" s="26">
        <v>33276</v>
      </c>
      <c r="B48" s="8">
        <v>98.375</v>
      </c>
      <c r="C48" s="8">
        <v>7.375</v>
      </c>
      <c r="D48" s="8">
        <v>0</v>
      </c>
      <c r="E48" s="8">
        <v>29.62</v>
      </c>
      <c r="H48" s="8">
        <v>29.71</v>
      </c>
      <c r="I48" s="8">
        <f t="shared" si="0"/>
        <v>30.71</v>
      </c>
      <c r="J48" s="8">
        <f t="shared" si="1"/>
        <v>-8.9999999999999858E-2</v>
      </c>
      <c r="K48" s="8">
        <f t="shared" si="2"/>
        <v>0</v>
      </c>
    </row>
    <row r="49" spans="1:11">
      <c r="A49" s="26">
        <v>33277</v>
      </c>
      <c r="B49" s="8">
        <v>98.375</v>
      </c>
      <c r="C49" s="8">
        <v>7.375</v>
      </c>
      <c r="D49" s="8">
        <v>0</v>
      </c>
      <c r="E49" s="8">
        <v>29.75</v>
      </c>
      <c r="H49" s="8">
        <v>29.71</v>
      </c>
      <c r="I49" s="8">
        <f t="shared" si="0"/>
        <v>30.71</v>
      </c>
      <c r="J49" s="8">
        <f t="shared" si="1"/>
        <v>3.9999999999999147E-2</v>
      </c>
      <c r="K49" s="8">
        <f t="shared" si="2"/>
        <v>0</v>
      </c>
    </row>
    <row r="50" spans="1:11">
      <c r="A50" s="26">
        <v>33278</v>
      </c>
      <c r="B50" s="8">
        <v>98.375</v>
      </c>
      <c r="C50" s="8">
        <v>7.375</v>
      </c>
      <c r="D50" s="8">
        <v>0</v>
      </c>
      <c r="E50" s="8">
        <v>29.37</v>
      </c>
      <c r="H50" s="8">
        <v>29.71</v>
      </c>
      <c r="I50" s="8">
        <f t="shared" si="0"/>
        <v>30.71</v>
      </c>
      <c r="J50" s="8">
        <f t="shared" si="1"/>
        <v>-0.33999999999999986</v>
      </c>
      <c r="K50" s="8">
        <f t="shared" si="2"/>
        <v>0</v>
      </c>
    </row>
    <row r="51" spans="1:11">
      <c r="A51" s="26">
        <v>33279</v>
      </c>
      <c r="B51" s="8">
        <v>98.375</v>
      </c>
      <c r="C51" s="8">
        <v>7.375</v>
      </c>
      <c r="D51" s="8">
        <v>0</v>
      </c>
      <c r="E51" s="8">
        <v>29.34</v>
      </c>
      <c r="H51" s="8">
        <v>29.71</v>
      </c>
      <c r="I51" s="8">
        <f t="shared" si="0"/>
        <v>30.71</v>
      </c>
      <c r="J51" s="8">
        <f t="shared" si="1"/>
        <v>-0.37000000000000099</v>
      </c>
      <c r="K51" s="8">
        <f t="shared" si="2"/>
        <v>0</v>
      </c>
    </row>
    <row r="52" spans="1:11">
      <c r="A52" s="26">
        <v>33280</v>
      </c>
      <c r="B52" s="8">
        <v>98.375</v>
      </c>
      <c r="C52" s="8">
        <v>7.375</v>
      </c>
      <c r="D52" s="8">
        <v>0</v>
      </c>
      <c r="E52" s="8">
        <v>29.45</v>
      </c>
      <c r="H52" s="8">
        <v>29.71</v>
      </c>
      <c r="I52" s="8">
        <f t="shared" si="0"/>
        <v>30.71</v>
      </c>
      <c r="J52" s="8">
        <f t="shared" si="1"/>
        <v>-0.26000000000000156</v>
      </c>
      <c r="K52" s="8">
        <f t="shared" si="2"/>
        <v>0</v>
      </c>
    </row>
    <row r="53" spans="1:11">
      <c r="A53" s="26">
        <v>33281</v>
      </c>
      <c r="B53" s="8">
        <v>98.375</v>
      </c>
      <c r="C53" s="8">
        <v>7.375</v>
      </c>
      <c r="D53" s="8">
        <v>0</v>
      </c>
      <c r="E53" s="8">
        <v>29.29</v>
      </c>
      <c r="H53" s="8">
        <v>29.71</v>
      </c>
      <c r="I53" s="8">
        <f t="shared" si="0"/>
        <v>30.71</v>
      </c>
      <c r="J53" s="8">
        <f t="shared" si="1"/>
        <v>-0.42000000000000171</v>
      </c>
      <c r="K53" s="8">
        <f t="shared" si="2"/>
        <v>0</v>
      </c>
    </row>
    <row r="54" spans="1:11">
      <c r="A54" s="26">
        <v>33282</v>
      </c>
      <c r="B54" s="8">
        <v>98.375</v>
      </c>
      <c r="C54" s="8">
        <v>7.375</v>
      </c>
      <c r="D54" s="8">
        <v>0</v>
      </c>
      <c r="E54" s="8">
        <v>29.15</v>
      </c>
      <c r="H54" s="8">
        <v>29.71</v>
      </c>
      <c r="I54" s="8">
        <f t="shared" si="0"/>
        <v>30.71</v>
      </c>
      <c r="J54" s="8">
        <f t="shared" si="1"/>
        <v>-0.56000000000000227</v>
      </c>
      <c r="K54" s="8">
        <f t="shared" si="2"/>
        <v>0</v>
      </c>
    </row>
    <row r="55" spans="1:11">
      <c r="A55" s="26">
        <v>33283</v>
      </c>
      <c r="B55" s="8">
        <v>98.375</v>
      </c>
      <c r="C55" s="8">
        <v>7.375</v>
      </c>
      <c r="D55" s="8">
        <v>0</v>
      </c>
      <c r="E55" s="8">
        <v>29.45</v>
      </c>
      <c r="H55" s="8">
        <v>29.71</v>
      </c>
      <c r="I55" s="8">
        <f t="shared" si="0"/>
        <v>30.71</v>
      </c>
      <c r="J55" s="8">
        <f t="shared" si="1"/>
        <v>-0.26000000000000156</v>
      </c>
      <c r="K55" s="8">
        <f t="shared" si="2"/>
        <v>0</v>
      </c>
    </row>
    <row r="56" spans="1:11">
      <c r="A56" s="26">
        <v>33284</v>
      </c>
      <c r="B56" s="8">
        <v>98.375</v>
      </c>
      <c r="C56" s="8">
        <v>7.375</v>
      </c>
      <c r="D56" s="8">
        <v>0</v>
      </c>
      <c r="E56" s="8">
        <v>29.36</v>
      </c>
      <c r="H56" s="8">
        <v>29.71</v>
      </c>
      <c r="I56" s="8">
        <f t="shared" si="0"/>
        <v>30.71</v>
      </c>
      <c r="J56" s="8">
        <f t="shared" si="1"/>
        <v>-0.35000000000000142</v>
      </c>
      <c r="K56" s="8">
        <f t="shared" si="2"/>
        <v>0</v>
      </c>
    </row>
    <row r="57" spans="1:11">
      <c r="A57" s="26">
        <v>33285</v>
      </c>
      <c r="B57" s="8">
        <v>98.375</v>
      </c>
      <c r="C57" s="8">
        <v>7.375</v>
      </c>
      <c r="D57" s="8">
        <v>0</v>
      </c>
      <c r="E57" s="8">
        <v>29.29</v>
      </c>
      <c r="H57" s="8">
        <v>29.71</v>
      </c>
      <c r="I57" s="8">
        <f t="shared" si="0"/>
        <v>30.71</v>
      </c>
      <c r="J57" s="8">
        <f t="shared" si="1"/>
        <v>-0.42000000000000171</v>
      </c>
      <c r="K57" s="8">
        <f t="shared" si="2"/>
        <v>0</v>
      </c>
    </row>
    <row r="58" spans="1:11">
      <c r="A58" s="26">
        <v>33286</v>
      </c>
      <c r="B58" s="8">
        <v>98.375</v>
      </c>
      <c r="C58" s="8">
        <v>7.375</v>
      </c>
      <c r="D58" s="8">
        <v>0</v>
      </c>
      <c r="E58" s="8">
        <v>29.05</v>
      </c>
      <c r="H58" s="8">
        <v>29.71</v>
      </c>
      <c r="I58" s="8">
        <f t="shared" si="0"/>
        <v>30.71</v>
      </c>
      <c r="J58" s="8">
        <f t="shared" si="1"/>
        <v>-0.66000000000000014</v>
      </c>
      <c r="K58" s="8">
        <f t="shared" si="2"/>
        <v>0</v>
      </c>
    </row>
    <row r="59" spans="1:11">
      <c r="A59" s="26">
        <v>33287</v>
      </c>
      <c r="B59" s="8">
        <v>98.375</v>
      </c>
      <c r="C59" s="8">
        <v>7.375</v>
      </c>
      <c r="D59" s="8">
        <v>0</v>
      </c>
      <c r="E59" s="8">
        <v>29.43</v>
      </c>
      <c r="H59" s="8">
        <v>29.71</v>
      </c>
      <c r="I59" s="8">
        <f t="shared" si="0"/>
        <v>30.71</v>
      </c>
      <c r="J59" s="8">
        <f t="shared" si="1"/>
        <v>-0.28000000000000114</v>
      </c>
      <c r="K59" s="8">
        <f t="shared" si="2"/>
        <v>0</v>
      </c>
    </row>
    <row r="60" spans="1:11">
      <c r="A60" s="26">
        <v>33288</v>
      </c>
      <c r="B60" s="8">
        <v>98.375</v>
      </c>
      <c r="C60" s="8">
        <v>7.375</v>
      </c>
      <c r="D60" s="8">
        <v>0</v>
      </c>
      <c r="E60" s="8">
        <v>29.36</v>
      </c>
      <c r="H60" s="8">
        <v>29.71</v>
      </c>
      <c r="I60" s="8">
        <f t="shared" si="0"/>
        <v>30.71</v>
      </c>
      <c r="J60" s="8">
        <f t="shared" si="1"/>
        <v>-0.35000000000000142</v>
      </c>
      <c r="K60" s="8">
        <f t="shared" si="2"/>
        <v>0</v>
      </c>
    </row>
    <row r="61" spans="1:11">
      <c r="A61" s="26">
        <v>33289</v>
      </c>
      <c r="B61" s="8">
        <v>98.375</v>
      </c>
      <c r="C61" s="8">
        <v>7.375</v>
      </c>
      <c r="D61" s="8">
        <v>0</v>
      </c>
      <c r="E61" s="8">
        <v>29.34</v>
      </c>
      <c r="H61" s="8">
        <v>29.71</v>
      </c>
      <c r="I61" s="8">
        <f t="shared" si="0"/>
        <v>30.71</v>
      </c>
      <c r="J61" s="8">
        <f t="shared" si="1"/>
        <v>-0.37000000000000099</v>
      </c>
      <c r="K61" s="8">
        <f t="shared" si="2"/>
        <v>0</v>
      </c>
    </row>
    <row r="62" spans="1:11">
      <c r="A62" s="26">
        <v>33290</v>
      </c>
      <c r="B62" s="8">
        <v>98.375</v>
      </c>
      <c r="C62" s="8">
        <v>7.375</v>
      </c>
      <c r="D62" s="8">
        <v>0</v>
      </c>
      <c r="E62" s="8">
        <v>29.54</v>
      </c>
      <c r="H62" s="8">
        <v>29.71</v>
      </c>
      <c r="I62" s="8">
        <f t="shared" si="0"/>
        <v>30.71</v>
      </c>
      <c r="J62" s="8">
        <f t="shared" si="1"/>
        <v>-0.17000000000000171</v>
      </c>
      <c r="K62" s="8">
        <f t="shared" si="2"/>
        <v>0</v>
      </c>
    </row>
    <row r="63" spans="1:11">
      <c r="A63" s="26">
        <v>33291</v>
      </c>
      <c r="B63" s="8">
        <v>98.375</v>
      </c>
      <c r="C63" s="8">
        <v>7.375</v>
      </c>
      <c r="D63" s="8">
        <v>0</v>
      </c>
      <c r="E63" s="8">
        <v>29.71</v>
      </c>
      <c r="H63" s="8">
        <v>29.71</v>
      </c>
      <c r="I63" s="8">
        <f t="shared" si="0"/>
        <v>30.71</v>
      </c>
      <c r="J63" s="8">
        <f t="shared" si="1"/>
        <v>0</v>
      </c>
      <c r="K63" s="8">
        <f t="shared" si="2"/>
        <v>0</v>
      </c>
    </row>
    <row r="64" spans="1:11">
      <c r="A64" s="26">
        <v>33292</v>
      </c>
      <c r="B64" s="8">
        <v>98.375</v>
      </c>
      <c r="C64" s="8">
        <v>7.375</v>
      </c>
      <c r="D64" s="8">
        <v>0</v>
      </c>
      <c r="E64" s="8">
        <v>29.31</v>
      </c>
      <c r="H64" s="8">
        <v>29.71</v>
      </c>
      <c r="I64" s="8">
        <f t="shared" si="0"/>
        <v>30.71</v>
      </c>
      <c r="J64" s="8">
        <f t="shared" si="1"/>
        <v>-0.40000000000000213</v>
      </c>
      <c r="K64" s="8">
        <f t="shared" si="2"/>
        <v>0</v>
      </c>
    </row>
    <row r="65" spans="1:11">
      <c r="A65" s="26">
        <v>33293</v>
      </c>
      <c r="B65" s="8">
        <v>98.375</v>
      </c>
      <c r="C65" s="8">
        <v>7.375</v>
      </c>
      <c r="D65" s="8">
        <v>0</v>
      </c>
      <c r="E65" s="8">
        <v>29.11</v>
      </c>
      <c r="H65" s="8">
        <v>29.71</v>
      </c>
      <c r="I65" s="8">
        <f t="shared" si="0"/>
        <v>30.71</v>
      </c>
      <c r="J65" s="8">
        <f t="shared" si="1"/>
        <v>-0.60000000000000142</v>
      </c>
      <c r="K65" s="8">
        <f t="shared" si="2"/>
        <v>0</v>
      </c>
    </row>
    <row r="66" spans="1:11">
      <c r="A66" s="26">
        <v>33294</v>
      </c>
      <c r="B66" s="8">
        <v>98.375</v>
      </c>
      <c r="C66" s="8">
        <v>7.375</v>
      </c>
      <c r="D66" s="8">
        <v>0</v>
      </c>
      <c r="E66" s="8">
        <v>29.08</v>
      </c>
      <c r="H66" s="8">
        <v>29.71</v>
      </c>
      <c r="I66" s="8">
        <f t="shared" si="0"/>
        <v>30.71</v>
      </c>
      <c r="J66" s="8">
        <f t="shared" si="1"/>
        <v>-0.63000000000000256</v>
      </c>
      <c r="K66" s="8">
        <f t="shared" si="2"/>
        <v>0</v>
      </c>
    </row>
    <row r="67" spans="1:11">
      <c r="A67" s="26">
        <v>33295</v>
      </c>
      <c r="B67" s="8">
        <v>98.375</v>
      </c>
      <c r="C67" s="8">
        <v>7.375</v>
      </c>
      <c r="D67" s="8">
        <v>0</v>
      </c>
      <c r="E67" s="8">
        <v>29.15</v>
      </c>
      <c r="H67" s="8">
        <v>29.71</v>
      </c>
      <c r="I67" s="8">
        <f t="shared" si="0"/>
        <v>30.71</v>
      </c>
      <c r="J67" s="8">
        <f t="shared" si="1"/>
        <v>-0.56000000000000227</v>
      </c>
      <c r="K67" s="8">
        <f t="shared" si="2"/>
        <v>0</v>
      </c>
    </row>
    <row r="68" spans="1:11">
      <c r="A68" s="26">
        <v>33296</v>
      </c>
      <c r="B68" s="8">
        <v>98.375</v>
      </c>
      <c r="C68" s="8">
        <v>7.375</v>
      </c>
      <c r="D68" s="8">
        <v>0</v>
      </c>
      <c r="E68" s="8">
        <v>29.03</v>
      </c>
      <c r="H68" s="8">
        <v>29.71</v>
      </c>
      <c r="I68" s="8">
        <f t="shared" si="0"/>
        <v>30.71</v>
      </c>
      <c r="J68" s="8">
        <f t="shared" si="1"/>
        <v>-0.67999999999999972</v>
      </c>
      <c r="K68" s="8">
        <f t="shared" si="2"/>
        <v>0</v>
      </c>
    </row>
    <row r="69" spans="1:11">
      <c r="A69" s="26">
        <v>33297</v>
      </c>
      <c r="B69" s="8">
        <v>98.375</v>
      </c>
      <c r="C69" s="8">
        <v>7.375</v>
      </c>
      <c r="D69" s="8">
        <v>0</v>
      </c>
      <c r="E69" s="8">
        <v>29.27</v>
      </c>
      <c r="H69" s="8">
        <v>29.71</v>
      </c>
      <c r="I69" s="8">
        <f t="shared" si="0"/>
        <v>30.71</v>
      </c>
      <c r="J69" s="8">
        <f t="shared" si="1"/>
        <v>-0.44000000000000128</v>
      </c>
      <c r="K69" s="8">
        <f t="shared" si="2"/>
        <v>0</v>
      </c>
    </row>
    <row r="70" spans="1:11">
      <c r="A70" s="26">
        <v>33298</v>
      </c>
      <c r="B70" s="8">
        <v>98.375</v>
      </c>
      <c r="C70" s="8">
        <v>7.375</v>
      </c>
      <c r="D70" s="8">
        <v>0</v>
      </c>
      <c r="E70" s="8">
        <v>29.11</v>
      </c>
      <c r="H70" s="8">
        <v>29.71</v>
      </c>
      <c r="I70" s="8">
        <f t="shared" si="0"/>
        <v>30.71</v>
      </c>
      <c r="J70" s="8">
        <f t="shared" si="1"/>
        <v>-0.60000000000000142</v>
      </c>
      <c r="K70" s="8">
        <f t="shared" si="2"/>
        <v>0</v>
      </c>
    </row>
    <row r="71" spans="1:11">
      <c r="A71" s="26">
        <v>33299</v>
      </c>
      <c r="B71" s="8">
        <v>98.375</v>
      </c>
      <c r="C71" s="8">
        <v>7.375</v>
      </c>
      <c r="D71" s="8">
        <v>0</v>
      </c>
      <c r="E71" s="8">
        <v>28.47</v>
      </c>
      <c r="H71" s="8">
        <v>29.71</v>
      </c>
      <c r="I71" s="8">
        <f t="shared" si="0"/>
        <v>30.71</v>
      </c>
      <c r="J71" s="8">
        <f t="shared" si="1"/>
        <v>-1.240000000000002</v>
      </c>
      <c r="K71" s="8">
        <f t="shared" si="2"/>
        <v>0</v>
      </c>
    </row>
    <row r="72" spans="1:11">
      <c r="A72" s="26">
        <v>33300</v>
      </c>
      <c r="B72" s="8">
        <v>98.375</v>
      </c>
      <c r="C72" s="8">
        <v>7.375</v>
      </c>
      <c r="D72" s="8">
        <v>0</v>
      </c>
      <c r="E72" s="8">
        <v>29.31</v>
      </c>
      <c r="H72" s="8">
        <v>29.71</v>
      </c>
      <c r="I72" s="8">
        <f t="shared" si="0"/>
        <v>30.71</v>
      </c>
      <c r="J72" s="8">
        <f t="shared" si="1"/>
        <v>-0.40000000000000213</v>
      </c>
      <c r="K72" s="8">
        <f t="shared" si="2"/>
        <v>0</v>
      </c>
    </row>
    <row r="73" spans="1:11">
      <c r="A73" s="26">
        <v>33301</v>
      </c>
      <c r="B73" s="8">
        <v>98.375</v>
      </c>
      <c r="C73" s="8">
        <v>7.375</v>
      </c>
      <c r="D73" s="8">
        <v>0</v>
      </c>
      <c r="E73" s="8">
        <v>29.39</v>
      </c>
      <c r="H73" s="8">
        <v>29.71</v>
      </c>
      <c r="I73" s="8">
        <f t="shared" si="0"/>
        <v>30.71</v>
      </c>
      <c r="J73" s="8">
        <f t="shared" si="1"/>
        <v>-0.32000000000000028</v>
      </c>
      <c r="K73" s="8">
        <f t="shared" si="2"/>
        <v>0</v>
      </c>
    </row>
    <row r="74" spans="1:11">
      <c r="A74" s="26">
        <v>33302</v>
      </c>
      <c r="B74" s="8">
        <v>98.375</v>
      </c>
      <c r="C74" s="8">
        <v>7.375</v>
      </c>
      <c r="D74" s="8">
        <v>0</v>
      </c>
      <c r="E74" s="8">
        <v>29.49</v>
      </c>
      <c r="H74" s="8">
        <v>29.71</v>
      </c>
      <c r="I74" s="8">
        <f t="shared" si="0"/>
        <v>30.71</v>
      </c>
      <c r="J74" s="8">
        <f t="shared" si="1"/>
        <v>-0.22000000000000242</v>
      </c>
      <c r="K74" s="8">
        <f t="shared" si="2"/>
        <v>0</v>
      </c>
    </row>
    <row r="75" spans="1:11">
      <c r="A75" s="26">
        <v>33303</v>
      </c>
      <c r="B75" s="8">
        <v>98.375</v>
      </c>
      <c r="C75" s="8">
        <v>7.375</v>
      </c>
      <c r="D75" s="8">
        <v>0</v>
      </c>
      <c r="E75" s="8">
        <v>29.8</v>
      </c>
      <c r="H75" s="8">
        <v>29.71</v>
      </c>
      <c r="I75" s="8">
        <f t="shared" si="0"/>
        <v>30.71</v>
      </c>
      <c r="J75" s="8">
        <f t="shared" si="1"/>
        <v>8.9999999999999858E-2</v>
      </c>
      <c r="K75" s="8">
        <f t="shared" si="2"/>
        <v>0</v>
      </c>
    </row>
    <row r="76" spans="1:11">
      <c r="A76" s="26">
        <v>33304</v>
      </c>
      <c r="B76" s="8">
        <v>98.375</v>
      </c>
      <c r="C76" s="8">
        <v>7.375</v>
      </c>
      <c r="D76" s="8">
        <v>0</v>
      </c>
      <c r="E76" s="8">
        <v>29.67</v>
      </c>
      <c r="H76" s="8">
        <v>29.71</v>
      </c>
      <c r="I76" s="8">
        <f t="shared" ref="I76:I139" si="3">H76+1</f>
        <v>30.71</v>
      </c>
      <c r="J76" s="8">
        <f t="shared" ref="J76:J139" si="4">E76-H76</f>
        <v>-3.9999999999999147E-2</v>
      </c>
      <c r="K76" s="8">
        <f t="shared" ref="K76:K139" si="5">IF(J76&gt;1,J76,0)</f>
        <v>0</v>
      </c>
    </row>
    <row r="77" spans="1:11">
      <c r="A77" s="26">
        <v>33305</v>
      </c>
      <c r="B77" s="8">
        <v>98.375</v>
      </c>
      <c r="C77" s="8">
        <v>7.375</v>
      </c>
      <c r="D77" s="8">
        <v>0</v>
      </c>
      <c r="E77" s="8">
        <v>29.48</v>
      </c>
      <c r="H77" s="8">
        <v>29.71</v>
      </c>
      <c r="I77" s="8">
        <f t="shared" si="3"/>
        <v>30.71</v>
      </c>
      <c r="J77" s="8">
        <f t="shared" si="4"/>
        <v>-0.23000000000000043</v>
      </c>
      <c r="K77" s="8">
        <f t="shared" si="5"/>
        <v>0</v>
      </c>
    </row>
    <row r="78" spans="1:11">
      <c r="A78" s="26">
        <v>33306</v>
      </c>
      <c r="B78" s="8">
        <v>98.375</v>
      </c>
      <c r="C78" s="8">
        <v>7.375</v>
      </c>
      <c r="D78" s="8">
        <v>0</v>
      </c>
      <c r="E78" s="8">
        <v>29.28</v>
      </c>
      <c r="H78" s="8">
        <v>29.71</v>
      </c>
      <c r="I78" s="8">
        <f t="shared" si="3"/>
        <v>30.71</v>
      </c>
      <c r="J78" s="8">
        <f t="shared" si="4"/>
        <v>-0.42999999999999972</v>
      </c>
      <c r="K78" s="8">
        <f t="shared" si="5"/>
        <v>0</v>
      </c>
    </row>
    <row r="79" spans="1:11">
      <c r="A79" s="26">
        <v>33307</v>
      </c>
      <c r="B79" s="8">
        <v>98.375</v>
      </c>
      <c r="C79" s="8">
        <v>7.375</v>
      </c>
      <c r="D79" s="8">
        <v>0</v>
      </c>
      <c r="E79" s="8">
        <v>29.23</v>
      </c>
      <c r="H79" s="8">
        <v>29.71</v>
      </c>
      <c r="I79" s="8">
        <f t="shared" si="3"/>
        <v>30.71</v>
      </c>
      <c r="J79" s="8">
        <f t="shared" si="4"/>
        <v>-0.48000000000000043</v>
      </c>
      <c r="K79" s="8">
        <f t="shared" si="5"/>
        <v>0</v>
      </c>
    </row>
    <row r="80" spans="1:11">
      <c r="A80" s="26">
        <v>33308</v>
      </c>
      <c r="B80" s="8">
        <v>98.375</v>
      </c>
      <c r="C80" s="8">
        <v>7.375</v>
      </c>
      <c r="D80" s="8">
        <v>0</v>
      </c>
      <c r="E80" s="8">
        <v>29.2</v>
      </c>
      <c r="H80" s="8">
        <v>29.71</v>
      </c>
      <c r="I80" s="8">
        <f t="shared" si="3"/>
        <v>30.71</v>
      </c>
      <c r="J80" s="8">
        <f t="shared" si="4"/>
        <v>-0.51000000000000156</v>
      </c>
      <c r="K80" s="8">
        <f t="shared" si="5"/>
        <v>0</v>
      </c>
    </row>
    <row r="81" spans="1:13">
      <c r="A81" s="26">
        <v>33309</v>
      </c>
      <c r="B81" s="8">
        <v>98.375</v>
      </c>
      <c r="C81" s="8">
        <v>7.375</v>
      </c>
      <c r="D81" s="8">
        <v>0</v>
      </c>
      <c r="E81" s="8">
        <v>29.19</v>
      </c>
      <c r="H81" s="8">
        <v>29.71</v>
      </c>
      <c r="I81" s="8">
        <f t="shared" si="3"/>
        <v>30.71</v>
      </c>
      <c r="J81" s="8">
        <f t="shared" si="4"/>
        <v>-0.51999999999999957</v>
      </c>
      <c r="K81" s="8">
        <f t="shared" si="5"/>
        <v>0</v>
      </c>
    </row>
    <row r="82" spans="1:13">
      <c r="A82" s="26">
        <v>33310</v>
      </c>
      <c r="B82" s="8">
        <v>98.375</v>
      </c>
      <c r="C82" s="8">
        <v>7.375</v>
      </c>
      <c r="D82" s="8">
        <v>0</v>
      </c>
      <c r="E82" s="8">
        <v>29.31</v>
      </c>
      <c r="H82" s="8">
        <v>29.71</v>
      </c>
      <c r="I82" s="8">
        <f t="shared" si="3"/>
        <v>30.71</v>
      </c>
      <c r="J82" s="8">
        <f t="shared" si="4"/>
        <v>-0.40000000000000213</v>
      </c>
      <c r="K82" s="8">
        <f t="shared" si="5"/>
        <v>0</v>
      </c>
    </row>
    <row r="83" spans="1:13">
      <c r="A83" s="26">
        <v>33311</v>
      </c>
      <c r="B83" s="8">
        <v>98.375</v>
      </c>
      <c r="C83" s="8">
        <v>7.375</v>
      </c>
      <c r="D83" s="8">
        <v>0</v>
      </c>
      <c r="E83" s="8">
        <v>29.45</v>
      </c>
      <c r="H83" s="8">
        <v>29.71</v>
      </c>
      <c r="I83" s="8">
        <f t="shared" si="3"/>
        <v>30.71</v>
      </c>
      <c r="J83" s="8">
        <f t="shared" si="4"/>
        <v>-0.26000000000000156</v>
      </c>
      <c r="K83" s="8">
        <f t="shared" si="5"/>
        <v>0</v>
      </c>
    </row>
    <row r="84" spans="1:13">
      <c r="A84" s="26">
        <v>33312</v>
      </c>
      <c r="B84" s="8">
        <v>98.375</v>
      </c>
      <c r="C84" s="8">
        <v>7.375</v>
      </c>
      <c r="D84" s="8">
        <v>0</v>
      </c>
      <c r="E84" s="8">
        <v>29.49</v>
      </c>
      <c r="H84" s="8">
        <v>29.71</v>
      </c>
      <c r="I84" s="8">
        <f t="shared" si="3"/>
        <v>30.71</v>
      </c>
      <c r="J84" s="8">
        <f t="shared" si="4"/>
        <v>-0.22000000000000242</v>
      </c>
      <c r="K84" s="8">
        <f t="shared" si="5"/>
        <v>0</v>
      </c>
    </row>
    <row r="85" spans="1:13">
      <c r="A85" s="26">
        <v>33313</v>
      </c>
      <c r="B85" s="8">
        <v>98.375</v>
      </c>
      <c r="C85" s="8">
        <v>7.375</v>
      </c>
      <c r="D85" s="8">
        <v>0</v>
      </c>
      <c r="E85" s="8">
        <v>29.52</v>
      </c>
      <c r="H85" s="8">
        <v>29.71</v>
      </c>
      <c r="I85" s="8">
        <f t="shared" si="3"/>
        <v>30.71</v>
      </c>
      <c r="J85" s="8">
        <f t="shared" si="4"/>
        <v>-0.19000000000000128</v>
      </c>
      <c r="K85" s="8">
        <f t="shared" si="5"/>
        <v>0</v>
      </c>
    </row>
    <row r="86" spans="1:13">
      <c r="A86" s="26">
        <v>33314</v>
      </c>
      <c r="B86" s="8">
        <v>98.375</v>
      </c>
      <c r="C86" s="8">
        <v>7.375</v>
      </c>
      <c r="D86" s="8">
        <v>0</v>
      </c>
      <c r="E86" s="8">
        <v>28.98</v>
      </c>
      <c r="H86" s="8">
        <v>29.71</v>
      </c>
      <c r="I86" s="8">
        <f t="shared" si="3"/>
        <v>30.71</v>
      </c>
      <c r="J86" s="8">
        <f t="shared" si="4"/>
        <v>-0.73000000000000043</v>
      </c>
      <c r="K86" s="8">
        <f t="shared" si="5"/>
        <v>0</v>
      </c>
    </row>
    <row r="87" spans="1:13">
      <c r="A87" s="26">
        <v>33315</v>
      </c>
      <c r="B87" s="8">
        <v>98.375</v>
      </c>
      <c r="C87" s="8">
        <v>7.375</v>
      </c>
      <c r="D87" s="8">
        <v>0</v>
      </c>
      <c r="E87" s="8">
        <v>28.55</v>
      </c>
      <c r="H87" s="8">
        <v>29.71</v>
      </c>
      <c r="I87" s="8">
        <f t="shared" si="3"/>
        <v>30.71</v>
      </c>
      <c r="J87" s="8">
        <f t="shared" si="4"/>
        <v>-1.1600000000000001</v>
      </c>
      <c r="K87" s="8">
        <f t="shared" si="5"/>
        <v>0</v>
      </c>
    </row>
    <row r="88" spans="1:13">
      <c r="A88" s="26">
        <v>33316</v>
      </c>
      <c r="B88" s="8">
        <v>98.375</v>
      </c>
      <c r="C88" s="8">
        <v>7.375</v>
      </c>
      <c r="D88" s="8">
        <v>0</v>
      </c>
      <c r="E88" s="8">
        <v>28.4</v>
      </c>
      <c r="H88" s="8">
        <v>29.71</v>
      </c>
      <c r="I88" s="8">
        <f t="shared" si="3"/>
        <v>30.71</v>
      </c>
      <c r="J88" s="8">
        <f t="shared" si="4"/>
        <v>-1.3100000000000023</v>
      </c>
      <c r="K88" s="8">
        <f t="shared" si="5"/>
        <v>0</v>
      </c>
    </row>
    <row r="89" spans="1:13">
      <c r="A89" s="26">
        <v>33317</v>
      </c>
      <c r="B89" s="8">
        <v>98.375</v>
      </c>
      <c r="C89" s="8">
        <v>7.375</v>
      </c>
      <c r="D89" s="8">
        <v>0</v>
      </c>
      <c r="E89" s="8">
        <v>28.58</v>
      </c>
      <c r="H89" s="8">
        <v>29.71</v>
      </c>
      <c r="I89" s="8">
        <f t="shared" si="3"/>
        <v>30.71</v>
      </c>
      <c r="J89" s="8">
        <f t="shared" si="4"/>
        <v>-1.1300000000000026</v>
      </c>
      <c r="K89" s="8">
        <f t="shared" si="5"/>
        <v>0</v>
      </c>
    </row>
    <row r="90" spans="1:13">
      <c r="A90" s="26">
        <v>33318</v>
      </c>
      <c r="B90" s="8">
        <v>98.375</v>
      </c>
      <c r="C90" s="8">
        <v>7.375</v>
      </c>
      <c r="D90" s="8">
        <v>0</v>
      </c>
      <c r="E90" s="8">
        <v>28.94</v>
      </c>
      <c r="H90" s="8">
        <v>29.71</v>
      </c>
      <c r="I90" s="8">
        <f t="shared" si="3"/>
        <v>30.71</v>
      </c>
      <c r="J90" s="8">
        <f t="shared" si="4"/>
        <v>-0.76999999999999957</v>
      </c>
      <c r="K90" s="8">
        <f t="shared" si="5"/>
        <v>0</v>
      </c>
    </row>
    <row r="91" spans="1:13">
      <c r="A91" s="26">
        <v>33319</v>
      </c>
      <c r="B91" s="8">
        <v>98.375</v>
      </c>
      <c r="C91" s="8">
        <v>7.375</v>
      </c>
      <c r="D91" s="8">
        <v>0</v>
      </c>
      <c r="E91" s="8">
        <v>29.38</v>
      </c>
      <c r="H91" s="8">
        <v>29.71</v>
      </c>
      <c r="I91" s="8">
        <f t="shared" si="3"/>
        <v>30.71</v>
      </c>
      <c r="J91" s="8">
        <f t="shared" si="4"/>
        <v>-0.33000000000000185</v>
      </c>
      <c r="K91" s="8">
        <f t="shared" si="5"/>
        <v>0</v>
      </c>
    </row>
    <row r="92" spans="1:13">
      <c r="A92" s="26">
        <v>33320</v>
      </c>
      <c r="B92" s="8">
        <v>98.375</v>
      </c>
      <c r="C92" s="8">
        <v>7.375</v>
      </c>
      <c r="D92" s="8">
        <v>0</v>
      </c>
      <c r="E92" s="8">
        <v>29.39</v>
      </c>
      <c r="H92" s="8">
        <v>29.71</v>
      </c>
      <c r="I92" s="8">
        <f t="shared" si="3"/>
        <v>30.71</v>
      </c>
      <c r="J92" s="8">
        <f t="shared" si="4"/>
        <v>-0.32000000000000028</v>
      </c>
      <c r="K92" s="8">
        <f t="shared" si="5"/>
        <v>0</v>
      </c>
    </row>
    <row r="93" spans="1:13">
      <c r="A93" s="26">
        <v>33321</v>
      </c>
      <c r="B93" s="8">
        <v>98.375</v>
      </c>
      <c r="C93" s="8">
        <v>7.375</v>
      </c>
      <c r="D93" s="8">
        <v>0</v>
      </c>
      <c r="E93" s="8">
        <v>29.66</v>
      </c>
      <c r="H93" s="8">
        <v>29.71</v>
      </c>
      <c r="I93" s="8">
        <f t="shared" si="3"/>
        <v>30.71</v>
      </c>
      <c r="J93" s="8">
        <f t="shared" si="4"/>
        <v>-5.0000000000000711E-2</v>
      </c>
      <c r="K93" s="8">
        <f t="shared" si="5"/>
        <v>0</v>
      </c>
      <c r="L93" s="8">
        <f>SUM(K11:K93)</f>
        <v>0</v>
      </c>
      <c r="M93" s="8">
        <f>L93/7</f>
        <v>0</v>
      </c>
    </row>
    <row r="94" spans="1:13">
      <c r="A94" s="26">
        <v>33322</v>
      </c>
      <c r="B94" s="8">
        <v>98.375</v>
      </c>
      <c r="C94" s="8">
        <v>7.375</v>
      </c>
      <c r="D94" s="8">
        <v>0</v>
      </c>
      <c r="E94" s="8">
        <v>28.91</v>
      </c>
      <c r="H94" s="8">
        <v>29.71</v>
      </c>
      <c r="I94" s="8">
        <f t="shared" si="3"/>
        <v>30.71</v>
      </c>
      <c r="J94" s="8">
        <f t="shared" si="4"/>
        <v>-0.80000000000000071</v>
      </c>
      <c r="K94" s="8">
        <f t="shared" si="5"/>
        <v>0</v>
      </c>
      <c r="L94" s="8">
        <f t="shared" ref="L94:L157" si="6">SUM(K12:K94)</f>
        <v>0</v>
      </c>
      <c r="M94" s="8">
        <f t="shared" ref="M94:M157" si="7">L94/7</f>
        <v>0</v>
      </c>
    </row>
    <row r="95" spans="1:13">
      <c r="A95" s="26">
        <v>33323</v>
      </c>
      <c r="B95" s="8">
        <v>98.375</v>
      </c>
      <c r="C95" s="8">
        <v>7.375</v>
      </c>
      <c r="D95" s="8">
        <v>0</v>
      </c>
      <c r="E95" s="8">
        <v>28.94</v>
      </c>
      <c r="H95" s="8">
        <v>29.71</v>
      </c>
      <c r="I95" s="8">
        <f t="shared" si="3"/>
        <v>30.71</v>
      </c>
      <c r="J95" s="8">
        <f t="shared" si="4"/>
        <v>-0.76999999999999957</v>
      </c>
      <c r="K95" s="8">
        <f t="shared" si="5"/>
        <v>0</v>
      </c>
      <c r="L95" s="8">
        <f t="shared" si="6"/>
        <v>0</v>
      </c>
      <c r="M95" s="8">
        <f t="shared" si="7"/>
        <v>0</v>
      </c>
    </row>
    <row r="96" spans="1:13">
      <c r="A96" s="26">
        <v>33324</v>
      </c>
      <c r="B96" s="8">
        <v>98.375</v>
      </c>
      <c r="C96" s="8">
        <v>7.375</v>
      </c>
      <c r="D96" s="8">
        <v>0</v>
      </c>
      <c r="E96" s="8">
        <v>29.94</v>
      </c>
      <c r="H96" s="8">
        <v>29.71</v>
      </c>
      <c r="I96" s="8">
        <f t="shared" si="3"/>
        <v>30.71</v>
      </c>
      <c r="J96" s="8">
        <f t="shared" si="4"/>
        <v>0.23000000000000043</v>
      </c>
      <c r="K96" s="8">
        <f t="shared" si="5"/>
        <v>0</v>
      </c>
      <c r="L96" s="8">
        <f t="shared" si="6"/>
        <v>0</v>
      </c>
      <c r="M96" s="8">
        <f t="shared" si="7"/>
        <v>0</v>
      </c>
    </row>
    <row r="97" spans="1:13">
      <c r="A97" s="26">
        <v>33325</v>
      </c>
      <c r="B97" s="8">
        <v>98.375</v>
      </c>
      <c r="C97" s="8">
        <v>7.375</v>
      </c>
      <c r="D97" s="8">
        <v>0</v>
      </c>
      <c r="E97" s="8">
        <v>29.96</v>
      </c>
      <c r="H97" s="8">
        <v>29.71</v>
      </c>
      <c r="I97" s="8">
        <f t="shared" si="3"/>
        <v>30.71</v>
      </c>
      <c r="J97" s="8">
        <f t="shared" si="4"/>
        <v>0.25</v>
      </c>
      <c r="K97" s="8">
        <f t="shared" si="5"/>
        <v>0</v>
      </c>
      <c r="L97" s="8">
        <f t="shared" si="6"/>
        <v>0</v>
      </c>
      <c r="M97" s="8">
        <f t="shared" si="7"/>
        <v>0</v>
      </c>
    </row>
    <row r="98" spans="1:13">
      <c r="A98" s="26">
        <v>33326</v>
      </c>
      <c r="B98" s="8">
        <v>98.375</v>
      </c>
      <c r="C98" s="8">
        <v>7.375</v>
      </c>
      <c r="D98" s="8">
        <v>0</v>
      </c>
      <c r="E98" s="8">
        <v>29.86</v>
      </c>
      <c r="H98" s="8">
        <v>29.71</v>
      </c>
      <c r="I98" s="8">
        <f t="shared" si="3"/>
        <v>30.71</v>
      </c>
      <c r="J98" s="8">
        <f t="shared" si="4"/>
        <v>0.14999999999999858</v>
      </c>
      <c r="K98" s="8">
        <f t="shared" si="5"/>
        <v>0</v>
      </c>
      <c r="L98" s="8">
        <f t="shared" si="6"/>
        <v>0</v>
      </c>
      <c r="M98" s="8">
        <f t="shared" si="7"/>
        <v>0</v>
      </c>
    </row>
    <row r="99" spans="1:13">
      <c r="A99" s="26">
        <v>33327</v>
      </c>
      <c r="B99" s="8">
        <v>98.375</v>
      </c>
      <c r="C99" s="8">
        <v>7.375</v>
      </c>
      <c r="D99" s="8">
        <v>0</v>
      </c>
      <c r="E99" s="8">
        <v>29.73</v>
      </c>
      <c r="H99" s="8">
        <v>29.71</v>
      </c>
      <c r="I99" s="8">
        <f t="shared" si="3"/>
        <v>30.71</v>
      </c>
      <c r="J99" s="8">
        <f t="shared" si="4"/>
        <v>1.9999999999999574E-2</v>
      </c>
      <c r="K99" s="8">
        <f t="shared" si="5"/>
        <v>0</v>
      </c>
      <c r="L99" s="8">
        <f t="shared" si="6"/>
        <v>0</v>
      </c>
      <c r="M99" s="8">
        <f t="shared" si="7"/>
        <v>0</v>
      </c>
    </row>
    <row r="100" spans="1:13">
      <c r="A100" s="26">
        <v>33328</v>
      </c>
      <c r="B100" s="8">
        <v>98.375</v>
      </c>
      <c r="C100" s="8">
        <v>7.375</v>
      </c>
      <c r="D100" s="8">
        <v>0</v>
      </c>
      <c r="E100" s="8">
        <v>29.67</v>
      </c>
      <c r="H100" s="8">
        <v>29.71</v>
      </c>
      <c r="I100" s="8">
        <f t="shared" si="3"/>
        <v>30.71</v>
      </c>
      <c r="J100" s="8">
        <f t="shared" si="4"/>
        <v>-3.9999999999999147E-2</v>
      </c>
      <c r="K100" s="8">
        <f t="shared" si="5"/>
        <v>0</v>
      </c>
      <c r="L100" s="8">
        <f t="shared" si="6"/>
        <v>0</v>
      </c>
      <c r="M100" s="8">
        <f t="shared" si="7"/>
        <v>0</v>
      </c>
    </row>
    <row r="101" spans="1:13">
      <c r="A101" s="26">
        <v>33329</v>
      </c>
      <c r="B101" s="8">
        <v>98.375</v>
      </c>
      <c r="C101" s="8">
        <v>7.375</v>
      </c>
      <c r="D101" s="8">
        <v>0</v>
      </c>
      <c r="E101" s="8">
        <v>28.13</v>
      </c>
      <c r="H101" s="8">
        <v>29.71</v>
      </c>
      <c r="I101" s="8">
        <f t="shared" si="3"/>
        <v>30.71</v>
      </c>
      <c r="J101" s="8">
        <f t="shared" si="4"/>
        <v>-1.5800000000000018</v>
      </c>
      <c r="K101" s="8">
        <f t="shared" si="5"/>
        <v>0</v>
      </c>
      <c r="L101" s="8">
        <f t="shared" si="6"/>
        <v>0</v>
      </c>
      <c r="M101" s="8">
        <f t="shared" si="7"/>
        <v>0</v>
      </c>
    </row>
    <row r="102" spans="1:13">
      <c r="A102" s="26">
        <v>33330</v>
      </c>
      <c r="B102" s="8">
        <v>98.375</v>
      </c>
      <c r="C102" s="8">
        <v>7.375</v>
      </c>
      <c r="D102" s="8">
        <v>0</v>
      </c>
      <c r="E102" s="8">
        <v>27.89</v>
      </c>
      <c r="H102" s="8">
        <v>29.71</v>
      </c>
      <c r="I102" s="8">
        <f t="shared" si="3"/>
        <v>30.71</v>
      </c>
      <c r="J102" s="8">
        <f t="shared" si="4"/>
        <v>-1.8200000000000003</v>
      </c>
      <c r="K102" s="8">
        <f t="shared" si="5"/>
        <v>0</v>
      </c>
      <c r="L102" s="8">
        <f t="shared" si="6"/>
        <v>0</v>
      </c>
      <c r="M102" s="8">
        <f t="shared" si="7"/>
        <v>0</v>
      </c>
    </row>
    <row r="103" spans="1:13">
      <c r="A103" s="26">
        <v>33331</v>
      </c>
      <c r="B103" s="8">
        <v>98.375</v>
      </c>
      <c r="C103" s="8">
        <v>7.375</v>
      </c>
      <c r="D103" s="8">
        <v>0</v>
      </c>
      <c r="E103" s="8">
        <v>28.37</v>
      </c>
      <c r="H103" s="8">
        <v>29.71</v>
      </c>
      <c r="I103" s="8">
        <f t="shared" si="3"/>
        <v>30.71</v>
      </c>
      <c r="J103" s="8">
        <f t="shared" si="4"/>
        <v>-1.3399999999999999</v>
      </c>
      <c r="K103" s="8">
        <f t="shared" si="5"/>
        <v>0</v>
      </c>
      <c r="L103" s="8">
        <f t="shared" si="6"/>
        <v>0</v>
      </c>
      <c r="M103" s="8">
        <f t="shared" si="7"/>
        <v>0</v>
      </c>
    </row>
    <row r="104" spans="1:13">
      <c r="A104" s="26">
        <v>33332</v>
      </c>
      <c r="B104" s="8">
        <v>98.375</v>
      </c>
      <c r="C104" s="8">
        <v>7.375</v>
      </c>
      <c r="D104" s="8">
        <v>0</v>
      </c>
      <c r="E104" s="8">
        <v>29.5</v>
      </c>
      <c r="H104" s="8">
        <v>29.71</v>
      </c>
      <c r="I104" s="8">
        <f t="shared" si="3"/>
        <v>30.71</v>
      </c>
      <c r="J104" s="8">
        <f t="shared" si="4"/>
        <v>-0.21000000000000085</v>
      </c>
      <c r="K104" s="8">
        <f t="shared" si="5"/>
        <v>0</v>
      </c>
      <c r="L104" s="8">
        <f t="shared" si="6"/>
        <v>0</v>
      </c>
      <c r="M104" s="8">
        <f t="shared" si="7"/>
        <v>0</v>
      </c>
    </row>
    <row r="105" spans="1:13">
      <c r="A105" s="26">
        <v>33333</v>
      </c>
      <c r="B105" s="8">
        <v>98.375</v>
      </c>
      <c r="C105" s="8">
        <v>7.375</v>
      </c>
      <c r="D105" s="8">
        <v>0</v>
      </c>
      <c r="E105" s="8">
        <v>29.04</v>
      </c>
      <c r="H105" s="8">
        <v>29.71</v>
      </c>
      <c r="I105" s="8">
        <f t="shared" si="3"/>
        <v>30.71</v>
      </c>
      <c r="J105" s="8">
        <f t="shared" si="4"/>
        <v>-0.67000000000000171</v>
      </c>
      <c r="K105" s="8">
        <f t="shared" si="5"/>
        <v>0</v>
      </c>
      <c r="L105" s="8">
        <f t="shared" si="6"/>
        <v>0</v>
      </c>
      <c r="M105" s="8">
        <f t="shared" si="7"/>
        <v>0</v>
      </c>
    </row>
    <row r="106" spans="1:13">
      <c r="A106" s="26">
        <v>33334</v>
      </c>
      <c r="B106" s="8">
        <v>98.375</v>
      </c>
      <c r="C106" s="8">
        <v>7.375</v>
      </c>
      <c r="D106" s="8">
        <v>0</v>
      </c>
      <c r="E106" s="8">
        <v>28.87</v>
      </c>
      <c r="H106" s="8">
        <v>29.71</v>
      </c>
      <c r="I106" s="8">
        <f t="shared" si="3"/>
        <v>30.71</v>
      </c>
      <c r="J106" s="8">
        <f t="shared" si="4"/>
        <v>-0.83999999999999986</v>
      </c>
      <c r="K106" s="8">
        <f t="shared" si="5"/>
        <v>0</v>
      </c>
      <c r="L106" s="8">
        <f t="shared" si="6"/>
        <v>0</v>
      </c>
      <c r="M106" s="8">
        <f t="shared" si="7"/>
        <v>0</v>
      </c>
    </row>
    <row r="107" spans="1:13">
      <c r="A107" s="26">
        <v>33335</v>
      </c>
      <c r="B107" s="8">
        <v>98.375</v>
      </c>
      <c r="C107" s="8">
        <v>7.375</v>
      </c>
      <c r="D107" s="8">
        <v>0</v>
      </c>
      <c r="E107" s="8">
        <v>28.94</v>
      </c>
      <c r="H107" s="8">
        <v>29.71</v>
      </c>
      <c r="I107" s="8">
        <f t="shared" si="3"/>
        <v>30.71</v>
      </c>
      <c r="J107" s="8">
        <f t="shared" si="4"/>
        <v>-0.76999999999999957</v>
      </c>
      <c r="K107" s="8">
        <f t="shared" si="5"/>
        <v>0</v>
      </c>
      <c r="L107" s="8">
        <f t="shared" si="6"/>
        <v>0</v>
      </c>
      <c r="M107" s="8">
        <f t="shared" si="7"/>
        <v>0</v>
      </c>
    </row>
    <row r="108" spans="1:13">
      <c r="A108" s="26">
        <v>33336</v>
      </c>
      <c r="B108" s="8">
        <v>98.375</v>
      </c>
      <c r="C108" s="8">
        <v>7.375</v>
      </c>
      <c r="D108" s="8">
        <v>0</v>
      </c>
      <c r="E108" s="8">
        <v>29.14</v>
      </c>
      <c r="H108" s="8">
        <v>29.71</v>
      </c>
      <c r="I108" s="8">
        <f t="shared" si="3"/>
        <v>30.71</v>
      </c>
      <c r="J108" s="8">
        <f t="shared" si="4"/>
        <v>-0.57000000000000028</v>
      </c>
      <c r="K108" s="8">
        <f t="shared" si="5"/>
        <v>0</v>
      </c>
      <c r="L108" s="8">
        <f t="shared" si="6"/>
        <v>0</v>
      </c>
      <c r="M108" s="8">
        <f t="shared" si="7"/>
        <v>0</v>
      </c>
    </row>
    <row r="109" spans="1:13">
      <c r="A109" s="26">
        <v>33337</v>
      </c>
      <c r="B109" s="8">
        <v>98.375</v>
      </c>
      <c r="C109" s="8">
        <v>7.375</v>
      </c>
      <c r="D109" s="8">
        <v>0</v>
      </c>
      <c r="E109" s="8">
        <v>29</v>
      </c>
      <c r="H109" s="8">
        <v>29.71</v>
      </c>
      <c r="I109" s="8">
        <f t="shared" si="3"/>
        <v>30.71</v>
      </c>
      <c r="J109" s="8">
        <f t="shared" si="4"/>
        <v>-0.71000000000000085</v>
      </c>
      <c r="K109" s="8">
        <f t="shared" si="5"/>
        <v>0</v>
      </c>
      <c r="L109" s="8">
        <f t="shared" si="6"/>
        <v>0</v>
      </c>
      <c r="M109" s="8">
        <f t="shared" si="7"/>
        <v>0</v>
      </c>
    </row>
    <row r="110" spans="1:13">
      <c r="A110" s="26">
        <v>33338</v>
      </c>
      <c r="B110" s="8">
        <v>98.375</v>
      </c>
      <c r="C110" s="8">
        <v>7.375</v>
      </c>
      <c r="D110" s="8">
        <v>0</v>
      </c>
      <c r="E110" s="8">
        <v>28.97</v>
      </c>
      <c r="H110" s="8">
        <v>29.71</v>
      </c>
      <c r="I110" s="8">
        <f t="shared" si="3"/>
        <v>30.71</v>
      </c>
      <c r="J110" s="8">
        <f t="shared" si="4"/>
        <v>-0.74000000000000199</v>
      </c>
      <c r="K110" s="8">
        <f t="shared" si="5"/>
        <v>0</v>
      </c>
      <c r="L110" s="8">
        <f t="shared" si="6"/>
        <v>0</v>
      </c>
      <c r="M110" s="8">
        <f t="shared" si="7"/>
        <v>0</v>
      </c>
    </row>
    <row r="111" spans="1:13">
      <c r="A111" s="26">
        <v>33339</v>
      </c>
      <c r="B111" s="8">
        <v>98.375</v>
      </c>
      <c r="C111" s="8">
        <v>7.375</v>
      </c>
      <c r="D111" s="8">
        <v>0</v>
      </c>
      <c r="E111" s="8">
        <v>29</v>
      </c>
      <c r="H111" s="8">
        <v>29.71</v>
      </c>
      <c r="I111" s="8">
        <f t="shared" si="3"/>
        <v>30.71</v>
      </c>
      <c r="J111" s="8">
        <f t="shared" si="4"/>
        <v>-0.71000000000000085</v>
      </c>
      <c r="K111" s="8">
        <f t="shared" si="5"/>
        <v>0</v>
      </c>
      <c r="L111" s="8">
        <f t="shared" si="6"/>
        <v>0</v>
      </c>
      <c r="M111" s="8">
        <f t="shared" si="7"/>
        <v>0</v>
      </c>
    </row>
    <row r="112" spans="1:13">
      <c r="A112" s="26">
        <v>33340</v>
      </c>
      <c r="B112" s="8">
        <v>98.375</v>
      </c>
      <c r="C112" s="8">
        <v>7.375</v>
      </c>
      <c r="D112" s="8">
        <v>0</v>
      </c>
      <c r="E112" s="8">
        <v>28.31</v>
      </c>
      <c r="H112" s="8">
        <v>29.71</v>
      </c>
      <c r="I112" s="8">
        <f t="shared" si="3"/>
        <v>30.71</v>
      </c>
      <c r="J112" s="8">
        <f t="shared" si="4"/>
        <v>-1.4000000000000021</v>
      </c>
      <c r="K112" s="8">
        <f t="shared" si="5"/>
        <v>0</v>
      </c>
      <c r="L112" s="8">
        <f t="shared" si="6"/>
        <v>0</v>
      </c>
      <c r="M112" s="8">
        <f t="shared" si="7"/>
        <v>0</v>
      </c>
    </row>
    <row r="113" spans="1:13">
      <c r="A113" s="26">
        <v>33341</v>
      </c>
      <c r="B113" s="8">
        <v>98.375</v>
      </c>
      <c r="C113" s="8">
        <v>7.375</v>
      </c>
      <c r="D113" s="8">
        <v>0</v>
      </c>
      <c r="E113" s="8">
        <v>28.75</v>
      </c>
      <c r="H113" s="8">
        <v>29.71</v>
      </c>
      <c r="I113" s="8">
        <f t="shared" si="3"/>
        <v>30.71</v>
      </c>
      <c r="J113" s="8">
        <f t="shared" si="4"/>
        <v>-0.96000000000000085</v>
      </c>
      <c r="K113" s="8">
        <f t="shared" si="5"/>
        <v>0</v>
      </c>
      <c r="L113" s="8">
        <f t="shared" si="6"/>
        <v>0</v>
      </c>
      <c r="M113" s="8">
        <f t="shared" si="7"/>
        <v>0</v>
      </c>
    </row>
    <row r="114" spans="1:13">
      <c r="A114" s="26">
        <v>33342</v>
      </c>
      <c r="B114" s="8">
        <v>98.375</v>
      </c>
      <c r="C114" s="8">
        <v>7.375</v>
      </c>
      <c r="D114" s="8">
        <v>0</v>
      </c>
      <c r="E114" s="8">
        <v>29.58</v>
      </c>
      <c r="H114" s="8">
        <v>29.71</v>
      </c>
      <c r="I114" s="8">
        <f t="shared" si="3"/>
        <v>30.71</v>
      </c>
      <c r="J114" s="8">
        <f t="shared" si="4"/>
        <v>-0.13000000000000256</v>
      </c>
      <c r="K114" s="8">
        <f t="shared" si="5"/>
        <v>0</v>
      </c>
      <c r="L114" s="8">
        <f t="shared" si="6"/>
        <v>0</v>
      </c>
      <c r="M114" s="8">
        <f t="shared" si="7"/>
        <v>0</v>
      </c>
    </row>
    <row r="115" spans="1:13">
      <c r="A115" s="26">
        <v>33343</v>
      </c>
      <c r="B115" s="8">
        <v>98.375</v>
      </c>
      <c r="C115" s="8">
        <v>7.375</v>
      </c>
      <c r="D115" s="8">
        <v>0</v>
      </c>
      <c r="E115" s="8">
        <v>29.63</v>
      </c>
      <c r="H115" s="8">
        <v>29.71</v>
      </c>
      <c r="I115" s="8">
        <f t="shared" si="3"/>
        <v>30.71</v>
      </c>
      <c r="J115" s="8">
        <f t="shared" si="4"/>
        <v>-8.0000000000001847E-2</v>
      </c>
      <c r="K115" s="8">
        <f t="shared" si="5"/>
        <v>0</v>
      </c>
      <c r="L115" s="8">
        <f t="shared" si="6"/>
        <v>0</v>
      </c>
      <c r="M115" s="8">
        <f t="shared" si="7"/>
        <v>0</v>
      </c>
    </row>
    <row r="116" spans="1:13">
      <c r="A116" s="26">
        <v>33344</v>
      </c>
      <c r="B116" s="8">
        <v>98.375</v>
      </c>
      <c r="C116" s="8">
        <v>7.375</v>
      </c>
      <c r="D116" s="8">
        <v>0</v>
      </c>
      <c r="E116" s="8">
        <v>29.54</v>
      </c>
      <c r="H116" s="8">
        <v>29.71</v>
      </c>
      <c r="I116" s="8">
        <f t="shared" si="3"/>
        <v>30.71</v>
      </c>
      <c r="J116" s="8">
        <f t="shared" si="4"/>
        <v>-0.17000000000000171</v>
      </c>
      <c r="K116" s="8">
        <f t="shared" si="5"/>
        <v>0</v>
      </c>
      <c r="L116" s="8">
        <f t="shared" si="6"/>
        <v>0</v>
      </c>
      <c r="M116" s="8">
        <f t="shared" si="7"/>
        <v>0</v>
      </c>
    </row>
    <row r="117" spans="1:13">
      <c r="A117" s="26">
        <v>33345</v>
      </c>
      <c r="B117" s="8">
        <v>98.375</v>
      </c>
      <c r="C117" s="8">
        <v>7.375</v>
      </c>
      <c r="D117" s="8">
        <v>0</v>
      </c>
      <c r="E117" s="8">
        <v>30.21</v>
      </c>
      <c r="H117" s="8">
        <v>29.71</v>
      </c>
      <c r="I117" s="8">
        <f t="shared" si="3"/>
        <v>30.71</v>
      </c>
      <c r="J117" s="8">
        <f t="shared" si="4"/>
        <v>0.5</v>
      </c>
      <c r="K117" s="8">
        <f t="shared" si="5"/>
        <v>0</v>
      </c>
      <c r="L117" s="8">
        <f t="shared" si="6"/>
        <v>0</v>
      </c>
      <c r="M117" s="8">
        <f t="shared" si="7"/>
        <v>0</v>
      </c>
    </row>
    <row r="118" spans="1:13">
      <c r="A118" s="26">
        <v>33346</v>
      </c>
      <c r="B118" s="8">
        <v>98.375</v>
      </c>
      <c r="C118" s="8">
        <v>7.375</v>
      </c>
      <c r="D118" s="8">
        <v>0</v>
      </c>
      <c r="E118" s="8">
        <v>30.38</v>
      </c>
      <c r="H118" s="8">
        <v>29.71</v>
      </c>
      <c r="I118" s="8">
        <f t="shared" si="3"/>
        <v>30.71</v>
      </c>
      <c r="J118" s="8">
        <f t="shared" si="4"/>
        <v>0.66999999999999815</v>
      </c>
      <c r="K118" s="8">
        <f t="shared" si="5"/>
        <v>0</v>
      </c>
      <c r="L118" s="8">
        <f t="shared" si="6"/>
        <v>0</v>
      </c>
      <c r="M118" s="8">
        <f t="shared" si="7"/>
        <v>0</v>
      </c>
    </row>
    <row r="119" spans="1:13">
      <c r="A119" s="26">
        <v>33347</v>
      </c>
      <c r="B119" s="8">
        <v>98.375</v>
      </c>
      <c r="C119" s="8">
        <v>7.375</v>
      </c>
      <c r="D119" s="8">
        <v>0</v>
      </c>
      <c r="E119" s="8">
        <v>30.37</v>
      </c>
      <c r="H119" s="8">
        <v>29.71</v>
      </c>
      <c r="I119" s="8">
        <f t="shared" si="3"/>
        <v>30.71</v>
      </c>
      <c r="J119" s="8">
        <f t="shared" si="4"/>
        <v>0.66000000000000014</v>
      </c>
      <c r="K119" s="8">
        <f t="shared" si="5"/>
        <v>0</v>
      </c>
      <c r="L119" s="8">
        <f t="shared" si="6"/>
        <v>0</v>
      </c>
      <c r="M119" s="8">
        <f t="shared" si="7"/>
        <v>0</v>
      </c>
    </row>
    <row r="120" spans="1:13">
      <c r="A120" s="26">
        <v>33348</v>
      </c>
      <c r="B120" s="8">
        <v>98.375</v>
      </c>
      <c r="C120" s="8">
        <v>7.375</v>
      </c>
      <c r="D120" s="8">
        <v>0</v>
      </c>
      <c r="E120" s="8">
        <v>30.08</v>
      </c>
      <c r="H120" s="8">
        <v>29.71</v>
      </c>
      <c r="I120" s="8">
        <f t="shared" si="3"/>
        <v>30.71</v>
      </c>
      <c r="J120" s="8">
        <f t="shared" si="4"/>
        <v>0.36999999999999744</v>
      </c>
      <c r="K120" s="8">
        <f t="shared" si="5"/>
        <v>0</v>
      </c>
      <c r="L120" s="8">
        <f t="shared" si="6"/>
        <v>0</v>
      </c>
      <c r="M120" s="8">
        <f t="shared" si="7"/>
        <v>0</v>
      </c>
    </row>
    <row r="121" spans="1:13">
      <c r="A121" s="26">
        <v>33349</v>
      </c>
      <c r="B121" s="8">
        <v>98.375</v>
      </c>
      <c r="C121" s="8">
        <v>7.375</v>
      </c>
      <c r="D121" s="8">
        <v>0</v>
      </c>
      <c r="E121" s="8">
        <v>30.06</v>
      </c>
      <c r="H121" s="8">
        <v>29.71</v>
      </c>
      <c r="I121" s="8">
        <f t="shared" si="3"/>
        <v>30.71</v>
      </c>
      <c r="J121" s="8">
        <f t="shared" si="4"/>
        <v>0.34999999999999787</v>
      </c>
      <c r="K121" s="8">
        <f t="shared" si="5"/>
        <v>0</v>
      </c>
      <c r="L121" s="8">
        <f t="shared" si="6"/>
        <v>0</v>
      </c>
      <c r="M121" s="8">
        <f t="shared" si="7"/>
        <v>0</v>
      </c>
    </row>
    <row r="122" spans="1:13">
      <c r="A122" s="26">
        <v>33350</v>
      </c>
      <c r="B122" s="8">
        <v>98.375</v>
      </c>
      <c r="C122" s="8">
        <v>7.375</v>
      </c>
      <c r="D122" s="8">
        <v>0</v>
      </c>
      <c r="E122" s="8">
        <v>30.05</v>
      </c>
      <c r="H122" s="8">
        <v>29.71</v>
      </c>
      <c r="I122" s="8">
        <f t="shared" si="3"/>
        <v>30.71</v>
      </c>
      <c r="J122" s="8">
        <f t="shared" si="4"/>
        <v>0.33999999999999986</v>
      </c>
      <c r="K122" s="8">
        <f t="shared" si="5"/>
        <v>0</v>
      </c>
      <c r="L122" s="8">
        <f t="shared" si="6"/>
        <v>0</v>
      </c>
      <c r="M122" s="8">
        <f t="shared" si="7"/>
        <v>0</v>
      </c>
    </row>
    <row r="123" spans="1:13">
      <c r="A123" s="26">
        <v>33351</v>
      </c>
      <c r="B123" s="8">
        <v>98.375</v>
      </c>
      <c r="C123" s="8">
        <v>7.375</v>
      </c>
      <c r="D123" s="8">
        <v>0</v>
      </c>
      <c r="E123" s="8">
        <v>29.74</v>
      </c>
      <c r="H123" s="8">
        <v>29.71</v>
      </c>
      <c r="I123" s="8">
        <f t="shared" si="3"/>
        <v>30.71</v>
      </c>
      <c r="J123" s="8">
        <f t="shared" si="4"/>
        <v>2.9999999999997584E-2</v>
      </c>
      <c r="K123" s="8">
        <f t="shared" si="5"/>
        <v>0</v>
      </c>
      <c r="L123" s="8">
        <f t="shared" si="6"/>
        <v>0</v>
      </c>
      <c r="M123" s="8">
        <f t="shared" si="7"/>
        <v>0</v>
      </c>
    </row>
    <row r="124" spans="1:13">
      <c r="A124" s="26">
        <v>33352</v>
      </c>
      <c r="B124" s="8">
        <v>98.375</v>
      </c>
      <c r="C124" s="8">
        <v>7.375</v>
      </c>
      <c r="D124" s="8">
        <v>0</v>
      </c>
      <c r="E124" s="8">
        <v>29.55</v>
      </c>
      <c r="H124" s="8">
        <v>29.71</v>
      </c>
      <c r="I124" s="8">
        <f t="shared" si="3"/>
        <v>30.71</v>
      </c>
      <c r="J124" s="8">
        <f t="shared" si="4"/>
        <v>-0.16000000000000014</v>
      </c>
      <c r="K124" s="8">
        <f t="shared" si="5"/>
        <v>0</v>
      </c>
      <c r="L124" s="8">
        <f t="shared" si="6"/>
        <v>0</v>
      </c>
      <c r="M124" s="8">
        <f t="shared" si="7"/>
        <v>0</v>
      </c>
    </row>
    <row r="125" spans="1:13">
      <c r="A125" s="26">
        <v>33353</v>
      </c>
      <c r="B125" s="8">
        <v>98.375</v>
      </c>
      <c r="C125" s="8">
        <v>7.375</v>
      </c>
      <c r="D125" s="8">
        <v>0</v>
      </c>
      <c r="E125" s="8">
        <v>29.56</v>
      </c>
      <c r="H125" s="8">
        <v>29.71</v>
      </c>
      <c r="I125" s="8">
        <f t="shared" si="3"/>
        <v>30.71</v>
      </c>
      <c r="J125" s="8">
        <f t="shared" si="4"/>
        <v>-0.15000000000000213</v>
      </c>
      <c r="K125" s="8">
        <f t="shared" si="5"/>
        <v>0</v>
      </c>
      <c r="L125" s="8">
        <f t="shared" si="6"/>
        <v>0</v>
      </c>
      <c r="M125" s="8">
        <f t="shared" si="7"/>
        <v>0</v>
      </c>
    </row>
    <row r="126" spans="1:13">
      <c r="A126" s="26">
        <v>33354</v>
      </c>
      <c r="B126" s="8">
        <v>98.375</v>
      </c>
      <c r="C126" s="8">
        <v>7.375</v>
      </c>
      <c r="D126" s="8">
        <v>0</v>
      </c>
      <c r="E126" s="8">
        <v>31.23</v>
      </c>
      <c r="H126" s="8">
        <v>29.71</v>
      </c>
      <c r="I126" s="8">
        <f t="shared" si="3"/>
        <v>30.71</v>
      </c>
      <c r="J126" s="8">
        <f t="shared" si="4"/>
        <v>1.5199999999999996</v>
      </c>
      <c r="K126" s="8">
        <f t="shared" si="5"/>
        <v>1.5199999999999996</v>
      </c>
      <c r="L126" s="8">
        <f t="shared" si="6"/>
        <v>1.5199999999999996</v>
      </c>
      <c r="M126" s="8">
        <f t="shared" si="7"/>
        <v>0.21714285714285708</v>
      </c>
    </row>
    <row r="127" spans="1:13">
      <c r="A127" s="26">
        <v>33355</v>
      </c>
      <c r="B127" s="8">
        <v>98.375</v>
      </c>
      <c r="C127" s="8">
        <v>7.375</v>
      </c>
      <c r="D127" s="8">
        <v>0</v>
      </c>
      <c r="E127" s="8">
        <v>31.17</v>
      </c>
      <c r="H127" s="8">
        <v>29.71</v>
      </c>
      <c r="I127" s="8">
        <f t="shared" si="3"/>
        <v>30.71</v>
      </c>
      <c r="J127" s="8">
        <f t="shared" si="4"/>
        <v>1.4600000000000009</v>
      </c>
      <c r="K127" s="8">
        <f t="shared" si="5"/>
        <v>1.4600000000000009</v>
      </c>
      <c r="L127" s="8">
        <f t="shared" si="6"/>
        <v>2.9800000000000004</v>
      </c>
      <c r="M127" s="8">
        <f t="shared" si="7"/>
        <v>0.42571428571428577</v>
      </c>
    </row>
    <row r="128" spans="1:13">
      <c r="A128" s="26">
        <v>33356</v>
      </c>
      <c r="B128" s="8">
        <v>98.375</v>
      </c>
      <c r="C128" s="8">
        <v>7.375</v>
      </c>
      <c r="D128" s="8">
        <v>0</v>
      </c>
      <c r="E128" s="8">
        <v>31.24</v>
      </c>
      <c r="H128" s="8">
        <v>29.71</v>
      </c>
      <c r="I128" s="8">
        <f t="shared" si="3"/>
        <v>30.71</v>
      </c>
      <c r="J128" s="8">
        <f t="shared" si="4"/>
        <v>1.5299999999999976</v>
      </c>
      <c r="K128" s="8">
        <f t="shared" si="5"/>
        <v>1.5299999999999976</v>
      </c>
      <c r="L128" s="8">
        <f t="shared" si="6"/>
        <v>4.509999999999998</v>
      </c>
      <c r="M128" s="8">
        <f t="shared" si="7"/>
        <v>0.64428571428571402</v>
      </c>
    </row>
    <row r="129" spans="1:13">
      <c r="A129" s="26">
        <v>33357</v>
      </c>
      <c r="B129" s="8">
        <v>98.375</v>
      </c>
      <c r="C129" s="8">
        <v>7.375</v>
      </c>
      <c r="D129" s="8">
        <v>0</v>
      </c>
      <c r="E129" s="8">
        <v>31.15</v>
      </c>
      <c r="H129" s="8">
        <v>29.71</v>
      </c>
      <c r="I129" s="8">
        <f t="shared" si="3"/>
        <v>30.71</v>
      </c>
      <c r="J129" s="8">
        <f t="shared" si="4"/>
        <v>1.4399999999999977</v>
      </c>
      <c r="K129" s="8">
        <f t="shared" si="5"/>
        <v>1.4399999999999977</v>
      </c>
      <c r="L129" s="8">
        <f t="shared" si="6"/>
        <v>5.9499999999999957</v>
      </c>
      <c r="M129" s="8">
        <f t="shared" si="7"/>
        <v>0.84999999999999942</v>
      </c>
    </row>
    <row r="130" spans="1:13">
      <c r="A130" s="26">
        <v>33358</v>
      </c>
      <c r="B130" s="8">
        <v>98.375</v>
      </c>
      <c r="C130" s="8">
        <v>7.375</v>
      </c>
      <c r="D130" s="8">
        <v>0</v>
      </c>
      <c r="E130" s="8">
        <v>30.17</v>
      </c>
      <c r="H130" s="8">
        <v>29.71</v>
      </c>
      <c r="I130" s="8">
        <f t="shared" si="3"/>
        <v>30.71</v>
      </c>
      <c r="J130" s="8">
        <f t="shared" si="4"/>
        <v>0.46000000000000085</v>
      </c>
      <c r="K130" s="8">
        <f t="shared" si="5"/>
        <v>0</v>
      </c>
      <c r="L130" s="8">
        <f t="shared" si="6"/>
        <v>5.9499999999999957</v>
      </c>
      <c r="M130" s="8">
        <f t="shared" si="7"/>
        <v>0.84999999999999942</v>
      </c>
    </row>
    <row r="131" spans="1:13">
      <c r="A131" s="26">
        <v>33359</v>
      </c>
      <c r="B131" s="8">
        <v>98.375</v>
      </c>
      <c r="C131" s="8">
        <v>7.375</v>
      </c>
      <c r="D131" s="8">
        <v>0</v>
      </c>
      <c r="E131" s="8">
        <v>30.01</v>
      </c>
      <c r="H131" s="8">
        <v>29.71</v>
      </c>
      <c r="I131" s="8">
        <f t="shared" si="3"/>
        <v>30.71</v>
      </c>
      <c r="J131" s="8">
        <f t="shared" si="4"/>
        <v>0.30000000000000071</v>
      </c>
      <c r="K131" s="8">
        <f t="shared" si="5"/>
        <v>0</v>
      </c>
      <c r="L131" s="8">
        <f t="shared" si="6"/>
        <v>5.9499999999999957</v>
      </c>
      <c r="M131" s="8">
        <f t="shared" si="7"/>
        <v>0.84999999999999942</v>
      </c>
    </row>
    <row r="132" spans="1:13">
      <c r="A132" s="26">
        <v>33360</v>
      </c>
      <c r="B132" s="8">
        <v>98.375</v>
      </c>
      <c r="C132" s="8">
        <v>7.375</v>
      </c>
      <c r="D132" s="8">
        <v>0</v>
      </c>
      <c r="E132" s="8">
        <v>30.18</v>
      </c>
      <c r="H132" s="8">
        <v>29.71</v>
      </c>
      <c r="I132" s="8">
        <f t="shared" si="3"/>
        <v>30.71</v>
      </c>
      <c r="J132" s="8">
        <f t="shared" si="4"/>
        <v>0.46999999999999886</v>
      </c>
      <c r="K132" s="8">
        <f t="shared" si="5"/>
        <v>0</v>
      </c>
      <c r="L132" s="8">
        <f t="shared" si="6"/>
        <v>5.9499999999999957</v>
      </c>
      <c r="M132" s="8">
        <f t="shared" si="7"/>
        <v>0.84999999999999942</v>
      </c>
    </row>
    <row r="133" spans="1:13">
      <c r="A133" s="26">
        <v>33361</v>
      </c>
      <c r="B133" s="8">
        <v>98.375</v>
      </c>
      <c r="C133" s="8">
        <v>7.375</v>
      </c>
      <c r="D133" s="8">
        <v>0</v>
      </c>
      <c r="E133" s="8">
        <v>30.25</v>
      </c>
      <c r="H133" s="8">
        <v>29.71</v>
      </c>
      <c r="I133" s="8">
        <f t="shared" si="3"/>
        <v>30.71</v>
      </c>
      <c r="J133" s="8">
        <f t="shared" si="4"/>
        <v>0.53999999999999915</v>
      </c>
      <c r="K133" s="8">
        <f t="shared" si="5"/>
        <v>0</v>
      </c>
      <c r="L133" s="8">
        <f t="shared" si="6"/>
        <v>5.9499999999999957</v>
      </c>
      <c r="M133" s="8">
        <f t="shared" si="7"/>
        <v>0.84999999999999942</v>
      </c>
    </row>
    <row r="134" spans="1:13">
      <c r="A134" s="26">
        <v>33362</v>
      </c>
      <c r="B134" s="8">
        <v>98.375</v>
      </c>
      <c r="C134" s="8">
        <v>7.375</v>
      </c>
      <c r="D134" s="8">
        <v>0</v>
      </c>
      <c r="E134" s="8">
        <v>29.98</v>
      </c>
      <c r="H134" s="8">
        <v>29.71</v>
      </c>
      <c r="I134" s="8">
        <f t="shared" si="3"/>
        <v>30.71</v>
      </c>
      <c r="J134" s="8">
        <f t="shared" si="4"/>
        <v>0.26999999999999957</v>
      </c>
      <c r="K134" s="8">
        <f t="shared" si="5"/>
        <v>0</v>
      </c>
      <c r="L134" s="8">
        <f t="shared" si="6"/>
        <v>5.9499999999999957</v>
      </c>
      <c r="M134" s="8">
        <f t="shared" si="7"/>
        <v>0.84999999999999942</v>
      </c>
    </row>
    <row r="135" spans="1:13">
      <c r="A135" s="26">
        <v>33363</v>
      </c>
      <c r="B135" s="8">
        <v>98.375</v>
      </c>
      <c r="C135" s="8">
        <v>7.375</v>
      </c>
      <c r="D135" s="8">
        <v>0</v>
      </c>
      <c r="E135" s="8">
        <v>29.73</v>
      </c>
      <c r="H135" s="8">
        <v>29.71</v>
      </c>
      <c r="I135" s="8">
        <f t="shared" si="3"/>
        <v>30.71</v>
      </c>
      <c r="J135" s="8">
        <f t="shared" si="4"/>
        <v>1.9999999999999574E-2</v>
      </c>
      <c r="K135" s="8">
        <f t="shared" si="5"/>
        <v>0</v>
      </c>
      <c r="L135" s="8">
        <f t="shared" si="6"/>
        <v>5.9499999999999957</v>
      </c>
      <c r="M135" s="8">
        <f t="shared" si="7"/>
        <v>0.84999999999999942</v>
      </c>
    </row>
    <row r="136" spans="1:13">
      <c r="A136" s="26">
        <v>33364</v>
      </c>
      <c r="B136" s="8">
        <v>98.375</v>
      </c>
      <c r="C136" s="8">
        <v>7.375</v>
      </c>
      <c r="D136" s="8">
        <v>0</v>
      </c>
      <c r="E136" s="8">
        <v>29.75</v>
      </c>
      <c r="H136" s="8">
        <v>29.71</v>
      </c>
      <c r="I136" s="8">
        <f t="shared" si="3"/>
        <v>30.71</v>
      </c>
      <c r="J136" s="8">
        <f t="shared" si="4"/>
        <v>3.9999999999999147E-2</v>
      </c>
      <c r="K136" s="8">
        <f t="shared" si="5"/>
        <v>0</v>
      </c>
      <c r="L136" s="8">
        <f t="shared" si="6"/>
        <v>5.9499999999999957</v>
      </c>
      <c r="M136" s="8">
        <f t="shared" si="7"/>
        <v>0.84999999999999942</v>
      </c>
    </row>
    <row r="137" spans="1:13">
      <c r="A137" s="26">
        <v>33365</v>
      </c>
      <c r="B137" s="8">
        <v>98.375</v>
      </c>
      <c r="C137" s="8">
        <v>7.375</v>
      </c>
      <c r="D137" s="8">
        <v>0</v>
      </c>
      <c r="E137" s="8">
        <v>29.27</v>
      </c>
      <c r="H137" s="8">
        <v>29.71</v>
      </c>
      <c r="I137" s="8">
        <f t="shared" si="3"/>
        <v>30.71</v>
      </c>
      <c r="J137" s="8">
        <f t="shared" si="4"/>
        <v>-0.44000000000000128</v>
      </c>
      <c r="K137" s="8">
        <f t="shared" si="5"/>
        <v>0</v>
      </c>
      <c r="L137" s="8">
        <f t="shared" si="6"/>
        <v>5.9499999999999957</v>
      </c>
      <c r="M137" s="8">
        <f t="shared" si="7"/>
        <v>0.84999999999999942</v>
      </c>
    </row>
    <row r="138" spans="1:13">
      <c r="A138" s="26">
        <v>33366</v>
      </c>
      <c r="B138" s="8">
        <v>98.375</v>
      </c>
      <c r="C138" s="8">
        <v>7.375</v>
      </c>
      <c r="D138" s="8">
        <v>0</v>
      </c>
      <c r="E138" s="8">
        <v>29.35</v>
      </c>
      <c r="H138" s="8">
        <v>29.71</v>
      </c>
      <c r="I138" s="8">
        <f t="shared" si="3"/>
        <v>30.71</v>
      </c>
      <c r="J138" s="8">
        <f t="shared" si="4"/>
        <v>-0.35999999999999943</v>
      </c>
      <c r="K138" s="8">
        <f t="shared" si="5"/>
        <v>0</v>
      </c>
      <c r="L138" s="8">
        <f t="shared" si="6"/>
        <v>5.9499999999999957</v>
      </c>
      <c r="M138" s="8">
        <f t="shared" si="7"/>
        <v>0.84999999999999942</v>
      </c>
    </row>
    <row r="139" spans="1:13">
      <c r="A139" s="26">
        <v>33367</v>
      </c>
      <c r="B139" s="8">
        <v>98.375</v>
      </c>
      <c r="C139" s="8">
        <v>7.375</v>
      </c>
      <c r="D139" s="8">
        <v>0</v>
      </c>
      <c r="E139" s="8">
        <v>29.65</v>
      </c>
      <c r="H139" s="8">
        <v>29.71</v>
      </c>
      <c r="I139" s="8">
        <f t="shared" si="3"/>
        <v>30.71</v>
      </c>
      <c r="J139" s="8">
        <f t="shared" si="4"/>
        <v>-6.0000000000002274E-2</v>
      </c>
      <c r="K139" s="8">
        <f t="shared" si="5"/>
        <v>0</v>
      </c>
      <c r="L139" s="8">
        <f t="shared" si="6"/>
        <v>5.9499999999999957</v>
      </c>
      <c r="M139" s="8">
        <f t="shared" si="7"/>
        <v>0.84999999999999942</v>
      </c>
    </row>
    <row r="140" spans="1:13">
      <c r="A140" s="26">
        <v>33368</v>
      </c>
      <c r="B140" s="8">
        <v>98.375</v>
      </c>
      <c r="C140" s="8">
        <v>7.375</v>
      </c>
      <c r="D140" s="8">
        <v>0</v>
      </c>
      <c r="E140" s="8">
        <v>29.84</v>
      </c>
      <c r="H140" s="8">
        <v>29.71</v>
      </c>
      <c r="I140" s="8">
        <f t="shared" ref="I140:I203" si="8">H140+1</f>
        <v>30.71</v>
      </c>
      <c r="J140" s="8">
        <f t="shared" ref="J140:J203" si="9">E140-H140</f>
        <v>0.12999999999999901</v>
      </c>
      <c r="K140" s="8">
        <f t="shared" ref="K140:K203" si="10">IF(J140&gt;1,J140,0)</f>
        <v>0</v>
      </c>
      <c r="L140" s="8">
        <f t="shared" si="6"/>
        <v>5.9499999999999957</v>
      </c>
      <c r="M140" s="8">
        <f t="shared" si="7"/>
        <v>0.84999999999999942</v>
      </c>
    </row>
    <row r="141" spans="1:13">
      <c r="A141" s="26">
        <v>33369</v>
      </c>
      <c r="B141" s="8">
        <v>98.375</v>
      </c>
      <c r="C141" s="8">
        <v>7.375</v>
      </c>
      <c r="D141" s="8">
        <v>0</v>
      </c>
      <c r="E141" s="8">
        <v>30.46</v>
      </c>
      <c r="H141" s="8">
        <v>29.71</v>
      </c>
      <c r="I141" s="8">
        <f t="shared" si="8"/>
        <v>30.71</v>
      </c>
      <c r="J141" s="8">
        <f t="shared" si="9"/>
        <v>0.75</v>
      </c>
      <c r="K141" s="8">
        <f t="shared" si="10"/>
        <v>0</v>
      </c>
      <c r="L141" s="8">
        <f t="shared" si="6"/>
        <v>5.9499999999999957</v>
      </c>
      <c r="M141" s="8">
        <f t="shared" si="7"/>
        <v>0.84999999999999942</v>
      </c>
    </row>
    <row r="142" spans="1:13">
      <c r="A142" s="26">
        <v>33370</v>
      </c>
      <c r="B142" s="8">
        <v>98.375</v>
      </c>
      <c r="C142" s="8">
        <v>7.375</v>
      </c>
      <c r="D142" s="8">
        <v>0</v>
      </c>
      <c r="E142" s="8">
        <v>30.62</v>
      </c>
      <c r="H142" s="8">
        <v>29.71</v>
      </c>
      <c r="I142" s="8">
        <f t="shared" si="8"/>
        <v>30.71</v>
      </c>
      <c r="J142" s="8">
        <f t="shared" si="9"/>
        <v>0.91000000000000014</v>
      </c>
      <c r="K142" s="8">
        <f t="shared" si="10"/>
        <v>0</v>
      </c>
      <c r="L142" s="8">
        <f t="shared" si="6"/>
        <v>5.9499999999999957</v>
      </c>
      <c r="M142" s="8">
        <f t="shared" si="7"/>
        <v>0.84999999999999942</v>
      </c>
    </row>
    <row r="143" spans="1:13">
      <c r="A143" s="26">
        <v>33371</v>
      </c>
      <c r="B143" s="8">
        <v>98.375</v>
      </c>
      <c r="C143" s="8">
        <v>7.375</v>
      </c>
      <c r="D143" s="8">
        <v>0</v>
      </c>
      <c r="E143" s="8">
        <v>30.73</v>
      </c>
      <c r="H143" s="8">
        <v>29.71</v>
      </c>
      <c r="I143" s="8">
        <f t="shared" si="8"/>
        <v>30.71</v>
      </c>
      <c r="J143" s="8">
        <f t="shared" si="9"/>
        <v>1.0199999999999996</v>
      </c>
      <c r="K143" s="8">
        <f>IF(J143&gt;1,J143,0)</f>
        <v>1.0199999999999996</v>
      </c>
      <c r="L143" s="8">
        <f t="shared" si="6"/>
        <v>6.9699999999999953</v>
      </c>
      <c r="M143" s="8">
        <f t="shared" si="7"/>
        <v>0.995714285714285</v>
      </c>
    </row>
    <row r="144" spans="1:13">
      <c r="A144" s="26">
        <v>33372</v>
      </c>
      <c r="B144" s="8">
        <v>98.375</v>
      </c>
      <c r="C144" s="8">
        <v>7.375</v>
      </c>
      <c r="D144" s="8">
        <v>0</v>
      </c>
      <c r="E144" s="8">
        <v>31.13</v>
      </c>
      <c r="H144" s="8">
        <v>29.71</v>
      </c>
      <c r="I144" s="8">
        <f t="shared" si="8"/>
        <v>30.71</v>
      </c>
      <c r="J144" s="8">
        <f t="shared" si="9"/>
        <v>1.4199999999999982</v>
      </c>
      <c r="K144" s="8">
        <f t="shared" si="10"/>
        <v>1.4199999999999982</v>
      </c>
      <c r="L144" s="8">
        <f t="shared" si="6"/>
        <v>8.3899999999999935</v>
      </c>
      <c r="M144" s="8">
        <f t="shared" si="7"/>
        <v>1.1985714285714277</v>
      </c>
    </row>
    <row r="145" spans="1:13">
      <c r="A145" s="26">
        <v>33373</v>
      </c>
      <c r="B145" s="8">
        <v>98.375</v>
      </c>
      <c r="C145" s="8">
        <v>7.375</v>
      </c>
      <c r="D145" s="8">
        <v>0</v>
      </c>
      <c r="E145" s="8">
        <v>31</v>
      </c>
      <c r="H145" s="8">
        <v>29.71</v>
      </c>
      <c r="I145" s="8">
        <f t="shared" si="8"/>
        <v>30.71</v>
      </c>
      <c r="J145" s="8">
        <f t="shared" si="9"/>
        <v>1.2899999999999991</v>
      </c>
      <c r="K145" s="8">
        <f t="shared" si="10"/>
        <v>1.2899999999999991</v>
      </c>
      <c r="L145" s="8">
        <f t="shared" si="6"/>
        <v>9.6799999999999926</v>
      </c>
      <c r="M145" s="8">
        <f t="shared" si="7"/>
        <v>1.3828571428571419</v>
      </c>
    </row>
    <row r="146" spans="1:13">
      <c r="A146" s="26">
        <v>33374</v>
      </c>
      <c r="B146" s="8">
        <v>98.375</v>
      </c>
      <c r="C146" s="8">
        <v>7.375</v>
      </c>
      <c r="D146" s="8">
        <v>0</v>
      </c>
      <c r="E146" s="8">
        <v>30.68</v>
      </c>
      <c r="H146" s="8">
        <v>29.71</v>
      </c>
      <c r="I146" s="8">
        <f t="shared" si="8"/>
        <v>30.71</v>
      </c>
      <c r="J146" s="8">
        <f t="shared" si="9"/>
        <v>0.96999999999999886</v>
      </c>
      <c r="K146" s="8">
        <f t="shared" si="10"/>
        <v>0</v>
      </c>
      <c r="L146" s="8">
        <f t="shared" si="6"/>
        <v>9.6799999999999926</v>
      </c>
      <c r="M146" s="8">
        <f t="shared" si="7"/>
        <v>1.3828571428571419</v>
      </c>
    </row>
    <row r="147" spans="1:13">
      <c r="A147" s="26">
        <v>33375</v>
      </c>
      <c r="B147" s="8">
        <v>98.375</v>
      </c>
      <c r="C147" s="8">
        <v>7.375</v>
      </c>
      <c r="D147" s="8">
        <v>0</v>
      </c>
      <c r="E147" s="8">
        <v>31.02</v>
      </c>
      <c r="H147" s="8">
        <v>29.71</v>
      </c>
      <c r="I147" s="8">
        <f t="shared" si="8"/>
        <v>30.71</v>
      </c>
      <c r="J147" s="8">
        <f t="shared" si="9"/>
        <v>1.3099999999999987</v>
      </c>
      <c r="K147" s="8">
        <f t="shared" si="10"/>
        <v>1.3099999999999987</v>
      </c>
      <c r="L147" s="8">
        <f t="shared" si="6"/>
        <v>10.989999999999991</v>
      </c>
      <c r="M147" s="8">
        <f t="shared" si="7"/>
        <v>1.5699999999999987</v>
      </c>
    </row>
    <row r="148" spans="1:13">
      <c r="A148" s="26">
        <v>33376</v>
      </c>
      <c r="B148" s="8">
        <v>98.375</v>
      </c>
      <c r="C148" s="8">
        <v>7.375</v>
      </c>
      <c r="D148" s="8">
        <v>0</v>
      </c>
      <c r="E148" s="8">
        <v>31.2</v>
      </c>
      <c r="H148" s="8">
        <v>29.71</v>
      </c>
      <c r="I148" s="8">
        <f t="shared" si="8"/>
        <v>30.71</v>
      </c>
      <c r="J148" s="8">
        <f t="shared" si="9"/>
        <v>1.4899999999999984</v>
      </c>
      <c r="K148" s="8">
        <f t="shared" si="10"/>
        <v>1.4899999999999984</v>
      </c>
      <c r="L148" s="8">
        <f t="shared" si="6"/>
        <v>12.47999999999999</v>
      </c>
      <c r="M148" s="8">
        <f t="shared" si="7"/>
        <v>1.7828571428571414</v>
      </c>
    </row>
    <row r="149" spans="1:13">
      <c r="A149" s="26">
        <v>33377</v>
      </c>
      <c r="B149" s="8">
        <v>98.375</v>
      </c>
      <c r="C149" s="8">
        <v>7.375</v>
      </c>
      <c r="D149" s="8">
        <v>0</v>
      </c>
      <c r="E149" s="8">
        <v>31.21</v>
      </c>
      <c r="H149" s="8">
        <v>29.71</v>
      </c>
      <c r="I149" s="8">
        <f t="shared" si="8"/>
        <v>30.71</v>
      </c>
      <c r="J149" s="8">
        <f t="shared" si="9"/>
        <v>1.5</v>
      </c>
      <c r="K149" s="8">
        <f t="shared" si="10"/>
        <v>1.5</v>
      </c>
      <c r="L149" s="8">
        <f t="shared" si="6"/>
        <v>13.97999999999999</v>
      </c>
      <c r="M149" s="8">
        <f t="shared" si="7"/>
        <v>1.9971428571428558</v>
      </c>
    </row>
    <row r="150" spans="1:13">
      <c r="A150" s="26">
        <v>33378</v>
      </c>
      <c r="B150" s="8">
        <v>98.375</v>
      </c>
      <c r="C150" s="8">
        <v>7.375</v>
      </c>
      <c r="D150" s="8">
        <v>0</v>
      </c>
      <c r="E150" s="8">
        <v>31.21</v>
      </c>
      <c r="H150" s="8">
        <v>29.71</v>
      </c>
      <c r="I150" s="8">
        <f t="shared" si="8"/>
        <v>30.71</v>
      </c>
      <c r="J150" s="8">
        <f t="shared" si="9"/>
        <v>1.5</v>
      </c>
      <c r="K150" s="8">
        <f t="shared" si="10"/>
        <v>1.5</v>
      </c>
      <c r="L150" s="8">
        <f t="shared" si="6"/>
        <v>15.47999999999999</v>
      </c>
      <c r="M150" s="8">
        <f t="shared" si="7"/>
        <v>2.21142857142857</v>
      </c>
    </row>
    <row r="151" spans="1:13">
      <c r="A151" s="26">
        <v>33379</v>
      </c>
      <c r="B151" s="8">
        <v>98.375</v>
      </c>
      <c r="C151" s="8">
        <v>7.375</v>
      </c>
      <c r="D151" s="8">
        <v>0</v>
      </c>
      <c r="E151" s="8">
        <v>31.21</v>
      </c>
      <c r="H151" s="8">
        <v>29.71</v>
      </c>
      <c r="I151" s="8">
        <f t="shared" si="8"/>
        <v>30.71</v>
      </c>
      <c r="J151" s="8">
        <f t="shared" si="9"/>
        <v>1.5</v>
      </c>
      <c r="K151" s="8">
        <f t="shared" si="10"/>
        <v>1.5</v>
      </c>
      <c r="L151" s="8">
        <f t="shared" si="6"/>
        <v>16.97999999999999</v>
      </c>
      <c r="M151" s="8">
        <f t="shared" si="7"/>
        <v>2.4257142857142844</v>
      </c>
    </row>
    <row r="152" spans="1:13">
      <c r="A152" s="26">
        <v>33380</v>
      </c>
      <c r="B152" s="8">
        <v>98.375</v>
      </c>
      <c r="C152" s="8">
        <v>7.375</v>
      </c>
      <c r="D152" s="8">
        <v>0</v>
      </c>
      <c r="E152" s="8">
        <v>31.32</v>
      </c>
      <c r="H152" s="8">
        <v>29.71</v>
      </c>
      <c r="I152" s="8">
        <f t="shared" si="8"/>
        <v>30.71</v>
      </c>
      <c r="J152" s="8">
        <f t="shared" si="9"/>
        <v>1.6099999999999994</v>
      </c>
      <c r="K152" s="8">
        <f t="shared" si="10"/>
        <v>1.6099999999999994</v>
      </c>
      <c r="L152" s="8">
        <f t="shared" si="6"/>
        <v>18.589999999999989</v>
      </c>
      <c r="M152" s="8">
        <f t="shared" si="7"/>
        <v>2.6557142857142844</v>
      </c>
    </row>
    <row r="153" spans="1:13">
      <c r="A153" s="26">
        <v>33381</v>
      </c>
      <c r="B153" s="8">
        <v>98.375</v>
      </c>
      <c r="C153" s="8">
        <v>7.375</v>
      </c>
      <c r="D153" s="8">
        <v>0</v>
      </c>
      <c r="E153" s="8">
        <v>31.29</v>
      </c>
      <c r="H153" s="8">
        <v>29.71</v>
      </c>
      <c r="I153" s="8">
        <f t="shared" si="8"/>
        <v>30.71</v>
      </c>
      <c r="J153" s="8">
        <f t="shared" si="9"/>
        <v>1.5799999999999983</v>
      </c>
      <c r="K153" s="8">
        <f t="shared" si="10"/>
        <v>1.5799999999999983</v>
      </c>
      <c r="L153" s="8">
        <f t="shared" si="6"/>
        <v>20.169999999999987</v>
      </c>
      <c r="M153" s="8">
        <f t="shared" si="7"/>
        <v>2.8814285714285695</v>
      </c>
    </row>
    <row r="154" spans="1:13">
      <c r="A154" s="26">
        <v>33382</v>
      </c>
      <c r="B154" s="8">
        <v>98.375</v>
      </c>
      <c r="C154" s="8">
        <v>7.375</v>
      </c>
      <c r="D154" s="8">
        <v>0</v>
      </c>
      <c r="E154" s="8">
        <v>31.22</v>
      </c>
      <c r="H154" s="8">
        <v>29.71</v>
      </c>
      <c r="I154" s="8">
        <f t="shared" si="8"/>
        <v>30.71</v>
      </c>
      <c r="J154" s="8">
        <f t="shared" si="9"/>
        <v>1.509999999999998</v>
      </c>
      <c r="K154" s="8">
        <f t="shared" si="10"/>
        <v>1.509999999999998</v>
      </c>
      <c r="L154" s="8">
        <f t="shared" si="6"/>
        <v>21.679999999999986</v>
      </c>
      <c r="M154" s="8">
        <f t="shared" si="7"/>
        <v>3.0971428571428552</v>
      </c>
    </row>
    <row r="155" spans="1:13">
      <c r="A155" s="26">
        <v>33383</v>
      </c>
      <c r="B155" s="8">
        <v>98.375</v>
      </c>
      <c r="C155" s="8">
        <v>7.375</v>
      </c>
      <c r="D155" s="8">
        <v>0</v>
      </c>
      <c r="E155" s="8">
        <v>30.57</v>
      </c>
      <c r="H155" s="8">
        <v>29.71</v>
      </c>
      <c r="I155" s="8">
        <f t="shared" si="8"/>
        <v>30.71</v>
      </c>
      <c r="J155" s="8">
        <f t="shared" si="9"/>
        <v>0.85999999999999943</v>
      </c>
      <c r="K155" s="8">
        <f t="shared" si="10"/>
        <v>0</v>
      </c>
      <c r="L155" s="8">
        <f t="shared" si="6"/>
        <v>21.679999999999986</v>
      </c>
      <c r="M155" s="8">
        <f t="shared" si="7"/>
        <v>3.0971428571428552</v>
      </c>
    </row>
    <row r="156" spans="1:13">
      <c r="A156" s="26">
        <v>33384</v>
      </c>
      <c r="B156" s="8">
        <v>98.375</v>
      </c>
      <c r="C156" s="8">
        <v>7.375</v>
      </c>
      <c r="D156" s="8">
        <v>0</v>
      </c>
      <c r="E156" s="8">
        <v>30.36</v>
      </c>
      <c r="H156" s="8">
        <v>29.71</v>
      </c>
      <c r="I156" s="8">
        <f t="shared" si="8"/>
        <v>30.71</v>
      </c>
      <c r="J156" s="8">
        <f t="shared" si="9"/>
        <v>0.64999999999999858</v>
      </c>
      <c r="K156" s="8">
        <f t="shared" si="10"/>
        <v>0</v>
      </c>
      <c r="L156" s="8">
        <f t="shared" si="6"/>
        <v>21.679999999999986</v>
      </c>
      <c r="M156" s="8">
        <f t="shared" si="7"/>
        <v>3.0971428571428552</v>
      </c>
    </row>
    <row r="157" spans="1:13">
      <c r="A157" s="26">
        <v>33385</v>
      </c>
      <c r="B157" s="8">
        <v>98.375</v>
      </c>
      <c r="C157" s="8">
        <v>7.375</v>
      </c>
      <c r="D157" s="8">
        <v>0</v>
      </c>
      <c r="E157" s="8">
        <v>30.44</v>
      </c>
      <c r="H157" s="8">
        <v>29.71</v>
      </c>
      <c r="I157" s="8">
        <f t="shared" si="8"/>
        <v>30.71</v>
      </c>
      <c r="J157" s="8">
        <f t="shared" si="9"/>
        <v>0.73000000000000043</v>
      </c>
      <c r="K157" s="8">
        <f t="shared" si="10"/>
        <v>0</v>
      </c>
      <c r="L157" s="8">
        <f t="shared" si="6"/>
        <v>21.679999999999986</v>
      </c>
      <c r="M157" s="8">
        <f t="shared" si="7"/>
        <v>3.0971428571428552</v>
      </c>
    </row>
    <row r="158" spans="1:13">
      <c r="A158" s="26">
        <v>33386</v>
      </c>
      <c r="B158" s="8">
        <v>98.375</v>
      </c>
      <c r="C158" s="8">
        <v>7.375</v>
      </c>
      <c r="D158" s="8">
        <v>0</v>
      </c>
      <c r="E158" s="8">
        <v>30.63</v>
      </c>
      <c r="H158" s="8">
        <v>29.71</v>
      </c>
      <c r="I158" s="8">
        <f t="shared" si="8"/>
        <v>30.71</v>
      </c>
      <c r="J158" s="8">
        <f t="shared" si="9"/>
        <v>0.91999999999999815</v>
      </c>
      <c r="K158" s="8">
        <f t="shared" si="10"/>
        <v>0</v>
      </c>
      <c r="L158" s="8">
        <f t="shared" ref="L158:L221" si="11">SUM(K76:K158)</f>
        <v>21.679999999999986</v>
      </c>
      <c r="M158" s="8">
        <f t="shared" ref="M158:M221" si="12">L158/7</f>
        <v>3.0971428571428552</v>
      </c>
    </row>
    <row r="159" spans="1:13">
      <c r="A159" s="26">
        <v>33387</v>
      </c>
      <c r="B159" s="8">
        <v>98.375</v>
      </c>
      <c r="C159" s="8">
        <v>7.375</v>
      </c>
      <c r="D159" s="8">
        <v>0</v>
      </c>
      <c r="E159" s="8">
        <v>30.72</v>
      </c>
      <c r="H159" s="8">
        <v>29.71</v>
      </c>
      <c r="I159" s="8">
        <f t="shared" si="8"/>
        <v>30.71</v>
      </c>
      <c r="J159" s="8">
        <f t="shared" si="9"/>
        <v>1.009999999999998</v>
      </c>
      <c r="K159" s="8">
        <f t="shared" si="10"/>
        <v>1.009999999999998</v>
      </c>
      <c r="L159" s="8">
        <f t="shared" si="11"/>
        <v>22.689999999999984</v>
      </c>
      <c r="M159" s="8">
        <f t="shared" si="12"/>
        <v>3.2414285714285689</v>
      </c>
    </row>
    <row r="160" spans="1:13">
      <c r="A160" s="26">
        <v>33388</v>
      </c>
      <c r="B160" s="8">
        <v>98.375</v>
      </c>
      <c r="C160" s="8">
        <v>7.375</v>
      </c>
      <c r="D160" s="8">
        <v>0</v>
      </c>
      <c r="E160" s="8">
        <v>30.7</v>
      </c>
      <c r="H160" s="8">
        <v>29.71</v>
      </c>
      <c r="I160" s="8">
        <f t="shared" si="8"/>
        <v>30.71</v>
      </c>
      <c r="J160" s="8">
        <f t="shared" si="9"/>
        <v>0.98999999999999844</v>
      </c>
      <c r="K160" s="8">
        <f t="shared" si="10"/>
        <v>0</v>
      </c>
      <c r="L160" s="8">
        <f t="shared" si="11"/>
        <v>22.689999999999984</v>
      </c>
      <c r="M160" s="8">
        <f t="shared" si="12"/>
        <v>3.2414285714285689</v>
      </c>
    </row>
    <row r="161" spans="1:13">
      <c r="A161" s="26">
        <v>33389</v>
      </c>
      <c r="B161" s="8">
        <v>98.375</v>
      </c>
      <c r="C161" s="8">
        <v>7.375</v>
      </c>
      <c r="D161" s="8">
        <v>0</v>
      </c>
      <c r="E161" s="8">
        <v>30.66</v>
      </c>
      <c r="H161" s="8">
        <v>29.71</v>
      </c>
      <c r="I161" s="8">
        <f t="shared" si="8"/>
        <v>30.71</v>
      </c>
      <c r="J161" s="8">
        <f t="shared" si="9"/>
        <v>0.94999999999999929</v>
      </c>
      <c r="K161" s="8">
        <f t="shared" si="10"/>
        <v>0</v>
      </c>
      <c r="L161" s="8">
        <f t="shared" si="11"/>
        <v>22.689999999999984</v>
      </c>
      <c r="M161" s="8">
        <f t="shared" si="12"/>
        <v>3.2414285714285689</v>
      </c>
    </row>
    <row r="162" spans="1:13">
      <c r="A162" s="26">
        <v>33390</v>
      </c>
      <c r="B162" s="8">
        <v>98.375</v>
      </c>
      <c r="C162" s="8">
        <v>7.375</v>
      </c>
      <c r="D162" s="8">
        <v>0</v>
      </c>
      <c r="E162" s="8">
        <v>30.62</v>
      </c>
      <c r="H162" s="8">
        <v>29.71</v>
      </c>
      <c r="I162" s="8">
        <f t="shared" si="8"/>
        <v>30.71</v>
      </c>
      <c r="J162" s="8">
        <f t="shared" si="9"/>
        <v>0.91000000000000014</v>
      </c>
      <c r="K162" s="8">
        <f t="shared" si="10"/>
        <v>0</v>
      </c>
      <c r="L162" s="8">
        <f t="shared" si="11"/>
        <v>22.689999999999984</v>
      </c>
      <c r="M162" s="8">
        <f t="shared" si="12"/>
        <v>3.2414285714285689</v>
      </c>
    </row>
    <row r="163" spans="1:13">
      <c r="A163" s="26">
        <v>33391</v>
      </c>
      <c r="B163" s="8">
        <v>98.375</v>
      </c>
      <c r="C163" s="8">
        <v>7.375</v>
      </c>
      <c r="D163" s="8">
        <v>0</v>
      </c>
      <c r="E163" s="8">
        <v>30.58</v>
      </c>
      <c r="H163" s="8">
        <v>29.71</v>
      </c>
      <c r="I163" s="8">
        <f t="shared" si="8"/>
        <v>30.71</v>
      </c>
      <c r="J163" s="8">
        <f t="shared" si="9"/>
        <v>0.86999999999999744</v>
      </c>
      <c r="K163" s="8">
        <f t="shared" si="10"/>
        <v>0</v>
      </c>
      <c r="L163" s="8">
        <f t="shared" si="11"/>
        <v>22.689999999999984</v>
      </c>
      <c r="M163" s="8">
        <f t="shared" si="12"/>
        <v>3.2414285714285689</v>
      </c>
    </row>
    <row r="164" spans="1:13">
      <c r="A164" s="26">
        <v>33392</v>
      </c>
      <c r="B164" s="8">
        <v>98.375</v>
      </c>
      <c r="C164" s="8">
        <v>7.375</v>
      </c>
      <c r="D164" s="8">
        <v>0</v>
      </c>
      <c r="E164" s="8">
        <v>30.34</v>
      </c>
      <c r="H164" s="8">
        <v>29.71</v>
      </c>
      <c r="I164" s="8">
        <f t="shared" si="8"/>
        <v>30.71</v>
      </c>
      <c r="J164" s="8">
        <f t="shared" si="9"/>
        <v>0.62999999999999901</v>
      </c>
      <c r="K164" s="8">
        <f t="shared" si="10"/>
        <v>0</v>
      </c>
      <c r="L164" s="8">
        <f t="shared" si="11"/>
        <v>22.689999999999984</v>
      </c>
      <c r="M164" s="8">
        <f t="shared" si="12"/>
        <v>3.2414285714285689</v>
      </c>
    </row>
    <row r="165" spans="1:13">
      <c r="A165" s="26">
        <v>33393</v>
      </c>
      <c r="B165" s="8">
        <v>98.375</v>
      </c>
      <c r="C165" s="8">
        <v>7.375</v>
      </c>
      <c r="D165" s="8">
        <v>0</v>
      </c>
      <c r="E165" s="8">
        <v>29.68</v>
      </c>
      <c r="H165" s="8">
        <v>29.71</v>
      </c>
      <c r="I165" s="8">
        <f t="shared" si="8"/>
        <v>30.71</v>
      </c>
      <c r="J165" s="8">
        <f t="shared" si="9"/>
        <v>-3.0000000000001137E-2</v>
      </c>
      <c r="K165" s="8">
        <f t="shared" si="10"/>
        <v>0</v>
      </c>
      <c r="L165" s="8">
        <f t="shared" si="11"/>
        <v>22.689999999999984</v>
      </c>
      <c r="M165" s="8">
        <f t="shared" si="12"/>
        <v>3.2414285714285689</v>
      </c>
    </row>
    <row r="166" spans="1:13">
      <c r="A166" s="26">
        <v>33394</v>
      </c>
      <c r="B166" s="8">
        <v>98.375</v>
      </c>
      <c r="C166" s="8">
        <v>7.375</v>
      </c>
      <c r="D166" s="8">
        <v>0</v>
      </c>
      <c r="E166" s="8">
        <v>29.52</v>
      </c>
      <c r="H166" s="8">
        <v>29.71</v>
      </c>
      <c r="I166" s="8">
        <f t="shared" si="8"/>
        <v>30.71</v>
      </c>
      <c r="J166" s="8">
        <f t="shared" si="9"/>
        <v>-0.19000000000000128</v>
      </c>
      <c r="K166" s="8">
        <f t="shared" si="10"/>
        <v>0</v>
      </c>
      <c r="L166" s="8">
        <f t="shared" si="11"/>
        <v>22.689999999999984</v>
      </c>
      <c r="M166" s="8">
        <f t="shared" si="12"/>
        <v>3.2414285714285689</v>
      </c>
    </row>
    <row r="167" spans="1:13">
      <c r="A167" s="26">
        <v>33395</v>
      </c>
      <c r="B167" s="8">
        <v>98.375</v>
      </c>
      <c r="C167" s="8">
        <v>7.375</v>
      </c>
      <c r="D167" s="8">
        <v>0</v>
      </c>
      <c r="E167" s="8">
        <v>29.88</v>
      </c>
      <c r="H167" s="8">
        <v>29.71</v>
      </c>
      <c r="I167" s="8">
        <f t="shared" si="8"/>
        <v>30.71</v>
      </c>
      <c r="J167" s="8">
        <f t="shared" si="9"/>
        <v>0.16999999999999815</v>
      </c>
      <c r="K167" s="8">
        <f t="shared" si="10"/>
        <v>0</v>
      </c>
      <c r="L167" s="8">
        <f t="shared" si="11"/>
        <v>22.689999999999984</v>
      </c>
      <c r="M167" s="8">
        <f t="shared" si="12"/>
        <v>3.2414285714285689</v>
      </c>
    </row>
    <row r="168" spans="1:13">
      <c r="A168" s="26">
        <v>33396</v>
      </c>
      <c r="B168" s="8">
        <v>98.375</v>
      </c>
      <c r="C168" s="8">
        <v>7.375</v>
      </c>
      <c r="D168" s="8">
        <v>0</v>
      </c>
      <c r="E168" s="8">
        <v>30.48</v>
      </c>
      <c r="H168" s="8">
        <v>29.71</v>
      </c>
      <c r="I168" s="8">
        <f t="shared" si="8"/>
        <v>30.71</v>
      </c>
      <c r="J168" s="8">
        <f t="shared" si="9"/>
        <v>0.76999999999999957</v>
      </c>
      <c r="K168" s="8">
        <f t="shared" si="10"/>
        <v>0</v>
      </c>
      <c r="L168" s="8">
        <f t="shared" si="11"/>
        <v>22.689999999999984</v>
      </c>
      <c r="M168" s="8">
        <f t="shared" si="12"/>
        <v>3.2414285714285689</v>
      </c>
    </row>
    <row r="169" spans="1:13">
      <c r="A169" s="26">
        <v>33397</v>
      </c>
      <c r="B169" s="8">
        <v>98.375</v>
      </c>
      <c r="C169" s="8">
        <v>7.375</v>
      </c>
      <c r="D169" s="8">
        <v>0</v>
      </c>
      <c r="E169" s="8">
        <v>30.67</v>
      </c>
      <c r="H169" s="8">
        <v>29.71</v>
      </c>
      <c r="I169" s="8">
        <f t="shared" si="8"/>
        <v>30.71</v>
      </c>
      <c r="J169" s="8">
        <f t="shared" si="9"/>
        <v>0.96000000000000085</v>
      </c>
      <c r="K169" s="8">
        <f t="shared" si="10"/>
        <v>0</v>
      </c>
      <c r="L169" s="8">
        <f t="shared" si="11"/>
        <v>22.689999999999984</v>
      </c>
      <c r="M169" s="8">
        <f t="shared" si="12"/>
        <v>3.2414285714285689</v>
      </c>
    </row>
    <row r="170" spans="1:13">
      <c r="A170" s="26">
        <v>33398</v>
      </c>
      <c r="B170" s="8">
        <v>98.375</v>
      </c>
      <c r="C170" s="8">
        <v>7.375</v>
      </c>
      <c r="D170" s="8">
        <v>0</v>
      </c>
      <c r="E170" s="8">
        <v>31.3</v>
      </c>
      <c r="H170" s="8">
        <v>29.71</v>
      </c>
      <c r="I170" s="8">
        <f t="shared" si="8"/>
        <v>30.71</v>
      </c>
      <c r="J170" s="8">
        <f t="shared" si="9"/>
        <v>1.5899999999999999</v>
      </c>
      <c r="K170" s="8">
        <f t="shared" si="10"/>
        <v>1.5899999999999999</v>
      </c>
      <c r="L170" s="8">
        <f t="shared" si="11"/>
        <v>24.279999999999983</v>
      </c>
      <c r="M170" s="8">
        <f t="shared" si="12"/>
        <v>3.4685714285714262</v>
      </c>
    </row>
    <row r="171" spans="1:13">
      <c r="A171" s="26">
        <v>33399</v>
      </c>
      <c r="B171" s="8">
        <v>98.375</v>
      </c>
      <c r="C171" s="8">
        <v>7.375</v>
      </c>
      <c r="D171" s="8">
        <v>0</v>
      </c>
      <c r="E171" s="8">
        <v>31.68</v>
      </c>
      <c r="H171" s="8">
        <v>29.71</v>
      </c>
      <c r="I171" s="8">
        <f t="shared" si="8"/>
        <v>30.71</v>
      </c>
      <c r="J171" s="8">
        <f t="shared" si="9"/>
        <v>1.9699999999999989</v>
      </c>
      <c r="K171" s="8">
        <f>IF(J171&gt;1,J171,0)</f>
        <v>1.9699999999999989</v>
      </c>
      <c r="L171" s="8">
        <f t="shared" si="11"/>
        <v>26.249999999999982</v>
      </c>
      <c r="M171" s="8">
        <f t="shared" si="12"/>
        <v>3.7499999999999973</v>
      </c>
    </row>
    <row r="172" spans="1:13">
      <c r="A172" s="26">
        <v>33400</v>
      </c>
      <c r="B172" s="8">
        <v>98.375</v>
      </c>
      <c r="C172" s="8">
        <v>7.375</v>
      </c>
      <c r="D172" s="8">
        <v>0</v>
      </c>
      <c r="E172" s="8">
        <v>31.61</v>
      </c>
      <c r="H172" s="8">
        <v>29.71</v>
      </c>
      <c r="I172" s="8">
        <f t="shared" si="8"/>
        <v>30.71</v>
      </c>
      <c r="J172" s="8">
        <f t="shared" si="9"/>
        <v>1.8999999999999986</v>
      </c>
      <c r="K172" s="8">
        <f t="shared" si="10"/>
        <v>1.8999999999999986</v>
      </c>
      <c r="L172" s="8">
        <f t="shared" si="11"/>
        <v>28.149999999999981</v>
      </c>
      <c r="M172" s="8">
        <f t="shared" si="12"/>
        <v>4.0214285714285687</v>
      </c>
    </row>
    <row r="173" spans="1:13">
      <c r="A173" s="26">
        <v>33401</v>
      </c>
      <c r="B173" s="8">
        <v>98.375</v>
      </c>
      <c r="C173" s="8">
        <v>7.375</v>
      </c>
      <c r="D173" s="8">
        <v>0</v>
      </c>
      <c r="E173" s="8">
        <v>31.86</v>
      </c>
      <c r="H173" s="8">
        <v>29.71</v>
      </c>
      <c r="I173" s="8">
        <f t="shared" si="8"/>
        <v>30.71</v>
      </c>
      <c r="J173" s="8">
        <f t="shared" si="9"/>
        <v>2.1499999999999986</v>
      </c>
      <c r="K173" s="8">
        <f t="shared" si="10"/>
        <v>2.1499999999999986</v>
      </c>
      <c r="L173" s="8">
        <f t="shared" si="11"/>
        <v>30.299999999999979</v>
      </c>
      <c r="M173" s="8">
        <f t="shared" si="12"/>
        <v>4.3285714285714256</v>
      </c>
    </row>
    <row r="174" spans="1:13">
      <c r="A174" s="26">
        <v>33402</v>
      </c>
      <c r="B174" s="8">
        <v>98.375</v>
      </c>
      <c r="C174" s="8">
        <v>7.375</v>
      </c>
      <c r="D174" s="8">
        <v>0</v>
      </c>
      <c r="E174" s="8">
        <v>31.06</v>
      </c>
      <c r="H174" s="8">
        <v>29.71</v>
      </c>
      <c r="I174" s="8">
        <f t="shared" si="8"/>
        <v>30.71</v>
      </c>
      <c r="J174" s="8">
        <f t="shared" si="9"/>
        <v>1.3499999999999979</v>
      </c>
      <c r="K174" s="8">
        <f t="shared" si="10"/>
        <v>1.3499999999999979</v>
      </c>
      <c r="L174" s="8">
        <f t="shared" si="11"/>
        <v>31.649999999999977</v>
      </c>
      <c r="M174" s="8">
        <f t="shared" si="12"/>
        <v>4.5214285714285678</v>
      </c>
    </row>
    <row r="175" spans="1:13">
      <c r="A175" s="26">
        <v>33403</v>
      </c>
      <c r="B175" s="8">
        <v>98.375</v>
      </c>
      <c r="C175" s="8">
        <v>7.375</v>
      </c>
      <c r="D175" s="8">
        <v>0</v>
      </c>
      <c r="E175" s="8">
        <v>31.19</v>
      </c>
      <c r="H175" s="8">
        <v>29.71</v>
      </c>
      <c r="I175" s="8">
        <f t="shared" si="8"/>
        <v>30.71</v>
      </c>
      <c r="J175" s="8">
        <f t="shared" si="9"/>
        <v>1.4800000000000004</v>
      </c>
      <c r="K175" s="8">
        <f t="shared" si="10"/>
        <v>1.4800000000000004</v>
      </c>
      <c r="L175" s="8">
        <f t="shared" si="11"/>
        <v>33.129999999999981</v>
      </c>
      <c r="M175" s="8">
        <f t="shared" si="12"/>
        <v>4.7328571428571404</v>
      </c>
    </row>
    <row r="176" spans="1:13">
      <c r="A176" s="26">
        <v>33404</v>
      </c>
      <c r="B176" s="8">
        <v>98.375</v>
      </c>
      <c r="C176" s="8">
        <v>7.375</v>
      </c>
      <c r="D176" s="8">
        <v>0</v>
      </c>
      <c r="E176" s="8">
        <v>31.49</v>
      </c>
      <c r="H176" s="8">
        <v>29.71</v>
      </c>
      <c r="I176" s="8">
        <f t="shared" si="8"/>
        <v>30.71</v>
      </c>
      <c r="J176" s="8">
        <f t="shared" si="9"/>
        <v>1.7799999999999976</v>
      </c>
      <c r="K176" s="8">
        <f t="shared" si="10"/>
        <v>1.7799999999999976</v>
      </c>
      <c r="L176" s="8">
        <f t="shared" si="11"/>
        <v>34.909999999999982</v>
      </c>
      <c r="M176" s="8">
        <f t="shared" si="12"/>
        <v>4.9871428571428549</v>
      </c>
    </row>
    <row r="177" spans="1:13">
      <c r="A177" s="26">
        <v>33405</v>
      </c>
      <c r="B177" s="8">
        <v>98.375</v>
      </c>
      <c r="C177" s="8">
        <v>7.375</v>
      </c>
      <c r="D177" s="8">
        <v>0</v>
      </c>
      <c r="E177" s="8">
        <v>31.11</v>
      </c>
      <c r="H177" s="8">
        <v>29.71</v>
      </c>
      <c r="I177" s="8">
        <f t="shared" si="8"/>
        <v>30.71</v>
      </c>
      <c r="J177" s="8">
        <f t="shared" si="9"/>
        <v>1.3999999999999986</v>
      </c>
      <c r="K177" s="8">
        <f t="shared" si="10"/>
        <v>1.3999999999999986</v>
      </c>
      <c r="L177" s="8">
        <f t="shared" si="11"/>
        <v>36.309999999999981</v>
      </c>
      <c r="M177" s="8">
        <f t="shared" si="12"/>
        <v>5.1871428571428542</v>
      </c>
    </row>
    <row r="178" spans="1:13">
      <c r="A178" s="26">
        <v>33406</v>
      </c>
      <c r="B178" s="8">
        <v>98.375</v>
      </c>
      <c r="C178" s="8">
        <v>7.375</v>
      </c>
      <c r="D178" s="8">
        <v>0</v>
      </c>
      <c r="E178" s="8">
        <v>30.96</v>
      </c>
      <c r="H178" s="8">
        <v>29.71</v>
      </c>
      <c r="I178" s="8">
        <f t="shared" si="8"/>
        <v>30.71</v>
      </c>
      <c r="J178" s="8">
        <f t="shared" si="9"/>
        <v>1.25</v>
      </c>
      <c r="K178" s="8">
        <f t="shared" si="10"/>
        <v>1.25</v>
      </c>
      <c r="L178" s="8">
        <f t="shared" si="11"/>
        <v>37.559999999999981</v>
      </c>
      <c r="M178" s="8">
        <f t="shared" si="12"/>
        <v>5.365714285714283</v>
      </c>
    </row>
    <row r="179" spans="1:13">
      <c r="A179" s="26">
        <v>33407</v>
      </c>
      <c r="B179" s="8">
        <v>98.375</v>
      </c>
      <c r="C179" s="8">
        <v>7.375</v>
      </c>
      <c r="D179" s="8">
        <v>0</v>
      </c>
      <c r="E179" s="8">
        <v>29.38</v>
      </c>
      <c r="H179" s="8">
        <v>29.71</v>
      </c>
      <c r="I179" s="8">
        <f t="shared" si="8"/>
        <v>30.71</v>
      </c>
      <c r="J179" s="8">
        <f t="shared" si="9"/>
        <v>-0.33000000000000185</v>
      </c>
      <c r="K179" s="8">
        <f t="shared" si="10"/>
        <v>0</v>
      </c>
      <c r="L179" s="8">
        <f t="shared" si="11"/>
        <v>37.559999999999981</v>
      </c>
      <c r="M179" s="8">
        <f t="shared" si="12"/>
        <v>5.365714285714283</v>
      </c>
    </row>
    <row r="180" spans="1:13">
      <c r="A180" s="26">
        <v>33408</v>
      </c>
      <c r="B180" s="8">
        <v>98.375</v>
      </c>
      <c r="C180" s="8">
        <v>7.375</v>
      </c>
      <c r="D180" s="8">
        <v>0</v>
      </c>
      <c r="E180" s="8">
        <v>29.33</v>
      </c>
      <c r="H180" s="8">
        <v>29.71</v>
      </c>
      <c r="I180" s="8">
        <f t="shared" si="8"/>
        <v>30.71</v>
      </c>
      <c r="J180" s="8">
        <f t="shared" si="9"/>
        <v>-0.38000000000000256</v>
      </c>
      <c r="K180" s="8">
        <f t="shared" si="10"/>
        <v>0</v>
      </c>
      <c r="L180" s="8">
        <f t="shared" si="11"/>
        <v>37.559999999999981</v>
      </c>
      <c r="M180" s="8">
        <f t="shared" si="12"/>
        <v>5.365714285714283</v>
      </c>
    </row>
    <row r="181" spans="1:13">
      <c r="A181" s="26">
        <v>33409</v>
      </c>
      <c r="B181" s="8">
        <v>98.375</v>
      </c>
      <c r="C181" s="8">
        <v>7.375</v>
      </c>
      <c r="D181" s="8">
        <v>0</v>
      </c>
      <c r="E181" s="8">
        <v>29.84</v>
      </c>
      <c r="H181" s="8">
        <v>29.71</v>
      </c>
      <c r="I181" s="8">
        <f t="shared" si="8"/>
        <v>30.71</v>
      </c>
      <c r="J181" s="8">
        <f t="shared" si="9"/>
        <v>0.12999999999999901</v>
      </c>
      <c r="K181" s="8">
        <f t="shared" si="10"/>
        <v>0</v>
      </c>
      <c r="L181" s="8">
        <f t="shared" si="11"/>
        <v>37.559999999999981</v>
      </c>
      <c r="M181" s="8">
        <f t="shared" si="12"/>
        <v>5.365714285714283</v>
      </c>
    </row>
    <row r="182" spans="1:13">
      <c r="A182" s="26">
        <v>33410</v>
      </c>
      <c r="B182" s="8">
        <v>98.375</v>
      </c>
      <c r="C182" s="8">
        <v>7.375</v>
      </c>
      <c r="D182" s="8">
        <v>0</v>
      </c>
      <c r="E182" s="8">
        <v>30.12</v>
      </c>
      <c r="H182" s="8">
        <v>29.71</v>
      </c>
      <c r="I182" s="8">
        <f t="shared" si="8"/>
        <v>30.71</v>
      </c>
      <c r="J182" s="8">
        <f t="shared" si="9"/>
        <v>0.41000000000000014</v>
      </c>
      <c r="K182" s="8">
        <f t="shared" si="10"/>
        <v>0</v>
      </c>
      <c r="L182" s="8">
        <f t="shared" si="11"/>
        <v>37.559999999999981</v>
      </c>
      <c r="M182" s="8">
        <f t="shared" si="12"/>
        <v>5.365714285714283</v>
      </c>
    </row>
    <row r="183" spans="1:13">
      <c r="A183" s="26">
        <v>33411</v>
      </c>
      <c r="B183" s="8">
        <v>98.375</v>
      </c>
      <c r="C183" s="8">
        <v>7.375</v>
      </c>
      <c r="D183" s="8">
        <v>0</v>
      </c>
      <c r="E183" s="8">
        <v>30.08</v>
      </c>
      <c r="H183" s="8">
        <v>29.71</v>
      </c>
      <c r="I183" s="8">
        <f t="shared" si="8"/>
        <v>30.71</v>
      </c>
      <c r="J183" s="8">
        <f t="shared" si="9"/>
        <v>0.36999999999999744</v>
      </c>
      <c r="K183" s="8">
        <f t="shared" si="10"/>
        <v>0</v>
      </c>
      <c r="L183" s="8">
        <f t="shared" si="11"/>
        <v>37.559999999999981</v>
      </c>
      <c r="M183" s="8">
        <f t="shared" si="12"/>
        <v>5.365714285714283</v>
      </c>
    </row>
    <row r="184" spans="1:13">
      <c r="A184" s="26">
        <v>33412</v>
      </c>
      <c r="B184" s="8">
        <v>98.375</v>
      </c>
      <c r="C184" s="8">
        <v>7.375</v>
      </c>
      <c r="D184" s="8">
        <v>0</v>
      </c>
      <c r="E184" s="8">
        <v>30.16</v>
      </c>
      <c r="H184" s="8">
        <v>29.71</v>
      </c>
      <c r="I184" s="8">
        <f t="shared" si="8"/>
        <v>30.71</v>
      </c>
      <c r="J184" s="8">
        <f t="shared" si="9"/>
        <v>0.44999999999999929</v>
      </c>
      <c r="K184" s="8">
        <f t="shared" si="10"/>
        <v>0</v>
      </c>
      <c r="L184" s="8">
        <f t="shared" si="11"/>
        <v>37.559999999999981</v>
      </c>
      <c r="M184" s="8">
        <f t="shared" si="12"/>
        <v>5.365714285714283</v>
      </c>
    </row>
    <row r="185" spans="1:13">
      <c r="A185" s="26">
        <v>33413</v>
      </c>
      <c r="B185" s="8">
        <v>98.375</v>
      </c>
      <c r="C185" s="8">
        <v>7.375</v>
      </c>
      <c r="D185" s="8">
        <v>0</v>
      </c>
      <c r="E185" s="8">
        <v>31.04</v>
      </c>
      <c r="H185" s="8">
        <v>29.71</v>
      </c>
      <c r="I185" s="8">
        <f t="shared" si="8"/>
        <v>30.71</v>
      </c>
      <c r="J185" s="8">
        <f t="shared" si="9"/>
        <v>1.3299999999999983</v>
      </c>
      <c r="K185" s="8">
        <f t="shared" si="10"/>
        <v>1.3299999999999983</v>
      </c>
      <c r="L185" s="8">
        <f t="shared" si="11"/>
        <v>38.889999999999979</v>
      </c>
      <c r="M185" s="8">
        <f t="shared" si="12"/>
        <v>5.5557142857142825</v>
      </c>
    </row>
    <row r="186" spans="1:13">
      <c r="A186" s="26">
        <v>33414</v>
      </c>
      <c r="B186" s="8">
        <v>98.375</v>
      </c>
      <c r="C186" s="8">
        <v>7.375</v>
      </c>
      <c r="D186" s="8">
        <v>0</v>
      </c>
      <c r="E186" s="8">
        <v>31.02</v>
      </c>
      <c r="H186" s="8">
        <v>29.71</v>
      </c>
      <c r="I186" s="8">
        <f t="shared" si="8"/>
        <v>30.71</v>
      </c>
      <c r="J186" s="8">
        <f t="shared" si="9"/>
        <v>1.3099999999999987</v>
      </c>
      <c r="K186" s="8">
        <f t="shared" si="10"/>
        <v>1.3099999999999987</v>
      </c>
      <c r="L186" s="8">
        <f t="shared" si="11"/>
        <v>40.199999999999974</v>
      </c>
      <c r="M186" s="8">
        <f t="shared" si="12"/>
        <v>5.7428571428571393</v>
      </c>
    </row>
    <row r="187" spans="1:13">
      <c r="A187" s="26">
        <v>33415</v>
      </c>
      <c r="B187" s="8">
        <v>98.375</v>
      </c>
      <c r="C187" s="8">
        <v>7.375</v>
      </c>
      <c r="D187" s="8">
        <v>0</v>
      </c>
      <c r="E187" s="8">
        <v>30.88</v>
      </c>
      <c r="H187" s="8">
        <v>29.71</v>
      </c>
      <c r="I187" s="8">
        <f t="shared" si="8"/>
        <v>30.71</v>
      </c>
      <c r="J187" s="8">
        <f t="shared" si="9"/>
        <v>1.1699999999999982</v>
      </c>
      <c r="K187" s="8">
        <f t="shared" si="10"/>
        <v>1.1699999999999982</v>
      </c>
      <c r="L187" s="8">
        <f t="shared" si="11"/>
        <v>41.369999999999976</v>
      </c>
      <c r="M187" s="8">
        <f t="shared" si="12"/>
        <v>5.9099999999999966</v>
      </c>
    </row>
    <row r="188" spans="1:13">
      <c r="A188" s="26">
        <v>33416</v>
      </c>
      <c r="B188" s="8">
        <v>98.375</v>
      </c>
      <c r="C188" s="8">
        <v>7.375</v>
      </c>
      <c r="D188" s="8">
        <v>0</v>
      </c>
      <c r="E188" s="8">
        <v>30.32</v>
      </c>
      <c r="H188" s="8">
        <v>29.71</v>
      </c>
      <c r="I188" s="8">
        <f t="shared" si="8"/>
        <v>30.71</v>
      </c>
      <c r="J188" s="8">
        <f t="shared" si="9"/>
        <v>0.60999999999999943</v>
      </c>
      <c r="K188" s="8">
        <f t="shared" si="10"/>
        <v>0</v>
      </c>
      <c r="L188" s="8">
        <f t="shared" si="11"/>
        <v>41.369999999999976</v>
      </c>
      <c r="M188" s="8">
        <f t="shared" si="12"/>
        <v>5.9099999999999966</v>
      </c>
    </row>
    <row r="189" spans="1:13">
      <c r="A189" s="26">
        <v>33417</v>
      </c>
      <c r="B189" s="8">
        <v>98.375</v>
      </c>
      <c r="C189" s="8">
        <v>7.375</v>
      </c>
      <c r="D189" s="8">
        <v>0</v>
      </c>
      <c r="E189" s="8">
        <v>29.86</v>
      </c>
      <c r="H189" s="8">
        <v>29.71</v>
      </c>
      <c r="I189" s="8">
        <f t="shared" si="8"/>
        <v>30.71</v>
      </c>
      <c r="J189" s="8">
        <f t="shared" si="9"/>
        <v>0.14999999999999858</v>
      </c>
      <c r="K189" s="8">
        <f t="shared" si="10"/>
        <v>0</v>
      </c>
      <c r="L189" s="8">
        <f t="shared" si="11"/>
        <v>41.369999999999976</v>
      </c>
      <c r="M189" s="8">
        <f t="shared" si="12"/>
        <v>5.9099999999999966</v>
      </c>
    </row>
    <row r="190" spans="1:13">
      <c r="A190" s="26">
        <v>33418</v>
      </c>
      <c r="B190" s="8">
        <v>98.375</v>
      </c>
      <c r="C190" s="8">
        <v>7.375</v>
      </c>
      <c r="D190" s="8">
        <v>0</v>
      </c>
      <c r="E190" s="8">
        <v>30.26</v>
      </c>
      <c r="H190" s="8">
        <v>29.71</v>
      </c>
      <c r="I190" s="8">
        <f t="shared" si="8"/>
        <v>30.71</v>
      </c>
      <c r="J190" s="8">
        <f t="shared" si="9"/>
        <v>0.55000000000000071</v>
      </c>
      <c r="K190" s="8">
        <f t="shared" si="10"/>
        <v>0</v>
      </c>
      <c r="L190" s="8">
        <f t="shared" si="11"/>
        <v>41.369999999999976</v>
      </c>
      <c r="M190" s="8">
        <f t="shared" si="12"/>
        <v>5.9099999999999966</v>
      </c>
    </row>
    <row r="191" spans="1:13">
      <c r="A191" s="26">
        <v>33419</v>
      </c>
      <c r="B191" s="8">
        <v>98.375</v>
      </c>
      <c r="C191" s="8">
        <v>7.375</v>
      </c>
      <c r="D191" s="8">
        <v>0</v>
      </c>
      <c r="E191" s="8">
        <v>30.65</v>
      </c>
      <c r="H191" s="8">
        <v>29.71</v>
      </c>
      <c r="I191" s="8">
        <f t="shared" si="8"/>
        <v>30.71</v>
      </c>
      <c r="J191" s="8">
        <f t="shared" si="9"/>
        <v>0.93999999999999773</v>
      </c>
      <c r="K191" s="8">
        <f t="shared" si="10"/>
        <v>0</v>
      </c>
      <c r="L191" s="8">
        <f t="shared" si="11"/>
        <v>41.369999999999976</v>
      </c>
      <c r="M191" s="8">
        <f t="shared" si="12"/>
        <v>5.9099999999999966</v>
      </c>
    </row>
    <row r="192" spans="1:13">
      <c r="A192" s="26">
        <v>33420</v>
      </c>
      <c r="B192" s="8">
        <v>98.375</v>
      </c>
      <c r="C192" s="8">
        <v>7.375</v>
      </c>
      <c r="D192" s="8">
        <v>0</v>
      </c>
      <c r="E192" s="8">
        <v>30.64</v>
      </c>
      <c r="H192" s="8">
        <v>29.71</v>
      </c>
      <c r="I192" s="8">
        <f t="shared" si="8"/>
        <v>30.71</v>
      </c>
      <c r="J192" s="8">
        <f t="shared" si="9"/>
        <v>0.92999999999999972</v>
      </c>
      <c r="K192" s="8">
        <f t="shared" si="10"/>
        <v>0</v>
      </c>
      <c r="L192" s="8">
        <f t="shared" si="11"/>
        <v>41.369999999999976</v>
      </c>
      <c r="M192" s="8">
        <f t="shared" si="12"/>
        <v>5.9099999999999966</v>
      </c>
    </row>
    <row r="193" spans="1:13">
      <c r="A193" s="26">
        <v>33421</v>
      </c>
      <c r="B193" s="8">
        <v>98.375</v>
      </c>
      <c r="C193" s="8">
        <v>7.375</v>
      </c>
      <c r="D193" s="8">
        <v>0</v>
      </c>
      <c r="E193" s="8">
        <v>30.11</v>
      </c>
      <c r="H193" s="8">
        <v>29.71</v>
      </c>
      <c r="I193" s="8">
        <f t="shared" si="8"/>
        <v>30.71</v>
      </c>
      <c r="J193" s="8">
        <f t="shared" si="9"/>
        <v>0.39999999999999858</v>
      </c>
      <c r="K193" s="8">
        <f t="shared" si="10"/>
        <v>0</v>
      </c>
      <c r="L193" s="8">
        <f t="shared" si="11"/>
        <v>41.369999999999976</v>
      </c>
      <c r="M193" s="8">
        <f t="shared" si="12"/>
        <v>5.9099999999999966</v>
      </c>
    </row>
    <row r="194" spans="1:13">
      <c r="A194" s="26">
        <v>33422</v>
      </c>
      <c r="B194" s="8">
        <v>98.375</v>
      </c>
      <c r="C194" s="8">
        <v>7.375</v>
      </c>
      <c r="D194" s="8">
        <v>0</v>
      </c>
      <c r="E194" s="8">
        <v>29.76</v>
      </c>
      <c r="H194" s="8">
        <v>29.71</v>
      </c>
      <c r="I194" s="8">
        <f t="shared" si="8"/>
        <v>30.71</v>
      </c>
      <c r="J194" s="8">
        <f t="shared" si="9"/>
        <v>5.0000000000000711E-2</v>
      </c>
      <c r="K194" s="8">
        <f t="shared" si="10"/>
        <v>0</v>
      </c>
      <c r="L194" s="8">
        <f t="shared" si="11"/>
        <v>41.369999999999976</v>
      </c>
      <c r="M194" s="8">
        <f t="shared" si="12"/>
        <v>5.9099999999999966</v>
      </c>
    </row>
    <row r="195" spans="1:13">
      <c r="A195" s="26">
        <v>33423</v>
      </c>
      <c r="B195" s="8">
        <v>98.375</v>
      </c>
      <c r="C195" s="8">
        <v>7.375</v>
      </c>
      <c r="D195" s="8">
        <v>0</v>
      </c>
      <c r="E195" s="8">
        <v>30.15</v>
      </c>
      <c r="H195" s="8">
        <v>29.71</v>
      </c>
      <c r="I195" s="8">
        <f t="shared" si="8"/>
        <v>30.71</v>
      </c>
      <c r="J195" s="8">
        <f t="shared" si="9"/>
        <v>0.43999999999999773</v>
      </c>
      <c r="K195" s="8">
        <f t="shared" si="10"/>
        <v>0</v>
      </c>
      <c r="L195" s="8">
        <f t="shared" si="11"/>
        <v>41.369999999999976</v>
      </c>
      <c r="M195" s="8">
        <f t="shared" si="12"/>
        <v>5.9099999999999966</v>
      </c>
    </row>
    <row r="196" spans="1:13">
      <c r="A196" s="26">
        <v>33424</v>
      </c>
      <c r="B196" s="8">
        <v>98.375</v>
      </c>
      <c r="C196" s="8">
        <v>7.375</v>
      </c>
      <c r="D196" s="8">
        <v>0</v>
      </c>
      <c r="E196" s="8">
        <v>30.46</v>
      </c>
      <c r="H196" s="8">
        <v>29.71</v>
      </c>
      <c r="I196" s="8">
        <f t="shared" si="8"/>
        <v>30.71</v>
      </c>
      <c r="J196" s="8">
        <f t="shared" si="9"/>
        <v>0.75</v>
      </c>
      <c r="K196" s="8">
        <f t="shared" si="10"/>
        <v>0</v>
      </c>
      <c r="L196" s="8">
        <f t="shared" si="11"/>
        <v>41.369999999999976</v>
      </c>
      <c r="M196" s="8">
        <f t="shared" si="12"/>
        <v>5.9099999999999966</v>
      </c>
    </row>
    <row r="197" spans="1:13">
      <c r="A197" s="26">
        <v>33425</v>
      </c>
      <c r="B197" s="8">
        <v>98.375</v>
      </c>
      <c r="C197" s="8">
        <v>7.375</v>
      </c>
      <c r="D197" s="8">
        <v>0</v>
      </c>
      <c r="E197" s="8">
        <v>30.6</v>
      </c>
      <c r="H197" s="8">
        <v>29.71</v>
      </c>
      <c r="I197" s="8">
        <f t="shared" si="8"/>
        <v>30.71</v>
      </c>
      <c r="J197" s="8">
        <f t="shared" si="9"/>
        <v>0.89000000000000057</v>
      </c>
      <c r="K197" s="8">
        <f t="shared" si="10"/>
        <v>0</v>
      </c>
      <c r="L197" s="8">
        <f t="shared" si="11"/>
        <v>41.369999999999976</v>
      </c>
      <c r="M197" s="8">
        <f t="shared" si="12"/>
        <v>5.9099999999999966</v>
      </c>
    </row>
    <row r="198" spans="1:13">
      <c r="A198" s="26">
        <v>33426</v>
      </c>
      <c r="B198" s="8">
        <v>98.375</v>
      </c>
      <c r="C198" s="8">
        <v>7.375</v>
      </c>
      <c r="D198" s="8">
        <v>0</v>
      </c>
      <c r="E198" s="8">
        <v>30.61</v>
      </c>
      <c r="H198" s="8">
        <v>29.71</v>
      </c>
      <c r="I198" s="8">
        <f t="shared" si="8"/>
        <v>30.71</v>
      </c>
      <c r="J198" s="8">
        <f t="shared" si="9"/>
        <v>0.89999999999999858</v>
      </c>
      <c r="K198" s="8">
        <f t="shared" si="10"/>
        <v>0</v>
      </c>
      <c r="L198" s="8">
        <f t="shared" si="11"/>
        <v>41.369999999999976</v>
      </c>
      <c r="M198" s="8">
        <f t="shared" si="12"/>
        <v>5.9099999999999966</v>
      </c>
    </row>
    <row r="199" spans="1:13">
      <c r="A199" s="26">
        <v>33427</v>
      </c>
      <c r="B199" s="8">
        <v>98.375</v>
      </c>
      <c r="C199" s="8">
        <v>7.375</v>
      </c>
      <c r="D199" s="8">
        <v>0</v>
      </c>
      <c r="E199" s="8">
        <v>30.01</v>
      </c>
      <c r="H199" s="8">
        <v>29.71</v>
      </c>
      <c r="I199" s="8">
        <f t="shared" si="8"/>
        <v>30.71</v>
      </c>
      <c r="J199" s="8">
        <f t="shared" si="9"/>
        <v>0.30000000000000071</v>
      </c>
      <c r="K199" s="8">
        <f t="shared" si="10"/>
        <v>0</v>
      </c>
      <c r="L199" s="8">
        <f t="shared" si="11"/>
        <v>41.369999999999976</v>
      </c>
      <c r="M199" s="8">
        <f t="shared" si="12"/>
        <v>5.9099999999999966</v>
      </c>
    </row>
    <row r="200" spans="1:13">
      <c r="A200" s="26">
        <v>33428</v>
      </c>
      <c r="B200" s="8">
        <v>98.375</v>
      </c>
      <c r="C200" s="8">
        <v>7.375</v>
      </c>
      <c r="D200" s="8">
        <v>0</v>
      </c>
      <c r="E200" s="8">
        <v>29.59</v>
      </c>
      <c r="H200" s="8">
        <v>29.71</v>
      </c>
      <c r="I200" s="8">
        <f t="shared" si="8"/>
        <v>30.71</v>
      </c>
      <c r="J200" s="8">
        <f t="shared" si="9"/>
        <v>-0.12000000000000099</v>
      </c>
      <c r="K200" s="8">
        <f t="shared" si="10"/>
        <v>0</v>
      </c>
      <c r="L200" s="8">
        <f t="shared" si="11"/>
        <v>41.369999999999976</v>
      </c>
      <c r="M200" s="8">
        <f t="shared" si="12"/>
        <v>5.9099999999999966</v>
      </c>
    </row>
    <row r="201" spans="1:13">
      <c r="A201" s="26">
        <v>33429</v>
      </c>
      <c r="B201" s="8">
        <v>98.375</v>
      </c>
      <c r="C201" s="8">
        <v>7.375</v>
      </c>
      <c r="D201" s="8">
        <v>0</v>
      </c>
      <c r="E201" s="8">
        <v>29.63</v>
      </c>
      <c r="H201" s="8">
        <v>29.71</v>
      </c>
      <c r="I201" s="8">
        <f t="shared" si="8"/>
        <v>30.71</v>
      </c>
      <c r="J201" s="8">
        <f t="shared" si="9"/>
        <v>-8.0000000000001847E-2</v>
      </c>
      <c r="K201" s="8">
        <f t="shared" si="10"/>
        <v>0</v>
      </c>
      <c r="L201" s="8">
        <f t="shared" si="11"/>
        <v>41.369999999999976</v>
      </c>
      <c r="M201" s="8">
        <f t="shared" si="12"/>
        <v>5.9099999999999966</v>
      </c>
    </row>
    <row r="202" spans="1:13">
      <c r="A202" s="26">
        <v>33430</v>
      </c>
      <c r="B202" s="8">
        <v>98.375</v>
      </c>
      <c r="C202" s="8">
        <v>7.375</v>
      </c>
      <c r="D202" s="8">
        <v>0</v>
      </c>
      <c r="E202" s="8">
        <v>29.63</v>
      </c>
      <c r="H202" s="8">
        <v>29.71</v>
      </c>
      <c r="I202" s="8">
        <f t="shared" si="8"/>
        <v>30.71</v>
      </c>
      <c r="J202" s="8">
        <f t="shared" si="9"/>
        <v>-8.0000000000001847E-2</v>
      </c>
      <c r="K202" s="8">
        <f t="shared" si="10"/>
        <v>0</v>
      </c>
      <c r="L202" s="8">
        <f t="shared" si="11"/>
        <v>41.369999999999976</v>
      </c>
      <c r="M202" s="8">
        <f t="shared" si="12"/>
        <v>5.9099999999999966</v>
      </c>
    </row>
    <row r="203" spans="1:13">
      <c r="A203" s="26">
        <v>33431</v>
      </c>
      <c r="B203" s="8">
        <v>98.375</v>
      </c>
      <c r="C203" s="8">
        <v>7.375</v>
      </c>
      <c r="D203" s="8">
        <v>0</v>
      </c>
      <c r="E203" s="8">
        <v>29.61</v>
      </c>
      <c r="H203" s="8">
        <v>29.71</v>
      </c>
      <c r="I203" s="8">
        <f t="shared" si="8"/>
        <v>30.71</v>
      </c>
      <c r="J203" s="8">
        <f t="shared" si="9"/>
        <v>-0.10000000000000142</v>
      </c>
      <c r="K203" s="8">
        <f t="shared" si="10"/>
        <v>0</v>
      </c>
      <c r="L203" s="8">
        <f t="shared" si="11"/>
        <v>41.369999999999976</v>
      </c>
      <c r="M203" s="8">
        <f t="shared" si="12"/>
        <v>5.9099999999999966</v>
      </c>
    </row>
    <row r="204" spans="1:13">
      <c r="A204" s="26">
        <v>33432</v>
      </c>
      <c r="B204" s="8">
        <v>98.375</v>
      </c>
      <c r="C204" s="8">
        <v>7.375</v>
      </c>
      <c r="D204" s="8">
        <v>0</v>
      </c>
      <c r="E204" s="8">
        <v>29.57</v>
      </c>
      <c r="H204" s="8">
        <v>29.71</v>
      </c>
      <c r="I204" s="8">
        <f t="shared" ref="I204:I267" si="13">H204+1</f>
        <v>30.71</v>
      </c>
      <c r="J204" s="8">
        <f t="shared" ref="J204:J267" si="14">E204-H204</f>
        <v>-0.14000000000000057</v>
      </c>
      <c r="K204" s="8">
        <f t="shared" ref="K204:K267" si="15">IF(J204&gt;1,J204,0)</f>
        <v>0</v>
      </c>
      <c r="L204" s="8">
        <f t="shared" si="11"/>
        <v>41.369999999999976</v>
      </c>
      <c r="M204" s="8">
        <f t="shared" si="12"/>
        <v>5.9099999999999966</v>
      </c>
    </row>
    <row r="205" spans="1:13">
      <c r="A205" s="26">
        <v>33433</v>
      </c>
      <c r="B205" s="8">
        <v>98.375</v>
      </c>
      <c r="C205" s="8">
        <v>7.375</v>
      </c>
      <c r="D205" s="8">
        <v>0</v>
      </c>
      <c r="E205" s="8">
        <v>29.52</v>
      </c>
      <c r="H205" s="8">
        <v>29.71</v>
      </c>
      <c r="I205" s="8">
        <f t="shared" si="13"/>
        <v>30.71</v>
      </c>
      <c r="J205" s="8">
        <f t="shared" si="14"/>
        <v>-0.19000000000000128</v>
      </c>
      <c r="K205" s="8">
        <f t="shared" si="15"/>
        <v>0</v>
      </c>
      <c r="L205" s="8">
        <f t="shared" si="11"/>
        <v>41.369999999999976</v>
      </c>
      <c r="M205" s="8">
        <f t="shared" si="12"/>
        <v>5.9099999999999966</v>
      </c>
    </row>
    <row r="206" spans="1:13">
      <c r="A206" s="26">
        <v>33434</v>
      </c>
      <c r="B206" s="8">
        <v>98.375</v>
      </c>
      <c r="C206" s="8">
        <v>7.375</v>
      </c>
      <c r="D206" s="8">
        <v>0</v>
      </c>
      <c r="E206" s="8">
        <v>29.18</v>
      </c>
      <c r="H206" s="8">
        <v>29.71</v>
      </c>
      <c r="I206" s="8">
        <f t="shared" si="13"/>
        <v>30.71</v>
      </c>
      <c r="J206" s="8">
        <f t="shared" si="14"/>
        <v>-0.53000000000000114</v>
      </c>
      <c r="K206" s="8">
        <f t="shared" si="15"/>
        <v>0</v>
      </c>
      <c r="L206" s="8">
        <f t="shared" si="11"/>
        <v>41.369999999999976</v>
      </c>
      <c r="M206" s="8">
        <f t="shared" si="12"/>
        <v>5.9099999999999966</v>
      </c>
    </row>
    <row r="207" spans="1:13">
      <c r="A207" s="26">
        <v>33435</v>
      </c>
      <c r="B207" s="8">
        <v>98.375</v>
      </c>
      <c r="C207" s="8">
        <v>7.375</v>
      </c>
      <c r="D207" s="8">
        <v>0</v>
      </c>
      <c r="E207" s="8">
        <v>29.72</v>
      </c>
      <c r="H207" s="8">
        <v>29.71</v>
      </c>
      <c r="I207" s="8">
        <f t="shared" si="13"/>
        <v>30.71</v>
      </c>
      <c r="J207" s="8">
        <f t="shared" si="14"/>
        <v>9.9999999999980105E-3</v>
      </c>
      <c r="K207" s="8">
        <f t="shared" si="15"/>
        <v>0</v>
      </c>
      <c r="L207" s="8">
        <f t="shared" si="11"/>
        <v>41.369999999999976</v>
      </c>
      <c r="M207" s="8">
        <f t="shared" si="12"/>
        <v>5.9099999999999966</v>
      </c>
    </row>
    <row r="208" spans="1:13">
      <c r="A208" s="26">
        <v>33436</v>
      </c>
      <c r="B208" s="8">
        <v>98.375</v>
      </c>
      <c r="C208" s="8">
        <v>7.375</v>
      </c>
      <c r="D208" s="8">
        <v>0</v>
      </c>
      <c r="E208" s="8">
        <v>30.49</v>
      </c>
      <c r="H208" s="8">
        <v>29.71</v>
      </c>
      <c r="I208" s="8">
        <f t="shared" si="13"/>
        <v>30.71</v>
      </c>
      <c r="J208" s="8">
        <f t="shared" si="14"/>
        <v>0.77999999999999758</v>
      </c>
      <c r="K208" s="8">
        <f t="shared" si="15"/>
        <v>0</v>
      </c>
      <c r="L208" s="8">
        <f t="shared" si="11"/>
        <v>41.369999999999976</v>
      </c>
      <c r="M208" s="8">
        <f t="shared" si="12"/>
        <v>5.9099999999999966</v>
      </c>
    </row>
    <row r="209" spans="1:13">
      <c r="A209" s="26">
        <v>33437</v>
      </c>
      <c r="B209" s="8">
        <v>98.375</v>
      </c>
      <c r="C209" s="8">
        <v>7.375</v>
      </c>
      <c r="D209" s="8">
        <v>0</v>
      </c>
      <c r="E209" s="8">
        <v>30.06</v>
      </c>
      <c r="H209" s="8">
        <v>29.71</v>
      </c>
      <c r="I209" s="8">
        <f t="shared" si="13"/>
        <v>30.71</v>
      </c>
      <c r="J209" s="8">
        <f t="shared" si="14"/>
        <v>0.34999999999999787</v>
      </c>
      <c r="K209" s="8">
        <f t="shared" si="15"/>
        <v>0</v>
      </c>
      <c r="L209" s="8">
        <f t="shared" si="11"/>
        <v>39.849999999999966</v>
      </c>
      <c r="M209" s="8">
        <f t="shared" si="12"/>
        <v>5.6928571428571377</v>
      </c>
    </row>
    <row r="210" spans="1:13">
      <c r="A210" s="26">
        <v>33438</v>
      </c>
      <c r="B210" s="8">
        <v>98.375</v>
      </c>
      <c r="C210" s="8">
        <v>7.375</v>
      </c>
      <c r="D210" s="8">
        <v>0</v>
      </c>
      <c r="E210" s="8">
        <v>30.12</v>
      </c>
      <c r="H210" s="8">
        <v>29.71</v>
      </c>
      <c r="I210" s="8">
        <f t="shared" si="13"/>
        <v>30.71</v>
      </c>
      <c r="J210" s="8">
        <f t="shared" si="14"/>
        <v>0.41000000000000014</v>
      </c>
      <c r="K210" s="8">
        <f t="shared" si="15"/>
        <v>0</v>
      </c>
      <c r="L210" s="8">
        <f t="shared" si="11"/>
        <v>38.389999999999972</v>
      </c>
      <c r="M210" s="8">
        <f t="shared" si="12"/>
        <v>5.4842857142857104</v>
      </c>
    </row>
    <row r="211" spans="1:13">
      <c r="A211" s="26">
        <v>33439</v>
      </c>
      <c r="B211" s="8">
        <v>98.375</v>
      </c>
      <c r="C211" s="8">
        <v>7.375</v>
      </c>
      <c r="D211" s="8">
        <v>0</v>
      </c>
      <c r="E211" s="8">
        <v>30.13</v>
      </c>
      <c r="H211" s="8">
        <v>29.71</v>
      </c>
      <c r="I211" s="8">
        <f t="shared" si="13"/>
        <v>30.71</v>
      </c>
      <c r="J211" s="8">
        <f t="shared" si="14"/>
        <v>0.41999999999999815</v>
      </c>
      <c r="K211" s="8">
        <f t="shared" si="15"/>
        <v>0</v>
      </c>
      <c r="L211" s="8">
        <f t="shared" si="11"/>
        <v>36.859999999999971</v>
      </c>
      <c r="M211" s="8">
        <f t="shared" si="12"/>
        <v>5.2657142857142816</v>
      </c>
    </row>
    <row r="212" spans="1:13">
      <c r="A212" s="26">
        <v>33440</v>
      </c>
      <c r="B212" s="8">
        <v>98.375</v>
      </c>
      <c r="C212" s="8">
        <v>7.375</v>
      </c>
      <c r="D212" s="8">
        <v>0</v>
      </c>
      <c r="E212" s="8">
        <v>30.12</v>
      </c>
      <c r="H212" s="8">
        <v>29.71</v>
      </c>
      <c r="I212" s="8">
        <f t="shared" si="13"/>
        <v>30.71</v>
      </c>
      <c r="J212" s="8">
        <f t="shared" si="14"/>
        <v>0.41000000000000014</v>
      </c>
      <c r="K212" s="8">
        <f t="shared" si="15"/>
        <v>0</v>
      </c>
      <c r="L212" s="8">
        <f t="shared" si="11"/>
        <v>35.419999999999973</v>
      </c>
      <c r="M212" s="8">
        <f t="shared" si="12"/>
        <v>5.0599999999999961</v>
      </c>
    </row>
    <row r="213" spans="1:13">
      <c r="A213" s="26">
        <v>33441</v>
      </c>
      <c r="B213" s="8">
        <v>98.375</v>
      </c>
      <c r="C213" s="8">
        <v>7.375</v>
      </c>
      <c r="D213" s="8">
        <v>0</v>
      </c>
      <c r="E213" s="8">
        <v>29.96</v>
      </c>
      <c r="H213" s="8">
        <v>29.71</v>
      </c>
      <c r="I213" s="8">
        <f t="shared" si="13"/>
        <v>30.71</v>
      </c>
      <c r="J213" s="8">
        <f t="shared" si="14"/>
        <v>0.25</v>
      </c>
      <c r="K213" s="8">
        <f t="shared" si="15"/>
        <v>0</v>
      </c>
      <c r="L213" s="8">
        <f t="shared" si="11"/>
        <v>35.419999999999973</v>
      </c>
      <c r="M213" s="8">
        <f t="shared" si="12"/>
        <v>5.0599999999999961</v>
      </c>
    </row>
    <row r="214" spans="1:13">
      <c r="A214" s="26">
        <v>33442</v>
      </c>
      <c r="B214" s="8">
        <v>98.375</v>
      </c>
      <c r="C214" s="8">
        <v>7.375</v>
      </c>
      <c r="D214" s="8">
        <v>0</v>
      </c>
      <c r="E214" s="8">
        <v>29.95</v>
      </c>
      <c r="H214" s="8">
        <v>29.71</v>
      </c>
      <c r="I214" s="8">
        <f t="shared" si="13"/>
        <v>30.71</v>
      </c>
      <c r="J214" s="8">
        <f t="shared" si="14"/>
        <v>0.23999999999999844</v>
      </c>
      <c r="K214" s="8">
        <f t="shared" si="15"/>
        <v>0</v>
      </c>
      <c r="L214" s="8">
        <f t="shared" si="11"/>
        <v>35.419999999999973</v>
      </c>
      <c r="M214" s="8">
        <f t="shared" si="12"/>
        <v>5.0599999999999961</v>
      </c>
    </row>
    <row r="215" spans="1:13">
      <c r="A215" s="26">
        <v>33443</v>
      </c>
      <c r="B215" s="8">
        <v>98.375</v>
      </c>
      <c r="C215" s="8">
        <v>7.375</v>
      </c>
      <c r="D215" s="8">
        <v>0</v>
      </c>
      <c r="E215" s="8">
        <v>29.99</v>
      </c>
      <c r="H215" s="8">
        <v>29.71</v>
      </c>
      <c r="I215" s="8">
        <f t="shared" si="13"/>
        <v>30.71</v>
      </c>
      <c r="J215" s="8">
        <f t="shared" si="14"/>
        <v>0.27999999999999758</v>
      </c>
      <c r="K215" s="8">
        <f t="shared" si="15"/>
        <v>0</v>
      </c>
      <c r="L215" s="8">
        <f t="shared" si="11"/>
        <v>35.419999999999973</v>
      </c>
      <c r="M215" s="8">
        <f t="shared" si="12"/>
        <v>5.0599999999999961</v>
      </c>
    </row>
    <row r="216" spans="1:13">
      <c r="A216" s="26">
        <v>33444</v>
      </c>
      <c r="B216" s="8">
        <v>98.375</v>
      </c>
      <c r="C216" s="8">
        <v>7.375</v>
      </c>
      <c r="D216" s="8">
        <v>0</v>
      </c>
      <c r="E216" s="8">
        <v>29.97</v>
      </c>
      <c r="H216" s="8">
        <v>29.71</v>
      </c>
      <c r="I216" s="8">
        <f t="shared" si="13"/>
        <v>30.71</v>
      </c>
      <c r="J216" s="8">
        <f t="shared" si="14"/>
        <v>0.25999999999999801</v>
      </c>
      <c r="K216" s="8">
        <f t="shared" si="15"/>
        <v>0</v>
      </c>
      <c r="L216" s="8">
        <f t="shared" si="11"/>
        <v>35.419999999999973</v>
      </c>
      <c r="M216" s="8">
        <f t="shared" si="12"/>
        <v>5.0599999999999961</v>
      </c>
    </row>
    <row r="217" spans="1:13">
      <c r="A217" s="26">
        <v>33445</v>
      </c>
      <c r="B217" s="8">
        <v>98.375</v>
      </c>
      <c r="C217" s="8">
        <v>7.375</v>
      </c>
      <c r="D217" s="8">
        <v>0</v>
      </c>
      <c r="E217" s="8">
        <v>29.72</v>
      </c>
      <c r="H217" s="8">
        <v>29.71</v>
      </c>
      <c r="I217" s="8">
        <f t="shared" si="13"/>
        <v>30.71</v>
      </c>
      <c r="J217" s="8">
        <f t="shared" si="14"/>
        <v>9.9999999999980105E-3</v>
      </c>
      <c r="K217" s="8">
        <f t="shared" si="15"/>
        <v>0</v>
      </c>
      <c r="L217" s="8">
        <f t="shared" si="11"/>
        <v>35.419999999999973</v>
      </c>
      <c r="M217" s="8">
        <f t="shared" si="12"/>
        <v>5.0599999999999961</v>
      </c>
    </row>
    <row r="218" spans="1:13">
      <c r="A218" s="26">
        <v>33446</v>
      </c>
      <c r="B218" s="8">
        <v>98.375</v>
      </c>
      <c r="C218" s="8">
        <v>7.375</v>
      </c>
      <c r="D218" s="8">
        <v>0</v>
      </c>
      <c r="E218" s="8">
        <v>29.46</v>
      </c>
      <c r="H218" s="8">
        <v>29.71</v>
      </c>
      <c r="I218" s="8">
        <f t="shared" si="13"/>
        <v>30.71</v>
      </c>
      <c r="J218" s="8">
        <f t="shared" si="14"/>
        <v>-0.25</v>
      </c>
      <c r="K218" s="8">
        <f t="shared" si="15"/>
        <v>0</v>
      </c>
      <c r="L218" s="8">
        <f t="shared" si="11"/>
        <v>35.419999999999973</v>
      </c>
      <c r="M218" s="8">
        <f t="shared" si="12"/>
        <v>5.0599999999999961</v>
      </c>
    </row>
    <row r="219" spans="1:13">
      <c r="A219" s="26">
        <v>33447</v>
      </c>
      <c r="B219" s="8">
        <v>98.375</v>
      </c>
      <c r="C219" s="8">
        <v>7.375</v>
      </c>
      <c r="D219" s="8">
        <v>0</v>
      </c>
      <c r="E219" s="8">
        <v>29.21</v>
      </c>
      <c r="H219" s="8">
        <v>29.71</v>
      </c>
      <c r="I219" s="8">
        <f t="shared" si="13"/>
        <v>30.71</v>
      </c>
      <c r="J219" s="8">
        <f t="shared" si="14"/>
        <v>-0.5</v>
      </c>
      <c r="K219" s="8">
        <f t="shared" si="15"/>
        <v>0</v>
      </c>
      <c r="L219" s="8">
        <f t="shared" si="11"/>
        <v>35.419999999999973</v>
      </c>
      <c r="M219" s="8">
        <f t="shared" si="12"/>
        <v>5.0599999999999961</v>
      </c>
    </row>
    <row r="220" spans="1:13">
      <c r="A220" s="26">
        <v>33448</v>
      </c>
      <c r="B220" s="8">
        <v>98.375</v>
      </c>
      <c r="C220" s="8">
        <v>7.375</v>
      </c>
      <c r="D220" s="8">
        <v>0</v>
      </c>
      <c r="E220" s="8">
        <v>29.17</v>
      </c>
      <c r="H220" s="8">
        <v>29.71</v>
      </c>
      <c r="I220" s="8">
        <f t="shared" si="13"/>
        <v>30.71</v>
      </c>
      <c r="J220" s="8">
        <f t="shared" si="14"/>
        <v>-0.53999999999999915</v>
      </c>
      <c r="K220" s="8">
        <f t="shared" si="15"/>
        <v>0</v>
      </c>
      <c r="L220" s="8">
        <f t="shared" si="11"/>
        <v>35.419999999999973</v>
      </c>
      <c r="M220" s="8">
        <f t="shared" si="12"/>
        <v>5.0599999999999961</v>
      </c>
    </row>
    <row r="221" spans="1:13">
      <c r="A221" s="26">
        <v>33449</v>
      </c>
      <c r="B221" s="8">
        <v>98.375</v>
      </c>
      <c r="C221" s="8">
        <v>7.375</v>
      </c>
      <c r="D221" s="8">
        <v>0</v>
      </c>
      <c r="E221" s="8">
        <v>29.14</v>
      </c>
      <c r="H221" s="8">
        <v>29.71</v>
      </c>
      <c r="I221" s="8">
        <f t="shared" si="13"/>
        <v>30.71</v>
      </c>
      <c r="J221" s="8">
        <f t="shared" si="14"/>
        <v>-0.57000000000000028</v>
      </c>
      <c r="K221" s="8">
        <f t="shared" si="15"/>
        <v>0</v>
      </c>
      <c r="L221" s="8">
        <f t="shared" si="11"/>
        <v>35.419999999999973</v>
      </c>
      <c r="M221" s="8">
        <f t="shared" si="12"/>
        <v>5.0599999999999961</v>
      </c>
    </row>
    <row r="222" spans="1:13">
      <c r="A222" s="26">
        <v>33450</v>
      </c>
      <c r="B222" s="8">
        <v>98.375</v>
      </c>
      <c r="C222" s="8">
        <v>7.375</v>
      </c>
      <c r="D222" s="8">
        <v>0</v>
      </c>
      <c r="E222" s="8">
        <v>29.08</v>
      </c>
      <c r="H222" s="8">
        <v>29.71</v>
      </c>
      <c r="I222" s="8">
        <f t="shared" si="13"/>
        <v>30.71</v>
      </c>
      <c r="J222" s="8">
        <f t="shared" si="14"/>
        <v>-0.63000000000000256</v>
      </c>
      <c r="K222" s="8">
        <f t="shared" si="15"/>
        <v>0</v>
      </c>
      <c r="L222" s="8">
        <f t="shared" ref="L222:L285" si="16">SUM(K140:K222)</f>
        <v>35.419999999999973</v>
      </c>
      <c r="M222" s="8">
        <f t="shared" ref="M222:M285" si="17">L222/7</f>
        <v>5.0599999999999961</v>
      </c>
    </row>
    <row r="223" spans="1:13">
      <c r="A223" s="26">
        <v>33451</v>
      </c>
      <c r="B223" s="8">
        <v>98.375</v>
      </c>
      <c r="C223" s="8">
        <v>7.375</v>
      </c>
      <c r="D223" s="8">
        <v>0</v>
      </c>
      <c r="E223" s="8">
        <v>30.19</v>
      </c>
      <c r="H223" s="8">
        <v>29.71</v>
      </c>
      <c r="I223" s="8">
        <f t="shared" si="13"/>
        <v>30.71</v>
      </c>
      <c r="J223" s="8">
        <f t="shared" si="14"/>
        <v>0.48000000000000043</v>
      </c>
      <c r="K223" s="8">
        <f t="shared" si="15"/>
        <v>0</v>
      </c>
      <c r="L223" s="8">
        <f t="shared" si="16"/>
        <v>35.419999999999973</v>
      </c>
      <c r="M223" s="8">
        <f t="shared" si="17"/>
        <v>5.0599999999999961</v>
      </c>
    </row>
    <row r="224" spans="1:13">
      <c r="A224" s="26">
        <v>33452</v>
      </c>
      <c r="B224" s="8">
        <v>98.375</v>
      </c>
      <c r="C224" s="8">
        <v>7.375</v>
      </c>
      <c r="D224" s="8">
        <v>0</v>
      </c>
      <c r="E224" s="8">
        <v>31.16</v>
      </c>
      <c r="H224" s="8">
        <v>29.71</v>
      </c>
      <c r="I224" s="8">
        <f t="shared" si="13"/>
        <v>30.71</v>
      </c>
      <c r="J224" s="8">
        <f t="shared" si="14"/>
        <v>1.4499999999999993</v>
      </c>
      <c r="K224" s="8">
        <f t="shared" si="15"/>
        <v>1.4499999999999993</v>
      </c>
      <c r="L224" s="8">
        <f t="shared" si="16"/>
        <v>36.869999999999976</v>
      </c>
      <c r="M224" s="8">
        <f t="shared" si="17"/>
        <v>5.2671428571428534</v>
      </c>
    </row>
    <row r="225" spans="1:13">
      <c r="A225" s="26">
        <v>33453</v>
      </c>
      <c r="B225" s="8">
        <v>98.375</v>
      </c>
      <c r="C225" s="8">
        <v>7.375</v>
      </c>
      <c r="D225" s="8">
        <v>0</v>
      </c>
      <c r="E225" s="8">
        <v>31.29</v>
      </c>
      <c r="H225" s="8">
        <v>29.71</v>
      </c>
      <c r="I225" s="8">
        <f t="shared" si="13"/>
        <v>30.71</v>
      </c>
      <c r="J225" s="8">
        <f t="shared" si="14"/>
        <v>1.5799999999999983</v>
      </c>
      <c r="K225" s="8">
        <f t="shared" si="15"/>
        <v>1.5799999999999983</v>
      </c>
      <c r="L225" s="8">
        <f t="shared" si="16"/>
        <v>38.449999999999974</v>
      </c>
      <c r="M225" s="8">
        <f t="shared" si="17"/>
        <v>5.4928571428571393</v>
      </c>
    </row>
    <row r="226" spans="1:13">
      <c r="A226" s="26">
        <v>33454</v>
      </c>
      <c r="B226" s="8">
        <v>98.375</v>
      </c>
      <c r="C226" s="8">
        <v>7.375</v>
      </c>
      <c r="D226" s="8">
        <v>0</v>
      </c>
      <c r="E226" s="8">
        <v>30.48</v>
      </c>
      <c r="H226" s="8">
        <v>29.71</v>
      </c>
      <c r="I226" s="8">
        <f t="shared" si="13"/>
        <v>30.71</v>
      </c>
      <c r="J226" s="8">
        <f t="shared" si="14"/>
        <v>0.76999999999999957</v>
      </c>
      <c r="K226" s="8">
        <f t="shared" si="15"/>
        <v>0</v>
      </c>
      <c r="L226" s="8">
        <f t="shared" si="16"/>
        <v>37.429999999999978</v>
      </c>
      <c r="M226" s="8">
        <f t="shared" si="17"/>
        <v>5.3471428571428543</v>
      </c>
    </row>
    <row r="227" spans="1:13">
      <c r="A227" s="26">
        <v>33455</v>
      </c>
      <c r="B227" s="8">
        <v>98.375</v>
      </c>
      <c r="C227" s="8">
        <v>7.375</v>
      </c>
      <c r="D227" s="8">
        <v>0</v>
      </c>
      <c r="E227" s="8">
        <v>30.07</v>
      </c>
      <c r="H227" s="8">
        <v>29.71</v>
      </c>
      <c r="I227" s="8">
        <f t="shared" si="13"/>
        <v>30.71</v>
      </c>
      <c r="J227" s="8">
        <f t="shared" si="14"/>
        <v>0.35999999999999943</v>
      </c>
      <c r="K227" s="8">
        <f t="shared" si="15"/>
        <v>0</v>
      </c>
      <c r="L227" s="8">
        <f t="shared" si="16"/>
        <v>36.009999999999977</v>
      </c>
      <c r="M227" s="8">
        <f t="shared" si="17"/>
        <v>5.1442857142857106</v>
      </c>
    </row>
    <row r="228" spans="1:13">
      <c r="A228" s="26">
        <v>33456</v>
      </c>
      <c r="B228" s="8">
        <v>98.375</v>
      </c>
      <c r="C228" s="8">
        <v>7.375</v>
      </c>
      <c r="D228" s="8">
        <v>0</v>
      </c>
      <c r="E228" s="8">
        <v>30.03</v>
      </c>
      <c r="H228" s="8">
        <v>29.71</v>
      </c>
      <c r="I228" s="8">
        <f t="shared" si="13"/>
        <v>30.71</v>
      </c>
      <c r="J228" s="8">
        <f t="shared" si="14"/>
        <v>0.32000000000000028</v>
      </c>
      <c r="K228" s="8">
        <f t="shared" si="15"/>
        <v>0</v>
      </c>
      <c r="L228" s="8">
        <f t="shared" si="16"/>
        <v>34.71999999999997</v>
      </c>
      <c r="M228" s="8">
        <f t="shared" si="17"/>
        <v>4.9599999999999955</v>
      </c>
    </row>
    <row r="229" spans="1:13">
      <c r="A229" s="26">
        <v>33457</v>
      </c>
      <c r="B229" s="8">
        <v>98.375</v>
      </c>
      <c r="C229" s="8">
        <v>7.375</v>
      </c>
      <c r="D229" s="8">
        <v>0</v>
      </c>
      <c r="E229" s="8">
        <v>30.07</v>
      </c>
      <c r="H229" s="8">
        <v>29.71</v>
      </c>
      <c r="I229" s="8">
        <f t="shared" si="13"/>
        <v>30.71</v>
      </c>
      <c r="J229" s="8">
        <f t="shared" si="14"/>
        <v>0.35999999999999943</v>
      </c>
      <c r="K229" s="8">
        <f t="shared" si="15"/>
        <v>0</v>
      </c>
      <c r="L229" s="8">
        <f t="shared" si="16"/>
        <v>34.71999999999997</v>
      </c>
      <c r="M229" s="8">
        <f t="shared" si="17"/>
        <v>4.9599999999999955</v>
      </c>
    </row>
    <row r="230" spans="1:13">
      <c r="A230" s="26">
        <v>33458</v>
      </c>
      <c r="B230" s="8">
        <v>98.375</v>
      </c>
      <c r="C230" s="8">
        <v>7.375</v>
      </c>
      <c r="D230" s="8">
        <v>0</v>
      </c>
      <c r="E230" s="8">
        <v>29.96</v>
      </c>
      <c r="H230" s="8">
        <v>29.71</v>
      </c>
      <c r="I230" s="8">
        <f t="shared" si="13"/>
        <v>30.71</v>
      </c>
      <c r="J230" s="8">
        <f t="shared" si="14"/>
        <v>0.25</v>
      </c>
      <c r="K230" s="8">
        <f t="shared" si="15"/>
        <v>0</v>
      </c>
      <c r="L230" s="8">
        <f t="shared" si="16"/>
        <v>33.409999999999975</v>
      </c>
      <c r="M230" s="8">
        <f t="shared" si="17"/>
        <v>4.7728571428571396</v>
      </c>
    </row>
    <row r="231" spans="1:13">
      <c r="A231" s="26">
        <v>33459</v>
      </c>
      <c r="B231" s="8">
        <v>98.375</v>
      </c>
      <c r="C231" s="8">
        <v>7.375</v>
      </c>
      <c r="D231" s="8">
        <v>0</v>
      </c>
      <c r="E231" s="8">
        <v>29.89</v>
      </c>
      <c r="H231" s="8">
        <v>29.71</v>
      </c>
      <c r="I231" s="8">
        <f t="shared" si="13"/>
        <v>30.71</v>
      </c>
      <c r="J231" s="8">
        <f t="shared" si="14"/>
        <v>0.17999999999999972</v>
      </c>
      <c r="K231" s="8">
        <f t="shared" si="15"/>
        <v>0</v>
      </c>
      <c r="L231" s="8">
        <f t="shared" si="16"/>
        <v>31.919999999999977</v>
      </c>
      <c r="M231" s="8">
        <f t="shared" si="17"/>
        <v>4.5599999999999969</v>
      </c>
    </row>
    <row r="232" spans="1:13">
      <c r="A232" s="26">
        <v>33460</v>
      </c>
      <c r="B232" s="8">
        <v>98.375</v>
      </c>
      <c r="C232" s="8">
        <v>7.375</v>
      </c>
      <c r="D232" s="8">
        <v>0</v>
      </c>
      <c r="E232" s="8">
        <v>29.62</v>
      </c>
      <c r="H232" s="8">
        <v>29.71</v>
      </c>
      <c r="I232" s="8">
        <f t="shared" si="13"/>
        <v>30.71</v>
      </c>
      <c r="J232" s="8">
        <f t="shared" si="14"/>
        <v>-8.9999999999999858E-2</v>
      </c>
      <c r="K232" s="8">
        <f t="shared" si="15"/>
        <v>0</v>
      </c>
      <c r="L232" s="8">
        <f t="shared" si="16"/>
        <v>30.419999999999977</v>
      </c>
      <c r="M232" s="8">
        <f t="shared" si="17"/>
        <v>4.3457142857142825</v>
      </c>
    </row>
    <row r="233" spans="1:13">
      <c r="A233" s="26">
        <v>33461</v>
      </c>
      <c r="B233" s="8">
        <v>98.375</v>
      </c>
      <c r="C233" s="8">
        <v>7.375</v>
      </c>
      <c r="D233" s="8">
        <v>0</v>
      </c>
      <c r="E233" s="8">
        <v>29.78</v>
      </c>
      <c r="H233" s="8">
        <v>29.71</v>
      </c>
      <c r="I233" s="8">
        <f t="shared" si="13"/>
        <v>30.71</v>
      </c>
      <c r="J233" s="8">
        <f t="shared" si="14"/>
        <v>7.0000000000000284E-2</v>
      </c>
      <c r="K233" s="8">
        <f t="shared" si="15"/>
        <v>0</v>
      </c>
      <c r="L233" s="8">
        <f t="shared" si="16"/>
        <v>28.919999999999977</v>
      </c>
      <c r="M233" s="8">
        <f t="shared" si="17"/>
        <v>4.1314285714285681</v>
      </c>
    </row>
    <row r="234" spans="1:13">
      <c r="A234" s="26">
        <v>33462</v>
      </c>
      <c r="B234" s="8">
        <v>98.375</v>
      </c>
      <c r="C234" s="8">
        <v>7.375</v>
      </c>
      <c r="D234" s="8">
        <v>0</v>
      </c>
      <c r="E234" s="8">
        <v>30.09</v>
      </c>
      <c r="H234" s="8">
        <v>29.71</v>
      </c>
      <c r="I234" s="8">
        <f t="shared" si="13"/>
        <v>30.71</v>
      </c>
      <c r="J234" s="8">
        <f t="shared" si="14"/>
        <v>0.37999999999999901</v>
      </c>
      <c r="K234" s="8">
        <f t="shared" si="15"/>
        <v>0</v>
      </c>
      <c r="L234" s="8">
        <f t="shared" si="16"/>
        <v>27.419999999999977</v>
      </c>
      <c r="M234" s="8">
        <f t="shared" si="17"/>
        <v>3.9171428571428537</v>
      </c>
    </row>
    <row r="235" spans="1:13">
      <c r="A235" s="26">
        <v>33463</v>
      </c>
      <c r="B235" s="8">
        <v>98.375</v>
      </c>
      <c r="C235" s="8">
        <v>7.375</v>
      </c>
      <c r="D235" s="8">
        <v>0</v>
      </c>
      <c r="E235" s="8">
        <v>30.25</v>
      </c>
      <c r="H235" s="8">
        <v>29.71</v>
      </c>
      <c r="I235" s="8">
        <f t="shared" si="13"/>
        <v>30.71</v>
      </c>
      <c r="J235" s="8">
        <f t="shared" si="14"/>
        <v>0.53999999999999915</v>
      </c>
      <c r="K235" s="8">
        <f t="shared" si="15"/>
        <v>0</v>
      </c>
      <c r="L235" s="8">
        <f t="shared" si="16"/>
        <v>25.809999999999977</v>
      </c>
      <c r="M235" s="8">
        <f t="shared" si="17"/>
        <v>3.6871428571428537</v>
      </c>
    </row>
    <row r="236" spans="1:13">
      <c r="A236" s="26">
        <v>33464</v>
      </c>
      <c r="B236" s="8">
        <v>98.375</v>
      </c>
      <c r="C236" s="8">
        <v>7.375</v>
      </c>
      <c r="D236" s="8">
        <v>0</v>
      </c>
      <c r="E236" s="8">
        <v>30.27</v>
      </c>
      <c r="H236" s="8">
        <v>29.71</v>
      </c>
      <c r="I236" s="8">
        <f t="shared" si="13"/>
        <v>30.71</v>
      </c>
      <c r="J236" s="8">
        <f t="shared" si="14"/>
        <v>0.55999999999999872</v>
      </c>
      <c r="K236" s="8">
        <f t="shared" si="15"/>
        <v>0</v>
      </c>
      <c r="L236" s="8">
        <f t="shared" si="16"/>
        <v>24.229999999999979</v>
      </c>
      <c r="M236" s="8">
        <f t="shared" si="17"/>
        <v>3.4614285714285686</v>
      </c>
    </row>
    <row r="237" spans="1:13">
      <c r="A237" s="26">
        <v>33465</v>
      </c>
      <c r="B237" s="8">
        <v>98.375</v>
      </c>
      <c r="C237" s="8">
        <v>7.375</v>
      </c>
      <c r="D237" s="8">
        <v>0</v>
      </c>
      <c r="E237" s="8">
        <v>30.27</v>
      </c>
      <c r="H237" s="8">
        <v>29.71</v>
      </c>
      <c r="I237" s="8">
        <f t="shared" si="13"/>
        <v>30.71</v>
      </c>
      <c r="J237" s="8">
        <f t="shared" si="14"/>
        <v>0.55999999999999872</v>
      </c>
      <c r="K237" s="8">
        <f t="shared" si="15"/>
        <v>0</v>
      </c>
      <c r="L237" s="8">
        <f t="shared" si="16"/>
        <v>22.719999999999981</v>
      </c>
      <c r="M237" s="8">
        <f t="shared" si="17"/>
        <v>3.2457142857142829</v>
      </c>
    </row>
    <row r="238" spans="1:13">
      <c r="A238" s="26">
        <v>33466</v>
      </c>
      <c r="B238" s="8">
        <v>98.375</v>
      </c>
      <c r="C238" s="8">
        <v>7.375</v>
      </c>
      <c r="D238" s="8">
        <v>0</v>
      </c>
      <c r="E238" s="8">
        <v>30.24</v>
      </c>
      <c r="H238" s="8">
        <v>29.71</v>
      </c>
      <c r="I238" s="8">
        <f t="shared" si="13"/>
        <v>30.71</v>
      </c>
      <c r="J238" s="8">
        <f t="shared" si="14"/>
        <v>0.52999999999999758</v>
      </c>
      <c r="K238" s="8">
        <f t="shared" si="15"/>
        <v>0</v>
      </c>
      <c r="L238" s="8">
        <f t="shared" si="16"/>
        <v>22.719999999999981</v>
      </c>
      <c r="M238" s="8">
        <f t="shared" si="17"/>
        <v>3.2457142857142829</v>
      </c>
    </row>
    <row r="239" spans="1:13">
      <c r="A239" s="26">
        <v>33467</v>
      </c>
      <c r="B239" s="8">
        <v>98.375</v>
      </c>
      <c r="C239" s="8">
        <v>7.375</v>
      </c>
      <c r="D239" s="8">
        <v>0</v>
      </c>
      <c r="E239" s="8">
        <v>30.21</v>
      </c>
      <c r="H239" s="8">
        <v>29.71</v>
      </c>
      <c r="I239" s="8">
        <f t="shared" si="13"/>
        <v>30.71</v>
      </c>
      <c r="J239" s="8">
        <f t="shared" si="14"/>
        <v>0.5</v>
      </c>
      <c r="K239" s="8">
        <f t="shared" si="15"/>
        <v>0</v>
      </c>
      <c r="L239" s="8">
        <f t="shared" si="16"/>
        <v>22.719999999999981</v>
      </c>
      <c r="M239" s="8">
        <f t="shared" si="17"/>
        <v>3.2457142857142829</v>
      </c>
    </row>
    <row r="240" spans="1:13">
      <c r="A240" s="26">
        <v>33468</v>
      </c>
      <c r="B240" s="8">
        <v>98.375</v>
      </c>
      <c r="C240" s="8">
        <v>7.375</v>
      </c>
      <c r="D240" s="8">
        <v>0</v>
      </c>
      <c r="E240" s="8">
        <v>30.18</v>
      </c>
      <c r="H240" s="8">
        <v>29.71</v>
      </c>
      <c r="I240" s="8">
        <f t="shared" si="13"/>
        <v>30.71</v>
      </c>
      <c r="J240" s="8">
        <f t="shared" si="14"/>
        <v>0.46999999999999886</v>
      </c>
      <c r="K240" s="8">
        <f t="shared" si="15"/>
        <v>0</v>
      </c>
      <c r="L240" s="8">
        <f t="shared" si="16"/>
        <v>22.719999999999981</v>
      </c>
      <c r="M240" s="8">
        <f t="shared" si="17"/>
        <v>3.2457142857142829</v>
      </c>
    </row>
    <row r="241" spans="1:13">
      <c r="A241" s="26">
        <v>33469</v>
      </c>
      <c r="B241" s="8">
        <v>98.375</v>
      </c>
      <c r="C241" s="8">
        <v>7.375</v>
      </c>
      <c r="D241" s="8">
        <v>0</v>
      </c>
      <c r="E241" s="8">
        <v>30.15</v>
      </c>
      <c r="H241" s="8">
        <v>29.71</v>
      </c>
      <c r="I241" s="8">
        <f t="shared" si="13"/>
        <v>30.71</v>
      </c>
      <c r="J241" s="8">
        <f t="shared" si="14"/>
        <v>0.43999999999999773</v>
      </c>
      <c r="K241" s="8">
        <f t="shared" si="15"/>
        <v>0</v>
      </c>
      <c r="L241" s="8">
        <f t="shared" si="16"/>
        <v>22.719999999999981</v>
      </c>
      <c r="M241" s="8">
        <f t="shared" si="17"/>
        <v>3.2457142857142829</v>
      </c>
    </row>
    <row r="242" spans="1:13">
      <c r="A242" s="26">
        <v>33470</v>
      </c>
      <c r="B242" s="8">
        <v>98.375</v>
      </c>
      <c r="C242" s="8">
        <v>7.375</v>
      </c>
      <c r="D242" s="8">
        <v>0</v>
      </c>
      <c r="E242" s="8">
        <v>30.12</v>
      </c>
      <c r="H242" s="8">
        <v>29.71</v>
      </c>
      <c r="I242" s="8">
        <f t="shared" si="13"/>
        <v>30.71</v>
      </c>
      <c r="J242" s="8">
        <f t="shared" si="14"/>
        <v>0.41000000000000014</v>
      </c>
      <c r="K242" s="8">
        <f t="shared" si="15"/>
        <v>0</v>
      </c>
      <c r="L242" s="8">
        <f t="shared" si="16"/>
        <v>21.709999999999983</v>
      </c>
      <c r="M242" s="8">
        <f t="shared" si="17"/>
        <v>3.1014285714285692</v>
      </c>
    </row>
    <row r="243" spans="1:13">
      <c r="A243" s="26">
        <v>33471</v>
      </c>
      <c r="B243" s="8">
        <v>98.375</v>
      </c>
      <c r="C243" s="8">
        <v>7.375</v>
      </c>
      <c r="D243" s="8">
        <v>0</v>
      </c>
      <c r="E243" s="8">
        <v>30.09</v>
      </c>
      <c r="H243" s="8">
        <v>29.71</v>
      </c>
      <c r="I243" s="8">
        <f t="shared" si="13"/>
        <v>30.71</v>
      </c>
      <c r="J243" s="8">
        <f t="shared" si="14"/>
        <v>0.37999999999999901</v>
      </c>
      <c r="K243" s="8">
        <f t="shared" si="15"/>
        <v>0</v>
      </c>
      <c r="L243" s="8">
        <f t="shared" si="16"/>
        <v>21.709999999999983</v>
      </c>
      <c r="M243" s="8">
        <f t="shared" si="17"/>
        <v>3.1014285714285692</v>
      </c>
    </row>
    <row r="244" spans="1:13">
      <c r="A244" s="26">
        <v>33472</v>
      </c>
      <c r="B244" s="8">
        <v>98.375</v>
      </c>
      <c r="C244" s="8">
        <v>7.375</v>
      </c>
      <c r="D244" s="8">
        <v>0</v>
      </c>
      <c r="E244" s="8">
        <v>29.88</v>
      </c>
      <c r="H244" s="8">
        <v>29.71</v>
      </c>
      <c r="I244" s="8">
        <f t="shared" si="13"/>
        <v>30.71</v>
      </c>
      <c r="J244" s="8">
        <f t="shared" si="14"/>
        <v>0.16999999999999815</v>
      </c>
      <c r="K244" s="8">
        <f t="shared" si="15"/>
        <v>0</v>
      </c>
      <c r="L244" s="8">
        <f t="shared" si="16"/>
        <v>21.709999999999983</v>
      </c>
      <c r="M244" s="8">
        <f t="shared" si="17"/>
        <v>3.1014285714285692</v>
      </c>
    </row>
    <row r="245" spans="1:13">
      <c r="A245" s="26">
        <v>33473</v>
      </c>
      <c r="B245" s="8">
        <v>98.375</v>
      </c>
      <c r="C245" s="8">
        <v>7.375</v>
      </c>
      <c r="D245" s="8">
        <v>0</v>
      </c>
      <c r="E245" s="8">
        <v>29.77</v>
      </c>
      <c r="H245" s="8">
        <v>29.71</v>
      </c>
      <c r="I245" s="8">
        <f t="shared" si="13"/>
        <v>30.71</v>
      </c>
      <c r="J245" s="8">
        <f t="shared" si="14"/>
        <v>5.9999999999998721E-2</v>
      </c>
      <c r="K245" s="8">
        <f t="shared" si="15"/>
        <v>0</v>
      </c>
      <c r="L245" s="8">
        <f t="shared" si="16"/>
        <v>21.709999999999983</v>
      </c>
      <c r="M245" s="8">
        <f t="shared" si="17"/>
        <v>3.1014285714285692</v>
      </c>
    </row>
    <row r="246" spans="1:13">
      <c r="A246" s="26">
        <v>33474</v>
      </c>
      <c r="B246" s="8">
        <v>98.375</v>
      </c>
      <c r="C246" s="8">
        <v>7.375</v>
      </c>
      <c r="D246" s="8">
        <v>0</v>
      </c>
      <c r="E246" s="8">
        <v>29.75</v>
      </c>
      <c r="H246" s="8">
        <v>29.71</v>
      </c>
      <c r="I246" s="8">
        <f t="shared" si="13"/>
        <v>30.71</v>
      </c>
      <c r="J246" s="8">
        <f t="shared" si="14"/>
        <v>3.9999999999999147E-2</v>
      </c>
      <c r="K246" s="8">
        <f t="shared" si="15"/>
        <v>0</v>
      </c>
      <c r="L246" s="8">
        <f t="shared" si="16"/>
        <v>21.709999999999983</v>
      </c>
      <c r="M246" s="8">
        <f t="shared" si="17"/>
        <v>3.1014285714285692</v>
      </c>
    </row>
    <row r="247" spans="1:13">
      <c r="A247" s="26">
        <v>33475</v>
      </c>
      <c r="B247" s="8">
        <v>98.375</v>
      </c>
      <c r="C247" s="8">
        <v>7.375</v>
      </c>
      <c r="D247" s="8">
        <v>0</v>
      </c>
      <c r="E247" s="8">
        <v>29.74</v>
      </c>
      <c r="H247" s="8">
        <v>29.71</v>
      </c>
      <c r="I247" s="8">
        <f t="shared" si="13"/>
        <v>30.71</v>
      </c>
      <c r="J247" s="8">
        <f t="shared" si="14"/>
        <v>2.9999999999997584E-2</v>
      </c>
      <c r="K247" s="8">
        <f t="shared" si="15"/>
        <v>0</v>
      </c>
      <c r="L247" s="8">
        <f t="shared" si="16"/>
        <v>21.709999999999983</v>
      </c>
      <c r="M247" s="8">
        <f t="shared" si="17"/>
        <v>3.1014285714285692</v>
      </c>
    </row>
    <row r="248" spans="1:13">
      <c r="A248" s="26">
        <v>33476</v>
      </c>
      <c r="B248" s="8">
        <v>98.375</v>
      </c>
      <c r="C248" s="8">
        <v>7.375</v>
      </c>
      <c r="D248" s="8">
        <v>0</v>
      </c>
      <c r="E248" s="8">
        <v>29.7</v>
      </c>
      <c r="H248" s="8">
        <v>29.71</v>
      </c>
      <c r="I248" s="8">
        <f t="shared" si="13"/>
        <v>30.71</v>
      </c>
      <c r="J248" s="8">
        <f t="shared" si="14"/>
        <v>-1.0000000000001563E-2</v>
      </c>
      <c r="K248" s="8">
        <f t="shared" si="15"/>
        <v>0</v>
      </c>
      <c r="L248" s="8">
        <f t="shared" si="16"/>
        <v>21.709999999999983</v>
      </c>
      <c r="M248" s="8">
        <f t="shared" si="17"/>
        <v>3.1014285714285692</v>
      </c>
    </row>
    <row r="249" spans="1:13">
      <c r="A249" s="26">
        <v>33477</v>
      </c>
      <c r="B249" s="8">
        <v>98.375</v>
      </c>
      <c r="C249" s="8">
        <v>7.375</v>
      </c>
      <c r="D249" s="8">
        <v>0</v>
      </c>
      <c r="E249" s="8">
        <v>29.59</v>
      </c>
      <c r="H249" s="8">
        <v>29.71</v>
      </c>
      <c r="I249" s="8">
        <f t="shared" si="13"/>
        <v>30.71</v>
      </c>
      <c r="J249" s="8">
        <f t="shared" si="14"/>
        <v>-0.12000000000000099</v>
      </c>
      <c r="K249" s="8">
        <f t="shared" si="15"/>
        <v>0</v>
      </c>
      <c r="L249" s="8">
        <f t="shared" si="16"/>
        <v>21.709999999999983</v>
      </c>
      <c r="M249" s="8">
        <f t="shared" si="17"/>
        <v>3.1014285714285692</v>
      </c>
    </row>
    <row r="250" spans="1:13">
      <c r="A250" s="26">
        <v>33478</v>
      </c>
      <c r="B250" s="8">
        <v>98.375</v>
      </c>
      <c r="C250" s="8">
        <v>7.375</v>
      </c>
      <c r="D250" s="8">
        <v>0</v>
      </c>
      <c r="E250" s="8">
        <v>29.53</v>
      </c>
      <c r="H250" s="8">
        <v>29.71</v>
      </c>
      <c r="I250" s="8">
        <f t="shared" si="13"/>
        <v>30.71</v>
      </c>
      <c r="J250" s="8">
        <f t="shared" si="14"/>
        <v>-0.17999999999999972</v>
      </c>
      <c r="K250" s="8">
        <f t="shared" si="15"/>
        <v>0</v>
      </c>
      <c r="L250" s="8">
        <f t="shared" si="16"/>
        <v>21.709999999999983</v>
      </c>
      <c r="M250" s="8">
        <f t="shared" si="17"/>
        <v>3.1014285714285692</v>
      </c>
    </row>
    <row r="251" spans="1:13">
      <c r="A251" s="26">
        <v>33479</v>
      </c>
      <c r="B251" s="8">
        <v>98.375</v>
      </c>
      <c r="C251" s="8">
        <v>7.375</v>
      </c>
      <c r="D251" s="8">
        <v>0</v>
      </c>
      <c r="E251" s="8">
        <v>29.51</v>
      </c>
      <c r="H251" s="8">
        <v>29.71</v>
      </c>
      <c r="I251" s="8">
        <f t="shared" si="13"/>
        <v>30.71</v>
      </c>
      <c r="J251" s="8">
        <f t="shared" si="14"/>
        <v>-0.19999999999999929</v>
      </c>
      <c r="K251" s="8">
        <f t="shared" si="15"/>
        <v>0</v>
      </c>
      <c r="L251" s="8">
        <f t="shared" si="16"/>
        <v>21.709999999999983</v>
      </c>
      <c r="M251" s="8">
        <f t="shared" si="17"/>
        <v>3.1014285714285692</v>
      </c>
    </row>
    <row r="252" spans="1:13">
      <c r="A252" s="26">
        <v>33480</v>
      </c>
      <c r="B252" s="8">
        <v>98.375</v>
      </c>
      <c r="C252" s="8">
        <v>7.375</v>
      </c>
      <c r="D252" s="8">
        <v>0</v>
      </c>
      <c r="E252" s="8">
        <v>29.48</v>
      </c>
      <c r="H252" s="8">
        <v>29.71</v>
      </c>
      <c r="I252" s="8">
        <f t="shared" si="13"/>
        <v>30.71</v>
      </c>
      <c r="J252" s="8">
        <f t="shared" si="14"/>
        <v>-0.23000000000000043</v>
      </c>
      <c r="K252" s="8">
        <f t="shared" si="15"/>
        <v>0</v>
      </c>
      <c r="L252" s="8">
        <f t="shared" si="16"/>
        <v>21.709999999999983</v>
      </c>
      <c r="M252" s="8">
        <f t="shared" si="17"/>
        <v>3.1014285714285692</v>
      </c>
    </row>
    <row r="253" spans="1:13">
      <c r="A253" s="26">
        <v>33481</v>
      </c>
      <c r="B253" s="8">
        <v>98.375</v>
      </c>
      <c r="C253" s="8">
        <v>7.375</v>
      </c>
      <c r="D253" s="8">
        <v>0</v>
      </c>
      <c r="E253" s="8">
        <v>29.32</v>
      </c>
      <c r="H253" s="8">
        <v>29.71</v>
      </c>
      <c r="I253" s="8">
        <f t="shared" si="13"/>
        <v>30.71</v>
      </c>
      <c r="J253" s="8">
        <f t="shared" si="14"/>
        <v>-0.39000000000000057</v>
      </c>
      <c r="K253" s="8">
        <f t="shared" si="15"/>
        <v>0</v>
      </c>
      <c r="L253" s="8">
        <f t="shared" si="16"/>
        <v>20.119999999999983</v>
      </c>
      <c r="M253" s="8">
        <f t="shared" si="17"/>
        <v>2.8742857142857119</v>
      </c>
    </row>
    <row r="254" spans="1:13">
      <c r="A254" s="26">
        <v>33482</v>
      </c>
      <c r="B254" s="8">
        <v>98.375</v>
      </c>
      <c r="C254" s="8">
        <v>7.375</v>
      </c>
      <c r="D254" s="8">
        <v>0</v>
      </c>
      <c r="E254" s="8">
        <v>29.21</v>
      </c>
      <c r="H254" s="8">
        <v>29.71</v>
      </c>
      <c r="I254" s="8">
        <f t="shared" si="13"/>
        <v>30.71</v>
      </c>
      <c r="J254" s="8">
        <f t="shared" si="14"/>
        <v>-0.5</v>
      </c>
      <c r="K254" s="8">
        <f t="shared" si="15"/>
        <v>0</v>
      </c>
      <c r="L254" s="8">
        <f t="shared" si="16"/>
        <v>18.149999999999984</v>
      </c>
      <c r="M254" s="8">
        <f t="shared" si="17"/>
        <v>2.5928571428571408</v>
      </c>
    </row>
    <row r="255" spans="1:13">
      <c r="A255" s="26">
        <v>33483</v>
      </c>
      <c r="B255" s="8">
        <v>98.375</v>
      </c>
      <c r="C255" s="8">
        <v>7.375</v>
      </c>
      <c r="D255" s="8">
        <v>0</v>
      </c>
      <c r="E255" s="8">
        <v>29.16</v>
      </c>
      <c r="H255" s="8">
        <v>29.71</v>
      </c>
      <c r="I255" s="8">
        <f t="shared" si="13"/>
        <v>30.71</v>
      </c>
      <c r="J255" s="8">
        <f t="shared" si="14"/>
        <v>-0.55000000000000071</v>
      </c>
      <c r="K255" s="8">
        <f t="shared" si="15"/>
        <v>0</v>
      </c>
      <c r="L255" s="8">
        <f t="shared" si="16"/>
        <v>16.249999999999986</v>
      </c>
      <c r="M255" s="8">
        <f t="shared" si="17"/>
        <v>2.3214285714285694</v>
      </c>
    </row>
    <row r="256" spans="1:13">
      <c r="A256" s="26">
        <v>33484</v>
      </c>
      <c r="B256" s="8">
        <v>98.375</v>
      </c>
      <c r="C256" s="8">
        <v>7.375</v>
      </c>
      <c r="D256" s="8">
        <v>0</v>
      </c>
      <c r="E256" s="8">
        <v>29.31</v>
      </c>
      <c r="H256" s="8">
        <v>29.71</v>
      </c>
      <c r="I256" s="8">
        <f t="shared" si="13"/>
        <v>30.71</v>
      </c>
      <c r="J256" s="8">
        <f t="shared" si="14"/>
        <v>-0.40000000000000213</v>
      </c>
      <c r="K256" s="8">
        <f t="shared" si="15"/>
        <v>0</v>
      </c>
      <c r="L256" s="8">
        <f t="shared" si="16"/>
        <v>14.099999999999987</v>
      </c>
      <c r="M256" s="8">
        <f t="shared" si="17"/>
        <v>2.0142857142857125</v>
      </c>
    </row>
    <row r="257" spans="1:13">
      <c r="A257" s="26">
        <v>33485</v>
      </c>
      <c r="B257" s="8">
        <v>98.375</v>
      </c>
      <c r="C257" s="8">
        <v>7.375</v>
      </c>
      <c r="D257" s="8">
        <v>0</v>
      </c>
      <c r="E257" s="8">
        <v>29.18</v>
      </c>
      <c r="H257" s="8">
        <v>29.71</v>
      </c>
      <c r="I257" s="8">
        <f t="shared" si="13"/>
        <v>30.71</v>
      </c>
      <c r="J257" s="8">
        <f t="shared" si="14"/>
        <v>-0.53000000000000114</v>
      </c>
      <c r="K257" s="8">
        <f t="shared" si="15"/>
        <v>0</v>
      </c>
      <c r="L257" s="8">
        <f t="shared" si="16"/>
        <v>12.749999999999989</v>
      </c>
      <c r="M257" s="8">
        <f t="shared" si="17"/>
        <v>1.8214285714285698</v>
      </c>
    </row>
    <row r="258" spans="1:13">
      <c r="A258" s="26">
        <v>33486</v>
      </c>
      <c r="B258" s="8">
        <v>98.375</v>
      </c>
      <c r="C258" s="8">
        <v>7.375</v>
      </c>
      <c r="D258" s="8">
        <v>0</v>
      </c>
      <c r="E258" s="8">
        <v>28.9</v>
      </c>
      <c r="H258" s="8">
        <v>29.71</v>
      </c>
      <c r="I258" s="8">
        <f t="shared" si="13"/>
        <v>30.71</v>
      </c>
      <c r="J258" s="8">
        <f t="shared" si="14"/>
        <v>-0.81000000000000227</v>
      </c>
      <c r="K258" s="8">
        <f t="shared" si="15"/>
        <v>0</v>
      </c>
      <c r="L258" s="8">
        <f t="shared" si="16"/>
        <v>11.269999999999989</v>
      </c>
      <c r="M258" s="8">
        <f t="shared" si="17"/>
        <v>1.6099999999999983</v>
      </c>
    </row>
    <row r="259" spans="1:13">
      <c r="A259" s="26">
        <v>33487</v>
      </c>
      <c r="B259" s="8">
        <v>98.375</v>
      </c>
      <c r="C259" s="8">
        <v>7.375</v>
      </c>
      <c r="D259" s="8">
        <v>0</v>
      </c>
      <c r="E259" s="8">
        <v>28.45</v>
      </c>
      <c r="H259" s="8">
        <v>29.71</v>
      </c>
      <c r="I259" s="8">
        <f t="shared" si="13"/>
        <v>30.71</v>
      </c>
      <c r="J259" s="8">
        <f t="shared" si="14"/>
        <v>-1.2600000000000016</v>
      </c>
      <c r="K259" s="8">
        <f t="shared" si="15"/>
        <v>0</v>
      </c>
      <c r="L259" s="8">
        <f t="shared" si="16"/>
        <v>9.4899999999999913</v>
      </c>
      <c r="M259" s="8">
        <f t="shared" si="17"/>
        <v>1.3557142857142845</v>
      </c>
    </row>
    <row r="260" spans="1:13">
      <c r="A260" s="26">
        <v>33488</v>
      </c>
      <c r="B260" s="8">
        <v>98.375</v>
      </c>
      <c r="C260" s="8">
        <v>7.375</v>
      </c>
      <c r="D260" s="8">
        <v>0</v>
      </c>
      <c r="E260" s="8">
        <v>28.42</v>
      </c>
      <c r="H260" s="8">
        <v>29.71</v>
      </c>
      <c r="I260" s="8">
        <f t="shared" si="13"/>
        <v>30.71</v>
      </c>
      <c r="J260" s="8">
        <f t="shared" si="14"/>
        <v>-1.2899999999999991</v>
      </c>
      <c r="K260" s="8">
        <f t="shared" si="15"/>
        <v>0</v>
      </c>
      <c r="L260" s="8">
        <f t="shared" si="16"/>
        <v>8.0899999999999928</v>
      </c>
      <c r="M260" s="8">
        <f t="shared" si="17"/>
        <v>1.1557142857142846</v>
      </c>
    </row>
    <row r="261" spans="1:13">
      <c r="A261" s="26">
        <v>33489</v>
      </c>
      <c r="B261" s="8">
        <v>98.375</v>
      </c>
      <c r="C261" s="8">
        <v>7.375</v>
      </c>
      <c r="D261" s="8">
        <v>0</v>
      </c>
      <c r="E261" s="8">
        <v>29.01</v>
      </c>
      <c r="H261" s="8">
        <v>29.71</v>
      </c>
      <c r="I261" s="8">
        <f t="shared" si="13"/>
        <v>30.71</v>
      </c>
      <c r="J261" s="8">
        <f t="shared" si="14"/>
        <v>-0.69999999999999929</v>
      </c>
      <c r="K261" s="8">
        <f t="shared" si="15"/>
        <v>0</v>
      </c>
      <c r="L261" s="8">
        <f t="shared" si="16"/>
        <v>6.8399999999999928</v>
      </c>
      <c r="M261" s="8">
        <f t="shared" si="17"/>
        <v>0.97714285714285609</v>
      </c>
    </row>
    <row r="262" spans="1:13">
      <c r="A262" s="26">
        <v>33490</v>
      </c>
      <c r="B262" s="8">
        <v>98.375</v>
      </c>
      <c r="C262" s="8">
        <v>7.375</v>
      </c>
      <c r="D262" s="8">
        <v>0</v>
      </c>
      <c r="E262" s="8">
        <v>29.17</v>
      </c>
      <c r="H262" s="8">
        <v>29.71</v>
      </c>
      <c r="I262" s="8">
        <f t="shared" si="13"/>
        <v>30.71</v>
      </c>
      <c r="J262" s="8">
        <f t="shared" si="14"/>
        <v>-0.53999999999999915</v>
      </c>
      <c r="K262" s="8">
        <f t="shared" si="15"/>
        <v>0</v>
      </c>
      <c r="L262" s="8">
        <f t="shared" si="16"/>
        <v>6.8399999999999928</v>
      </c>
      <c r="M262" s="8">
        <f t="shared" si="17"/>
        <v>0.97714285714285609</v>
      </c>
    </row>
    <row r="263" spans="1:13">
      <c r="A263" s="26">
        <v>33491</v>
      </c>
      <c r="B263" s="8">
        <v>98.375</v>
      </c>
      <c r="C263" s="8">
        <v>7.375</v>
      </c>
      <c r="D263" s="8">
        <v>0</v>
      </c>
      <c r="E263" s="8">
        <v>29.29</v>
      </c>
      <c r="H263" s="8">
        <v>29.71</v>
      </c>
      <c r="I263" s="8">
        <f t="shared" si="13"/>
        <v>30.71</v>
      </c>
      <c r="J263" s="8">
        <f t="shared" si="14"/>
        <v>-0.42000000000000171</v>
      </c>
      <c r="K263" s="8">
        <f t="shared" si="15"/>
        <v>0</v>
      </c>
      <c r="L263" s="8">
        <f t="shared" si="16"/>
        <v>6.8399999999999928</v>
      </c>
      <c r="M263" s="8">
        <f t="shared" si="17"/>
        <v>0.97714285714285609</v>
      </c>
    </row>
    <row r="264" spans="1:13">
      <c r="A264" s="26">
        <v>33492</v>
      </c>
      <c r="B264" s="8">
        <v>98.375</v>
      </c>
      <c r="C264" s="8">
        <v>7.375</v>
      </c>
      <c r="D264" s="8">
        <v>0</v>
      </c>
      <c r="E264" s="8">
        <v>29.29</v>
      </c>
      <c r="H264" s="8">
        <v>29.71</v>
      </c>
      <c r="I264" s="8">
        <f t="shared" si="13"/>
        <v>30.71</v>
      </c>
      <c r="J264" s="8">
        <f t="shared" si="14"/>
        <v>-0.42000000000000171</v>
      </c>
      <c r="K264" s="8">
        <f t="shared" si="15"/>
        <v>0</v>
      </c>
      <c r="L264" s="8">
        <f t="shared" si="16"/>
        <v>6.8399999999999928</v>
      </c>
      <c r="M264" s="8">
        <f t="shared" si="17"/>
        <v>0.97714285714285609</v>
      </c>
    </row>
    <row r="265" spans="1:13">
      <c r="A265" s="26">
        <v>33493</v>
      </c>
      <c r="B265" s="8">
        <v>98.375</v>
      </c>
      <c r="C265" s="8">
        <v>7.375</v>
      </c>
      <c r="D265" s="8">
        <v>0</v>
      </c>
      <c r="E265" s="8">
        <v>29.04</v>
      </c>
      <c r="H265" s="8">
        <v>29.71</v>
      </c>
      <c r="I265" s="8">
        <f t="shared" si="13"/>
        <v>30.71</v>
      </c>
      <c r="J265" s="8">
        <f t="shared" si="14"/>
        <v>-0.67000000000000171</v>
      </c>
      <c r="K265" s="8">
        <f t="shared" si="15"/>
        <v>0</v>
      </c>
      <c r="L265" s="8">
        <f t="shared" si="16"/>
        <v>6.8399999999999928</v>
      </c>
      <c r="M265" s="8">
        <f t="shared" si="17"/>
        <v>0.97714285714285609</v>
      </c>
    </row>
    <row r="266" spans="1:13">
      <c r="A266" s="26">
        <v>33494</v>
      </c>
      <c r="B266" s="8">
        <v>98.375</v>
      </c>
      <c r="C266" s="8">
        <v>7.375</v>
      </c>
      <c r="D266" s="8">
        <v>0</v>
      </c>
      <c r="E266" s="8">
        <v>28.87</v>
      </c>
      <c r="H266" s="8">
        <v>29.71</v>
      </c>
      <c r="I266" s="8">
        <f t="shared" si="13"/>
        <v>30.71</v>
      </c>
      <c r="J266" s="8">
        <f t="shared" si="14"/>
        <v>-0.83999999999999986</v>
      </c>
      <c r="K266" s="8">
        <f t="shared" si="15"/>
        <v>0</v>
      </c>
      <c r="L266" s="8">
        <f t="shared" si="16"/>
        <v>6.8399999999999928</v>
      </c>
      <c r="M266" s="8">
        <f t="shared" si="17"/>
        <v>0.97714285714285609</v>
      </c>
    </row>
    <row r="267" spans="1:13">
      <c r="A267" s="26">
        <v>33495</v>
      </c>
      <c r="B267" s="8">
        <v>98.375</v>
      </c>
      <c r="C267" s="8">
        <v>7.375</v>
      </c>
      <c r="D267" s="8">
        <v>0</v>
      </c>
      <c r="E267" s="8">
        <v>28.79</v>
      </c>
      <c r="H267" s="8">
        <v>29.71</v>
      </c>
      <c r="I267" s="8">
        <f t="shared" si="13"/>
        <v>30.71</v>
      </c>
      <c r="J267" s="8">
        <f t="shared" si="14"/>
        <v>-0.92000000000000171</v>
      </c>
      <c r="K267" s="8">
        <f t="shared" si="15"/>
        <v>0</v>
      </c>
      <c r="L267" s="8">
        <f t="shared" si="16"/>
        <v>6.8399999999999928</v>
      </c>
      <c r="M267" s="8">
        <f t="shared" si="17"/>
        <v>0.97714285714285609</v>
      </c>
    </row>
    <row r="268" spans="1:13">
      <c r="A268" s="26">
        <v>33496</v>
      </c>
      <c r="B268" s="8">
        <v>98.375</v>
      </c>
      <c r="C268" s="8">
        <v>7.375</v>
      </c>
      <c r="D268" s="8">
        <v>0</v>
      </c>
      <c r="E268" s="8">
        <v>28.81</v>
      </c>
      <c r="H268" s="8">
        <v>29.71</v>
      </c>
      <c r="I268" s="8">
        <f t="shared" ref="I268:I331" si="18">H268+1</f>
        <v>30.71</v>
      </c>
      <c r="J268" s="8">
        <f t="shared" ref="J268:J331" si="19">E268-H268</f>
        <v>-0.90000000000000213</v>
      </c>
      <c r="K268" s="8">
        <f t="shared" ref="K268:K331" si="20">IF(J268&gt;1,J268,0)</f>
        <v>0</v>
      </c>
      <c r="L268" s="8">
        <f t="shared" si="16"/>
        <v>5.5099999999999945</v>
      </c>
      <c r="M268" s="8">
        <f t="shared" si="17"/>
        <v>0.78714285714285637</v>
      </c>
    </row>
    <row r="269" spans="1:13">
      <c r="A269" s="26">
        <v>33497</v>
      </c>
      <c r="B269" s="8">
        <v>98.375</v>
      </c>
      <c r="C269" s="8">
        <v>7.375</v>
      </c>
      <c r="D269" s="8">
        <v>0</v>
      </c>
      <c r="E269" s="8">
        <v>28.84</v>
      </c>
      <c r="H269" s="8">
        <v>29.71</v>
      </c>
      <c r="I269" s="8">
        <f t="shared" si="18"/>
        <v>30.71</v>
      </c>
      <c r="J269" s="8">
        <f t="shared" si="19"/>
        <v>-0.87000000000000099</v>
      </c>
      <c r="K269" s="8">
        <f t="shared" si="20"/>
        <v>0</v>
      </c>
      <c r="L269" s="8">
        <f t="shared" si="16"/>
        <v>4.1999999999999957</v>
      </c>
      <c r="M269" s="8">
        <f t="shared" si="17"/>
        <v>0.59999999999999942</v>
      </c>
    </row>
    <row r="270" spans="1:13">
      <c r="A270" s="26">
        <v>33498</v>
      </c>
      <c r="B270" s="8">
        <v>98.375</v>
      </c>
      <c r="C270" s="8">
        <v>7.375</v>
      </c>
      <c r="D270" s="8">
        <v>0</v>
      </c>
      <c r="E270" s="8">
        <v>28.46</v>
      </c>
      <c r="H270" s="8">
        <v>29.71</v>
      </c>
      <c r="I270" s="8">
        <f t="shared" si="18"/>
        <v>30.71</v>
      </c>
      <c r="J270" s="8">
        <f t="shared" si="19"/>
        <v>-1.25</v>
      </c>
      <c r="K270" s="8">
        <f t="shared" si="20"/>
        <v>0</v>
      </c>
      <c r="L270" s="8">
        <f t="shared" si="16"/>
        <v>3.0299999999999976</v>
      </c>
      <c r="M270" s="8">
        <f t="shared" si="17"/>
        <v>0.4328571428571425</v>
      </c>
    </row>
    <row r="271" spans="1:13">
      <c r="A271" s="26">
        <v>33499</v>
      </c>
      <c r="B271" s="8">
        <v>98.375</v>
      </c>
      <c r="C271" s="8">
        <v>7.375</v>
      </c>
      <c r="D271" s="8">
        <v>0</v>
      </c>
      <c r="E271" s="8">
        <v>28.47</v>
      </c>
      <c r="H271" s="8">
        <v>29.71</v>
      </c>
      <c r="I271" s="8">
        <f t="shared" si="18"/>
        <v>30.71</v>
      </c>
      <c r="J271" s="8">
        <f t="shared" si="19"/>
        <v>-1.240000000000002</v>
      </c>
      <c r="K271" s="8">
        <f t="shared" si="20"/>
        <v>0</v>
      </c>
      <c r="L271" s="8">
        <f t="shared" si="16"/>
        <v>3.0299999999999976</v>
      </c>
      <c r="M271" s="8">
        <f t="shared" si="17"/>
        <v>0.4328571428571425</v>
      </c>
    </row>
    <row r="272" spans="1:13">
      <c r="A272" s="26">
        <v>33500</v>
      </c>
      <c r="B272" s="8">
        <v>98.375</v>
      </c>
      <c r="C272" s="8">
        <v>7.375</v>
      </c>
      <c r="D272" s="8">
        <v>0</v>
      </c>
      <c r="E272" s="8">
        <v>28.49</v>
      </c>
      <c r="H272" s="8">
        <v>29.71</v>
      </c>
      <c r="I272" s="8">
        <f t="shared" si="18"/>
        <v>30.71</v>
      </c>
      <c r="J272" s="8">
        <f t="shared" si="19"/>
        <v>-1.2200000000000024</v>
      </c>
      <c r="K272" s="8">
        <f t="shared" si="20"/>
        <v>0</v>
      </c>
      <c r="L272" s="8">
        <f t="shared" si="16"/>
        <v>3.0299999999999976</v>
      </c>
      <c r="M272" s="8">
        <f t="shared" si="17"/>
        <v>0.4328571428571425</v>
      </c>
    </row>
    <row r="273" spans="1:13">
      <c r="A273" s="26">
        <v>33501</v>
      </c>
      <c r="B273" s="8">
        <v>98.375</v>
      </c>
      <c r="C273" s="8">
        <v>7.375</v>
      </c>
      <c r="D273" s="8">
        <v>0</v>
      </c>
      <c r="E273" s="8">
        <v>29.05</v>
      </c>
      <c r="H273" s="8">
        <v>29.71</v>
      </c>
      <c r="I273" s="8">
        <f t="shared" si="18"/>
        <v>30.71</v>
      </c>
      <c r="J273" s="8">
        <f t="shared" si="19"/>
        <v>-0.66000000000000014</v>
      </c>
      <c r="K273" s="8">
        <f t="shared" si="20"/>
        <v>0</v>
      </c>
      <c r="L273" s="8">
        <f t="shared" si="16"/>
        <v>3.0299999999999976</v>
      </c>
      <c r="M273" s="8">
        <f t="shared" si="17"/>
        <v>0.4328571428571425</v>
      </c>
    </row>
    <row r="274" spans="1:13">
      <c r="A274" s="26">
        <v>33502</v>
      </c>
      <c r="B274" s="8">
        <v>98.375</v>
      </c>
      <c r="C274" s="8">
        <v>7.375</v>
      </c>
      <c r="D274" s="8">
        <v>0</v>
      </c>
      <c r="E274" s="8">
        <v>28.62</v>
      </c>
      <c r="H274" s="8">
        <v>29.71</v>
      </c>
      <c r="I274" s="8">
        <f t="shared" si="18"/>
        <v>30.71</v>
      </c>
      <c r="J274" s="8">
        <f t="shared" si="19"/>
        <v>-1.0899999999999999</v>
      </c>
      <c r="K274" s="8">
        <f t="shared" si="20"/>
        <v>0</v>
      </c>
      <c r="L274" s="8">
        <f t="shared" si="16"/>
        <v>3.0299999999999976</v>
      </c>
      <c r="M274" s="8">
        <f t="shared" si="17"/>
        <v>0.4328571428571425</v>
      </c>
    </row>
    <row r="275" spans="1:13">
      <c r="A275" s="26">
        <v>33503</v>
      </c>
      <c r="B275" s="8">
        <v>98.375</v>
      </c>
      <c r="C275" s="8">
        <v>7.375</v>
      </c>
      <c r="D275" s="8">
        <v>0</v>
      </c>
      <c r="E275" s="8">
        <v>28.51</v>
      </c>
      <c r="H275" s="8">
        <v>29.71</v>
      </c>
      <c r="I275" s="8">
        <f t="shared" si="18"/>
        <v>30.71</v>
      </c>
      <c r="J275" s="8">
        <f t="shared" si="19"/>
        <v>-1.1999999999999993</v>
      </c>
      <c r="K275" s="8">
        <f t="shared" si="20"/>
        <v>0</v>
      </c>
      <c r="L275" s="8">
        <f t="shared" si="16"/>
        <v>3.0299999999999976</v>
      </c>
      <c r="M275" s="8">
        <f t="shared" si="17"/>
        <v>0.4328571428571425</v>
      </c>
    </row>
    <row r="276" spans="1:13">
      <c r="A276" s="26">
        <v>33504</v>
      </c>
      <c r="B276" s="8">
        <v>98.375</v>
      </c>
      <c r="C276" s="8">
        <v>7.375</v>
      </c>
      <c r="D276" s="8">
        <v>0</v>
      </c>
      <c r="E276" s="8">
        <v>28.47</v>
      </c>
      <c r="H276" s="8">
        <v>29.71</v>
      </c>
      <c r="I276" s="8">
        <f t="shared" si="18"/>
        <v>30.71</v>
      </c>
      <c r="J276" s="8">
        <f t="shared" si="19"/>
        <v>-1.240000000000002</v>
      </c>
      <c r="K276" s="8">
        <f t="shared" si="20"/>
        <v>0</v>
      </c>
      <c r="L276" s="8">
        <f t="shared" si="16"/>
        <v>3.0299999999999976</v>
      </c>
      <c r="M276" s="8">
        <f t="shared" si="17"/>
        <v>0.4328571428571425</v>
      </c>
    </row>
    <row r="277" spans="1:13">
      <c r="A277" s="26">
        <v>33505</v>
      </c>
      <c r="B277" s="8">
        <v>98.375</v>
      </c>
      <c r="C277" s="8">
        <v>7.375</v>
      </c>
      <c r="D277" s="8">
        <v>0</v>
      </c>
      <c r="E277" s="8">
        <v>28.2</v>
      </c>
      <c r="H277" s="8">
        <v>29.71</v>
      </c>
      <c r="I277" s="8">
        <f t="shared" si="18"/>
        <v>30.71</v>
      </c>
      <c r="J277" s="8">
        <f t="shared" si="19"/>
        <v>-1.5100000000000016</v>
      </c>
      <c r="K277" s="8">
        <f t="shared" si="20"/>
        <v>0</v>
      </c>
      <c r="L277" s="8">
        <f t="shared" si="16"/>
        <v>3.0299999999999976</v>
      </c>
      <c r="M277" s="8">
        <f t="shared" si="17"/>
        <v>0.4328571428571425</v>
      </c>
    </row>
    <row r="278" spans="1:13">
      <c r="A278" s="26">
        <v>33506</v>
      </c>
      <c r="B278" s="8">
        <v>98.375</v>
      </c>
      <c r="C278" s="8">
        <v>7.375</v>
      </c>
      <c r="D278" s="8">
        <v>0</v>
      </c>
      <c r="E278" s="8">
        <v>28.14</v>
      </c>
      <c r="H278" s="8">
        <v>29.71</v>
      </c>
      <c r="I278" s="8">
        <f t="shared" si="18"/>
        <v>30.71</v>
      </c>
      <c r="J278" s="8">
        <f t="shared" si="19"/>
        <v>-1.5700000000000003</v>
      </c>
      <c r="K278" s="8">
        <f t="shared" si="20"/>
        <v>0</v>
      </c>
      <c r="L278" s="8">
        <f t="shared" si="16"/>
        <v>3.0299999999999976</v>
      </c>
      <c r="M278" s="8">
        <f t="shared" si="17"/>
        <v>0.4328571428571425</v>
      </c>
    </row>
    <row r="279" spans="1:13">
      <c r="A279" s="26">
        <v>33507</v>
      </c>
      <c r="B279" s="8">
        <v>98.375</v>
      </c>
      <c r="C279" s="8">
        <v>7.375</v>
      </c>
      <c r="D279" s="8">
        <v>0</v>
      </c>
      <c r="E279" s="8">
        <v>28.35</v>
      </c>
      <c r="H279" s="8">
        <v>29.71</v>
      </c>
      <c r="I279" s="8">
        <f t="shared" si="18"/>
        <v>30.71</v>
      </c>
      <c r="J279" s="8">
        <f t="shared" si="19"/>
        <v>-1.3599999999999994</v>
      </c>
      <c r="K279" s="8">
        <f t="shared" si="20"/>
        <v>0</v>
      </c>
      <c r="L279" s="8">
        <f t="shared" si="16"/>
        <v>3.0299999999999976</v>
      </c>
      <c r="M279" s="8">
        <f t="shared" si="17"/>
        <v>0.4328571428571425</v>
      </c>
    </row>
    <row r="280" spans="1:13">
      <c r="A280" s="26">
        <v>33508</v>
      </c>
      <c r="B280" s="8">
        <v>98.375</v>
      </c>
      <c r="C280" s="8">
        <v>7.375</v>
      </c>
      <c r="D280" s="8">
        <v>0</v>
      </c>
      <c r="E280" s="8">
        <v>28.43</v>
      </c>
      <c r="H280" s="8">
        <v>29.71</v>
      </c>
      <c r="I280" s="8">
        <f t="shared" si="18"/>
        <v>30.71</v>
      </c>
      <c r="J280" s="8">
        <f t="shared" si="19"/>
        <v>-1.2800000000000011</v>
      </c>
      <c r="K280" s="8">
        <f t="shared" si="20"/>
        <v>0</v>
      </c>
      <c r="L280" s="8">
        <f t="shared" si="16"/>
        <v>3.0299999999999976</v>
      </c>
      <c r="M280" s="8">
        <f t="shared" si="17"/>
        <v>0.4328571428571425</v>
      </c>
    </row>
    <row r="281" spans="1:13">
      <c r="A281" s="26">
        <v>33509</v>
      </c>
      <c r="B281" s="8">
        <v>98.375</v>
      </c>
      <c r="C281" s="8">
        <v>7.375</v>
      </c>
      <c r="D281" s="8">
        <v>0</v>
      </c>
      <c r="E281" s="8">
        <v>28.44</v>
      </c>
      <c r="H281" s="8">
        <v>29.71</v>
      </c>
      <c r="I281" s="8">
        <f t="shared" si="18"/>
        <v>30.71</v>
      </c>
      <c r="J281" s="8">
        <f t="shared" si="19"/>
        <v>-1.2699999999999996</v>
      </c>
      <c r="K281" s="8">
        <f t="shared" si="20"/>
        <v>0</v>
      </c>
      <c r="L281" s="8">
        <f t="shared" si="16"/>
        <v>3.0299999999999976</v>
      </c>
      <c r="M281" s="8">
        <f t="shared" si="17"/>
        <v>0.4328571428571425</v>
      </c>
    </row>
    <row r="282" spans="1:13">
      <c r="A282" s="26">
        <v>33510</v>
      </c>
      <c r="B282" s="8">
        <v>98.375</v>
      </c>
      <c r="C282" s="8">
        <v>7.375</v>
      </c>
      <c r="D282" s="8">
        <v>0</v>
      </c>
      <c r="E282" s="8">
        <v>28.41</v>
      </c>
      <c r="H282" s="8">
        <v>29.71</v>
      </c>
      <c r="I282" s="8">
        <f t="shared" si="18"/>
        <v>30.71</v>
      </c>
      <c r="J282" s="8">
        <f t="shared" si="19"/>
        <v>-1.3000000000000007</v>
      </c>
      <c r="K282" s="8">
        <f t="shared" si="20"/>
        <v>0</v>
      </c>
      <c r="L282" s="8">
        <f t="shared" si="16"/>
        <v>3.0299999999999976</v>
      </c>
      <c r="M282" s="8">
        <f t="shared" si="17"/>
        <v>0.4328571428571425</v>
      </c>
    </row>
    <row r="283" spans="1:13">
      <c r="A283" s="26">
        <v>33511</v>
      </c>
      <c r="B283" s="8">
        <v>98.375</v>
      </c>
      <c r="C283" s="8">
        <v>7.375</v>
      </c>
      <c r="D283" s="8">
        <v>0</v>
      </c>
      <c r="E283" s="8">
        <v>28.38</v>
      </c>
      <c r="H283" s="8">
        <v>29.71</v>
      </c>
      <c r="I283" s="8">
        <f t="shared" si="18"/>
        <v>30.71</v>
      </c>
      <c r="J283" s="8">
        <f t="shared" si="19"/>
        <v>-1.3300000000000018</v>
      </c>
      <c r="K283" s="8">
        <f t="shared" si="20"/>
        <v>0</v>
      </c>
      <c r="L283" s="8">
        <f t="shared" si="16"/>
        <v>3.0299999999999976</v>
      </c>
      <c r="M283" s="8">
        <f t="shared" si="17"/>
        <v>0.4328571428571425</v>
      </c>
    </row>
    <row r="284" spans="1:13">
      <c r="A284" s="26">
        <v>33512</v>
      </c>
      <c r="B284" s="8">
        <v>98.375</v>
      </c>
      <c r="C284" s="8">
        <v>7.375</v>
      </c>
      <c r="D284" s="8">
        <v>0</v>
      </c>
      <c r="E284" s="8">
        <v>28.53</v>
      </c>
      <c r="H284" s="8">
        <v>29.71</v>
      </c>
      <c r="I284" s="8">
        <f t="shared" si="18"/>
        <v>30.71</v>
      </c>
      <c r="J284" s="8">
        <f t="shared" si="19"/>
        <v>-1.1799999999999997</v>
      </c>
      <c r="K284" s="8">
        <f t="shared" si="20"/>
        <v>0</v>
      </c>
      <c r="L284" s="8">
        <f t="shared" si="16"/>
        <v>3.0299999999999976</v>
      </c>
      <c r="M284" s="8">
        <f t="shared" si="17"/>
        <v>0.4328571428571425</v>
      </c>
    </row>
    <row r="285" spans="1:13">
      <c r="A285" s="26">
        <v>33513</v>
      </c>
      <c r="B285" s="8">
        <v>98.375</v>
      </c>
      <c r="C285" s="8">
        <v>7.375</v>
      </c>
      <c r="D285" s="8">
        <v>0</v>
      </c>
      <c r="E285" s="8">
        <v>28.56</v>
      </c>
      <c r="H285" s="8">
        <v>29.71</v>
      </c>
      <c r="I285" s="8">
        <f t="shared" si="18"/>
        <v>30.71</v>
      </c>
      <c r="J285" s="8">
        <f t="shared" si="19"/>
        <v>-1.1500000000000021</v>
      </c>
      <c r="K285" s="8">
        <f t="shared" si="20"/>
        <v>0</v>
      </c>
      <c r="L285" s="8">
        <f t="shared" si="16"/>
        <v>3.0299999999999976</v>
      </c>
      <c r="M285" s="8">
        <f t="shared" si="17"/>
        <v>0.4328571428571425</v>
      </c>
    </row>
    <row r="286" spans="1:13">
      <c r="A286" s="26">
        <v>33514</v>
      </c>
      <c r="B286" s="8">
        <v>98.375</v>
      </c>
      <c r="C286" s="8">
        <v>7.375</v>
      </c>
      <c r="D286" s="8">
        <v>0</v>
      </c>
      <c r="E286" s="8">
        <v>28.85</v>
      </c>
      <c r="H286" s="8">
        <v>29.71</v>
      </c>
      <c r="I286" s="8">
        <f t="shared" si="18"/>
        <v>30.71</v>
      </c>
      <c r="J286" s="8">
        <f t="shared" si="19"/>
        <v>-0.85999999999999943</v>
      </c>
      <c r="K286" s="8">
        <f t="shared" si="20"/>
        <v>0</v>
      </c>
      <c r="L286" s="8">
        <f t="shared" ref="L286:L349" si="21">SUM(K204:K286)</f>
        <v>3.0299999999999976</v>
      </c>
      <c r="M286" s="8">
        <f t="shared" ref="M286:M349" si="22">L286/7</f>
        <v>0.4328571428571425</v>
      </c>
    </row>
    <row r="287" spans="1:13">
      <c r="A287" s="26">
        <v>33515</v>
      </c>
      <c r="B287" s="8">
        <v>98.375</v>
      </c>
      <c r="C287" s="8">
        <v>7.375</v>
      </c>
      <c r="D287" s="8">
        <v>0</v>
      </c>
      <c r="E287" s="8">
        <v>28.79</v>
      </c>
      <c r="H287" s="8">
        <v>29.71</v>
      </c>
      <c r="I287" s="8">
        <f t="shared" si="18"/>
        <v>30.71</v>
      </c>
      <c r="J287" s="8">
        <f t="shared" si="19"/>
        <v>-0.92000000000000171</v>
      </c>
      <c r="K287" s="8">
        <f t="shared" si="20"/>
        <v>0</v>
      </c>
      <c r="L287" s="8">
        <f t="shared" si="21"/>
        <v>3.0299999999999976</v>
      </c>
      <c r="M287" s="8">
        <f t="shared" si="22"/>
        <v>0.4328571428571425</v>
      </c>
    </row>
    <row r="288" spans="1:13">
      <c r="A288" s="26">
        <v>33516</v>
      </c>
      <c r="B288" s="8">
        <v>98.375</v>
      </c>
      <c r="C288" s="8">
        <v>7.375</v>
      </c>
      <c r="D288" s="8">
        <v>0</v>
      </c>
      <c r="E288" s="8">
        <v>28.63</v>
      </c>
      <c r="H288" s="8">
        <v>29.71</v>
      </c>
      <c r="I288" s="8">
        <f t="shared" si="18"/>
        <v>30.71</v>
      </c>
      <c r="J288" s="8">
        <f t="shared" si="19"/>
        <v>-1.0800000000000018</v>
      </c>
      <c r="K288" s="8">
        <f t="shared" si="20"/>
        <v>0</v>
      </c>
      <c r="L288" s="8">
        <f t="shared" si="21"/>
        <v>3.0299999999999976</v>
      </c>
      <c r="M288" s="8">
        <f t="shared" si="22"/>
        <v>0.4328571428571425</v>
      </c>
    </row>
    <row r="289" spans="1:13">
      <c r="A289" s="26">
        <v>33517</v>
      </c>
      <c r="B289" s="8">
        <v>98.375</v>
      </c>
      <c r="C289" s="8">
        <v>7.375</v>
      </c>
      <c r="D289" s="8">
        <v>0</v>
      </c>
      <c r="E289" s="8">
        <v>28.51</v>
      </c>
      <c r="H289" s="8">
        <v>29.71</v>
      </c>
      <c r="I289" s="8">
        <f t="shared" si="18"/>
        <v>30.71</v>
      </c>
      <c r="J289" s="8">
        <f t="shared" si="19"/>
        <v>-1.1999999999999993</v>
      </c>
      <c r="K289" s="8">
        <f t="shared" si="20"/>
        <v>0</v>
      </c>
      <c r="L289" s="8">
        <f t="shared" si="21"/>
        <v>3.0299999999999976</v>
      </c>
      <c r="M289" s="8">
        <f t="shared" si="22"/>
        <v>0.4328571428571425</v>
      </c>
    </row>
    <row r="290" spans="1:13">
      <c r="A290" s="26">
        <v>33518</v>
      </c>
      <c r="B290" s="8">
        <v>98.375</v>
      </c>
      <c r="C290" s="8">
        <v>7.375</v>
      </c>
      <c r="D290" s="8">
        <v>0</v>
      </c>
      <c r="E290" s="8">
        <v>28.19</v>
      </c>
      <c r="H290" s="8">
        <v>29.71</v>
      </c>
      <c r="I290" s="8">
        <f t="shared" si="18"/>
        <v>30.71</v>
      </c>
      <c r="J290" s="8">
        <f t="shared" si="19"/>
        <v>-1.5199999999999996</v>
      </c>
      <c r="K290" s="8">
        <f t="shared" si="20"/>
        <v>0</v>
      </c>
      <c r="L290" s="8">
        <f t="shared" si="21"/>
        <v>3.0299999999999976</v>
      </c>
      <c r="M290" s="8">
        <f t="shared" si="22"/>
        <v>0.4328571428571425</v>
      </c>
    </row>
    <row r="291" spans="1:13">
      <c r="A291" s="26">
        <v>33519</v>
      </c>
      <c r="B291" s="8">
        <v>98.375</v>
      </c>
      <c r="C291" s="8">
        <v>7.375</v>
      </c>
      <c r="D291" s="8">
        <v>0</v>
      </c>
      <c r="E291" s="8">
        <v>28.06</v>
      </c>
      <c r="H291" s="8">
        <v>29.71</v>
      </c>
      <c r="I291" s="8">
        <f t="shared" si="18"/>
        <v>30.71</v>
      </c>
      <c r="J291" s="8">
        <f t="shared" si="19"/>
        <v>-1.6500000000000021</v>
      </c>
      <c r="K291" s="8">
        <f t="shared" si="20"/>
        <v>0</v>
      </c>
      <c r="L291" s="8">
        <f t="shared" si="21"/>
        <v>3.0299999999999976</v>
      </c>
      <c r="M291" s="8">
        <f t="shared" si="22"/>
        <v>0.4328571428571425</v>
      </c>
    </row>
    <row r="292" spans="1:13">
      <c r="A292" s="26">
        <v>33520</v>
      </c>
      <c r="B292" s="8">
        <v>98.375</v>
      </c>
      <c r="C292" s="8">
        <v>7.375</v>
      </c>
      <c r="D292" s="8">
        <v>0</v>
      </c>
      <c r="E292" s="8">
        <v>28.04</v>
      </c>
      <c r="H292" s="8">
        <v>29.71</v>
      </c>
      <c r="I292" s="8">
        <f t="shared" si="18"/>
        <v>30.71</v>
      </c>
      <c r="J292" s="8">
        <f t="shared" si="19"/>
        <v>-1.6700000000000017</v>
      </c>
      <c r="K292" s="8">
        <f t="shared" si="20"/>
        <v>0</v>
      </c>
      <c r="L292" s="8">
        <f t="shared" si="21"/>
        <v>3.0299999999999976</v>
      </c>
      <c r="M292" s="8">
        <f t="shared" si="22"/>
        <v>0.4328571428571425</v>
      </c>
    </row>
    <row r="293" spans="1:13">
      <c r="A293" s="26">
        <v>33521</v>
      </c>
      <c r="B293" s="8">
        <v>98.375</v>
      </c>
      <c r="C293" s="8">
        <v>7.375</v>
      </c>
      <c r="D293" s="8">
        <v>0</v>
      </c>
      <c r="E293" s="8">
        <v>28.02</v>
      </c>
      <c r="H293" s="8">
        <v>29.71</v>
      </c>
      <c r="I293" s="8">
        <f t="shared" si="18"/>
        <v>30.71</v>
      </c>
      <c r="J293" s="8">
        <f t="shared" si="19"/>
        <v>-1.6900000000000013</v>
      </c>
      <c r="K293" s="8">
        <f t="shared" si="20"/>
        <v>0</v>
      </c>
      <c r="L293" s="8">
        <f t="shared" si="21"/>
        <v>3.0299999999999976</v>
      </c>
      <c r="M293" s="8">
        <f t="shared" si="22"/>
        <v>0.4328571428571425</v>
      </c>
    </row>
    <row r="294" spans="1:13">
      <c r="A294" s="26">
        <v>33522</v>
      </c>
      <c r="B294" s="8">
        <v>98.375</v>
      </c>
      <c r="C294" s="8">
        <v>7.375</v>
      </c>
      <c r="D294" s="8">
        <v>0</v>
      </c>
      <c r="E294" s="8">
        <v>28.04</v>
      </c>
      <c r="H294" s="8">
        <v>29.71</v>
      </c>
      <c r="I294" s="8">
        <f t="shared" si="18"/>
        <v>30.71</v>
      </c>
      <c r="J294" s="8">
        <f t="shared" si="19"/>
        <v>-1.6700000000000017</v>
      </c>
      <c r="K294" s="8">
        <f t="shared" si="20"/>
        <v>0</v>
      </c>
      <c r="L294" s="8">
        <f t="shared" si="21"/>
        <v>3.0299999999999976</v>
      </c>
      <c r="M294" s="8">
        <f t="shared" si="22"/>
        <v>0.4328571428571425</v>
      </c>
    </row>
    <row r="295" spans="1:13">
      <c r="A295" s="26">
        <v>33523</v>
      </c>
      <c r="B295" s="8">
        <v>98.375</v>
      </c>
      <c r="C295" s="8">
        <v>7.375</v>
      </c>
      <c r="D295" s="8">
        <v>0</v>
      </c>
      <c r="E295" s="8">
        <v>28.08</v>
      </c>
      <c r="H295" s="8">
        <v>29.71</v>
      </c>
      <c r="I295" s="8">
        <f t="shared" si="18"/>
        <v>30.71</v>
      </c>
      <c r="J295" s="8">
        <f t="shared" si="19"/>
        <v>-1.6300000000000026</v>
      </c>
      <c r="K295" s="8">
        <f t="shared" si="20"/>
        <v>0</v>
      </c>
      <c r="L295" s="8">
        <f t="shared" si="21"/>
        <v>3.0299999999999976</v>
      </c>
      <c r="M295" s="8">
        <f t="shared" si="22"/>
        <v>0.4328571428571425</v>
      </c>
    </row>
    <row r="296" spans="1:13">
      <c r="A296" s="26">
        <v>33524</v>
      </c>
      <c r="B296" s="8">
        <v>98.375</v>
      </c>
      <c r="C296" s="8">
        <v>7.375</v>
      </c>
      <c r="D296" s="8">
        <v>0</v>
      </c>
      <c r="E296" s="8">
        <v>28.13</v>
      </c>
      <c r="H296" s="8">
        <v>29.71</v>
      </c>
      <c r="I296" s="8">
        <f t="shared" si="18"/>
        <v>30.71</v>
      </c>
      <c r="J296" s="8">
        <f t="shared" si="19"/>
        <v>-1.5800000000000018</v>
      </c>
      <c r="K296" s="8">
        <f t="shared" si="20"/>
        <v>0</v>
      </c>
      <c r="L296" s="8">
        <f t="shared" si="21"/>
        <v>3.0299999999999976</v>
      </c>
      <c r="M296" s="8">
        <f t="shared" si="22"/>
        <v>0.4328571428571425</v>
      </c>
    </row>
    <row r="297" spans="1:13">
      <c r="A297" s="26">
        <v>33525</v>
      </c>
      <c r="B297" s="8">
        <v>98.375</v>
      </c>
      <c r="C297" s="8">
        <v>7.375</v>
      </c>
      <c r="D297" s="8">
        <v>0</v>
      </c>
      <c r="E297" s="8">
        <v>28.35</v>
      </c>
      <c r="H297" s="8">
        <v>29.71</v>
      </c>
      <c r="I297" s="8">
        <f t="shared" si="18"/>
        <v>30.71</v>
      </c>
      <c r="J297" s="8">
        <f t="shared" si="19"/>
        <v>-1.3599999999999994</v>
      </c>
      <c r="K297" s="8">
        <f t="shared" si="20"/>
        <v>0</v>
      </c>
      <c r="L297" s="8">
        <f t="shared" si="21"/>
        <v>3.0299999999999976</v>
      </c>
      <c r="M297" s="8">
        <f t="shared" si="22"/>
        <v>0.4328571428571425</v>
      </c>
    </row>
    <row r="298" spans="1:13">
      <c r="A298" s="26">
        <v>33526</v>
      </c>
      <c r="B298" s="8">
        <v>98.375</v>
      </c>
      <c r="C298" s="8">
        <v>7.375</v>
      </c>
      <c r="D298" s="8">
        <v>0</v>
      </c>
      <c r="E298" s="8">
        <v>28.36</v>
      </c>
      <c r="H298" s="8">
        <v>29.71</v>
      </c>
      <c r="I298" s="8">
        <f t="shared" si="18"/>
        <v>30.71</v>
      </c>
      <c r="J298" s="8">
        <f t="shared" si="19"/>
        <v>-1.3500000000000014</v>
      </c>
      <c r="K298" s="8">
        <f t="shared" si="20"/>
        <v>0</v>
      </c>
      <c r="L298" s="8">
        <f t="shared" si="21"/>
        <v>3.0299999999999976</v>
      </c>
      <c r="M298" s="8">
        <f t="shared" si="22"/>
        <v>0.4328571428571425</v>
      </c>
    </row>
    <row r="299" spans="1:13">
      <c r="A299" s="26">
        <v>33527</v>
      </c>
      <c r="B299" s="8">
        <v>98.375</v>
      </c>
      <c r="C299" s="8">
        <v>7.375</v>
      </c>
      <c r="D299" s="8">
        <v>0</v>
      </c>
      <c r="E299" s="8">
        <v>28.85</v>
      </c>
      <c r="H299" s="8">
        <v>29.71</v>
      </c>
      <c r="I299" s="8">
        <f t="shared" si="18"/>
        <v>30.71</v>
      </c>
      <c r="J299" s="8">
        <f t="shared" si="19"/>
        <v>-0.85999999999999943</v>
      </c>
      <c r="K299" s="8">
        <f t="shared" si="20"/>
        <v>0</v>
      </c>
      <c r="L299" s="8">
        <f t="shared" si="21"/>
        <v>3.0299999999999976</v>
      </c>
      <c r="M299" s="8">
        <f t="shared" si="22"/>
        <v>0.4328571428571425</v>
      </c>
    </row>
    <row r="300" spans="1:13">
      <c r="A300" s="26">
        <v>33528</v>
      </c>
      <c r="B300" s="8">
        <v>98.375</v>
      </c>
      <c r="C300" s="8">
        <v>7.375</v>
      </c>
      <c r="D300" s="8">
        <v>0</v>
      </c>
      <c r="E300" s="8">
        <v>29.27</v>
      </c>
      <c r="H300" s="8">
        <v>29.71</v>
      </c>
      <c r="I300" s="8">
        <f t="shared" si="18"/>
        <v>30.71</v>
      </c>
      <c r="J300" s="8">
        <f t="shared" si="19"/>
        <v>-0.44000000000000128</v>
      </c>
      <c r="K300" s="8">
        <f t="shared" si="20"/>
        <v>0</v>
      </c>
      <c r="L300" s="8">
        <f t="shared" si="21"/>
        <v>3.0299999999999976</v>
      </c>
      <c r="M300" s="8">
        <f t="shared" si="22"/>
        <v>0.4328571428571425</v>
      </c>
    </row>
    <row r="301" spans="1:13">
      <c r="A301" s="26">
        <v>33529</v>
      </c>
      <c r="B301" s="8">
        <v>98.375</v>
      </c>
      <c r="C301" s="8">
        <v>7.375</v>
      </c>
      <c r="D301" s="8">
        <v>0</v>
      </c>
      <c r="E301" s="8">
        <v>29.47</v>
      </c>
      <c r="H301" s="8">
        <v>29.71</v>
      </c>
      <c r="I301" s="8">
        <f t="shared" si="18"/>
        <v>30.71</v>
      </c>
      <c r="J301" s="8">
        <f t="shared" si="19"/>
        <v>-0.24000000000000199</v>
      </c>
      <c r="K301" s="8">
        <f t="shared" si="20"/>
        <v>0</v>
      </c>
      <c r="L301" s="8">
        <f t="shared" si="21"/>
        <v>3.0299999999999976</v>
      </c>
      <c r="M301" s="8">
        <f t="shared" si="22"/>
        <v>0.4328571428571425</v>
      </c>
    </row>
    <row r="302" spans="1:13">
      <c r="A302" s="26">
        <v>33530</v>
      </c>
      <c r="B302" s="8">
        <v>98.375</v>
      </c>
      <c r="C302" s="8">
        <v>7.375</v>
      </c>
      <c r="D302" s="8">
        <v>0</v>
      </c>
      <c r="E302" s="8">
        <v>28.7</v>
      </c>
      <c r="H302" s="8">
        <v>29.71</v>
      </c>
      <c r="I302" s="8">
        <f t="shared" si="18"/>
        <v>30.71</v>
      </c>
      <c r="J302" s="8">
        <f t="shared" si="19"/>
        <v>-1.0100000000000016</v>
      </c>
      <c r="K302" s="8">
        <f t="shared" si="20"/>
        <v>0</v>
      </c>
      <c r="L302" s="8">
        <f t="shared" si="21"/>
        <v>3.0299999999999976</v>
      </c>
      <c r="M302" s="8">
        <f t="shared" si="22"/>
        <v>0.4328571428571425</v>
      </c>
    </row>
    <row r="303" spans="1:13">
      <c r="A303" s="26">
        <v>33531</v>
      </c>
      <c r="B303" s="8">
        <v>98.375</v>
      </c>
      <c r="C303" s="8">
        <v>7.375</v>
      </c>
      <c r="D303" s="8">
        <v>0</v>
      </c>
      <c r="E303" s="8">
        <v>28.48</v>
      </c>
      <c r="H303" s="8">
        <v>29.71</v>
      </c>
      <c r="I303" s="8">
        <f t="shared" si="18"/>
        <v>30.71</v>
      </c>
      <c r="J303" s="8">
        <f t="shared" si="19"/>
        <v>-1.2300000000000004</v>
      </c>
      <c r="K303" s="8">
        <f t="shared" si="20"/>
        <v>0</v>
      </c>
      <c r="L303" s="8">
        <f t="shared" si="21"/>
        <v>3.0299999999999976</v>
      </c>
      <c r="M303" s="8">
        <f t="shared" si="22"/>
        <v>0.4328571428571425</v>
      </c>
    </row>
    <row r="304" spans="1:13">
      <c r="A304" s="26">
        <v>33532</v>
      </c>
      <c r="B304" s="8">
        <v>98.375</v>
      </c>
      <c r="C304" s="8">
        <v>7.375</v>
      </c>
      <c r="D304" s="8">
        <v>0</v>
      </c>
      <c r="E304" s="8">
        <v>28.39</v>
      </c>
      <c r="H304" s="8">
        <v>29.71</v>
      </c>
      <c r="I304" s="8">
        <f t="shared" si="18"/>
        <v>30.71</v>
      </c>
      <c r="J304" s="8">
        <f t="shared" si="19"/>
        <v>-1.3200000000000003</v>
      </c>
      <c r="K304" s="8">
        <f t="shared" si="20"/>
        <v>0</v>
      </c>
      <c r="L304" s="8">
        <f t="shared" si="21"/>
        <v>3.0299999999999976</v>
      </c>
      <c r="M304" s="8">
        <f t="shared" si="22"/>
        <v>0.4328571428571425</v>
      </c>
    </row>
    <row r="305" spans="1:13">
      <c r="A305" s="26">
        <v>33533</v>
      </c>
      <c r="B305" s="8">
        <v>98.375</v>
      </c>
      <c r="C305" s="8">
        <v>7.375</v>
      </c>
      <c r="D305" s="8">
        <v>0</v>
      </c>
      <c r="E305" s="8">
        <v>28.23</v>
      </c>
      <c r="H305" s="8">
        <v>29.71</v>
      </c>
      <c r="I305" s="8">
        <f t="shared" si="18"/>
        <v>30.71</v>
      </c>
      <c r="J305" s="8">
        <f t="shared" si="19"/>
        <v>-1.4800000000000004</v>
      </c>
      <c r="K305" s="8">
        <f t="shared" si="20"/>
        <v>0</v>
      </c>
      <c r="L305" s="8">
        <f t="shared" si="21"/>
        <v>3.0299999999999976</v>
      </c>
      <c r="M305" s="8">
        <f t="shared" si="22"/>
        <v>0.4328571428571425</v>
      </c>
    </row>
    <row r="306" spans="1:13">
      <c r="A306" s="26">
        <v>33534</v>
      </c>
      <c r="B306" s="8">
        <v>98.375</v>
      </c>
      <c r="C306" s="8">
        <v>7.375</v>
      </c>
      <c r="D306" s="8">
        <v>0</v>
      </c>
      <c r="E306" s="8">
        <v>28.25</v>
      </c>
      <c r="H306" s="8">
        <v>29.71</v>
      </c>
      <c r="I306" s="8">
        <f t="shared" si="18"/>
        <v>30.71</v>
      </c>
      <c r="J306" s="8">
        <f t="shared" si="19"/>
        <v>-1.4600000000000009</v>
      </c>
      <c r="K306" s="8">
        <f t="shared" si="20"/>
        <v>0</v>
      </c>
      <c r="L306" s="8">
        <f t="shared" si="21"/>
        <v>3.0299999999999976</v>
      </c>
      <c r="M306" s="8">
        <f t="shared" si="22"/>
        <v>0.4328571428571425</v>
      </c>
    </row>
    <row r="307" spans="1:13">
      <c r="A307" s="26">
        <v>33535</v>
      </c>
      <c r="B307" s="8">
        <v>98.375</v>
      </c>
      <c r="C307" s="8">
        <v>7.375</v>
      </c>
      <c r="D307" s="8">
        <v>0</v>
      </c>
      <c r="E307" s="8">
        <v>28.68</v>
      </c>
      <c r="H307" s="8">
        <v>29.71</v>
      </c>
      <c r="I307" s="8">
        <f t="shared" si="18"/>
        <v>30.71</v>
      </c>
      <c r="J307" s="8">
        <f t="shared" si="19"/>
        <v>-1.0300000000000011</v>
      </c>
      <c r="K307" s="8">
        <f t="shared" si="20"/>
        <v>0</v>
      </c>
      <c r="L307" s="8">
        <f t="shared" si="21"/>
        <v>1.5799999999999983</v>
      </c>
      <c r="M307" s="8">
        <f t="shared" si="22"/>
        <v>0.22571428571428548</v>
      </c>
    </row>
    <row r="308" spans="1:13">
      <c r="A308" s="26">
        <v>33536</v>
      </c>
      <c r="B308" s="8">
        <v>98.375</v>
      </c>
      <c r="C308" s="8">
        <v>7.375</v>
      </c>
      <c r="D308" s="8">
        <v>0</v>
      </c>
      <c r="E308" s="8">
        <v>28.68</v>
      </c>
      <c r="H308" s="8">
        <v>29.71</v>
      </c>
      <c r="I308" s="8">
        <f t="shared" si="18"/>
        <v>30.71</v>
      </c>
      <c r="J308" s="8">
        <f t="shared" si="19"/>
        <v>-1.0300000000000011</v>
      </c>
      <c r="K308" s="8">
        <f t="shared" si="20"/>
        <v>0</v>
      </c>
      <c r="L308" s="8">
        <f t="shared" si="21"/>
        <v>0</v>
      </c>
      <c r="M308" s="8">
        <f t="shared" si="22"/>
        <v>0</v>
      </c>
    </row>
    <row r="309" spans="1:13">
      <c r="A309" s="26">
        <v>33537</v>
      </c>
      <c r="B309" s="8">
        <v>98.375</v>
      </c>
      <c r="C309" s="8">
        <v>7.375</v>
      </c>
      <c r="D309" s="8">
        <v>0</v>
      </c>
      <c r="E309" s="8">
        <v>28.42</v>
      </c>
      <c r="H309" s="8">
        <v>29.71</v>
      </c>
      <c r="I309" s="8">
        <f t="shared" si="18"/>
        <v>30.71</v>
      </c>
      <c r="J309" s="8">
        <f t="shared" si="19"/>
        <v>-1.2899999999999991</v>
      </c>
      <c r="K309" s="8">
        <f t="shared" si="20"/>
        <v>0</v>
      </c>
      <c r="L309" s="8">
        <f t="shared" si="21"/>
        <v>0</v>
      </c>
      <c r="M309" s="8">
        <f t="shared" si="22"/>
        <v>0</v>
      </c>
    </row>
    <row r="310" spans="1:13">
      <c r="A310" s="26">
        <v>33538</v>
      </c>
      <c r="B310" s="8">
        <v>98.375</v>
      </c>
      <c r="C310" s="8">
        <v>7.375</v>
      </c>
      <c r="D310" s="8">
        <v>0</v>
      </c>
      <c r="E310" s="8">
        <v>28.19</v>
      </c>
      <c r="H310" s="8">
        <v>29.71</v>
      </c>
      <c r="I310" s="8">
        <f t="shared" si="18"/>
        <v>30.71</v>
      </c>
      <c r="J310" s="8">
        <f t="shared" si="19"/>
        <v>-1.5199999999999996</v>
      </c>
      <c r="K310" s="8">
        <f t="shared" si="20"/>
        <v>0</v>
      </c>
      <c r="L310" s="8">
        <f t="shared" si="21"/>
        <v>0</v>
      </c>
      <c r="M310" s="8">
        <f t="shared" si="22"/>
        <v>0</v>
      </c>
    </row>
    <row r="311" spans="1:13">
      <c r="A311" s="26">
        <v>33539</v>
      </c>
      <c r="B311" s="8">
        <v>98.375</v>
      </c>
      <c r="C311" s="8">
        <v>7.375</v>
      </c>
      <c r="D311" s="8">
        <v>0</v>
      </c>
      <c r="E311" s="8">
        <v>28.35</v>
      </c>
      <c r="H311" s="8">
        <v>29.71</v>
      </c>
      <c r="I311" s="8">
        <f t="shared" si="18"/>
        <v>30.71</v>
      </c>
      <c r="J311" s="8">
        <f t="shared" si="19"/>
        <v>-1.3599999999999994</v>
      </c>
      <c r="K311" s="8">
        <f t="shared" si="20"/>
        <v>0</v>
      </c>
      <c r="L311" s="8">
        <f t="shared" si="21"/>
        <v>0</v>
      </c>
      <c r="M311" s="8">
        <f t="shared" si="22"/>
        <v>0</v>
      </c>
    </row>
    <row r="312" spans="1:13">
      <c r="A312" s="26">
        <v>33540</v>
      </c>
      <c r="B312" s="8">
        <v>98.375</v>
      </c>
      <c r="C312" s="8">
        <v>7.375</v>
      </c>
      <c r="D312" s="8">
        <v>0</v>
      </c>
      <c r="E312" s="8">
        <v>29.11</v>
      </c>
      <c r="H312" s="8">
        <v>29.71</v>
      </c>
      <c r="I312" s="8">
        <f t="shared" si="18"/>
        <v>30.71</v>
      </c>
      <c r="J312" s="8">
        <f t="shared" si="19"/>
        <v>-0.60000000000000142</v>
      </c>
      <c r="K312" s="8">
        <f t="shared" si="20"/>
        <v>0</v>
      </c>
      <c r="L312" s="8">
        <f t="shared" si="21"/>
        <v>0</v>
      </c>
      <c r="M312" s="8">
        <f t="shared" si="22"/>
        <v>0</v>
      </c>
    </row>
    <row r="313" spans="1:13">
      <c r="A313" s="26">
        <v>33541</v>
      </c>
      <c r="B313" s="8">
        <v>98.375</v>
      </c>
      <c r="C313" s="8">
        <v>7.375</v>
      </c>
      <c r="D313" s="8">
        <v>0</v>
      </c>
      <c r="E313" s="8">
        <v>29.18</v>
      </c>
      <c r="H313" s="8">
        <v>29.71</v>
      </c>
      <c r="I313" s="8">
        <f t="shared" si="18"/>
        <v>30.71</v>
      </c>
      <c r="J313" s="8">
        <f t="shared" si="19"/>
        <v>-0.53000000000000114</v>
      </c>
      <c r="K313" s="8">
        <f t="shared" si="20"/>
        <v>0</v>
      </c>
      <c r="L313" s="8">
        <f t="shared" si="21"/>
        <v>0</v>
      </c>
      <c r="M313" s="8">
        <f t="shared" si="22"/>
        <v>0</v>
      </c>
    </row>
    <row r="314" spans="1:13">
      <c r="A314" s="26">
        <v>33542</v>
      </c>
      <c r="B314" s="8">
        <v>98.375</v>
      </c>
      <c r="C314" s="8">
        <v>7.375</v>
      </c>
      <c r="D314" s="8">
        <v>0</v>
      </c>
      <c r="E314" s="8">
        <v>28.95</v>
      </c>
      <c r="H314" s="8">
        <v>29.71</v>
      </c>
      <c r="I314" s="8">
        <f t="shared" si="18"/>
        <v>30.71</v>
      </c>
      <c r="J314" s="8">
        <f t="shared" si="19"/>
        <v>-0.76000000000000156</v>
      </c>
      <c r="K314" s="8">
        <f t="shared" si="20"/>
        <v>0</v>
      </c>
      <c r="L314" s="8">
        <f t="shared" si="21"/>
        <v>0</v>
      </c>
      <c r="M314" s="8">
        <f t="shared" si="22"/>
        <v>0</v>
      </c>
    </row>
    <row r="315" spans="1:13">
      <c r="A315" s="26">
        <v>33543</v>
      </c>
      <c r="B315" s="8">
        <v>98.375</v>
      </c>
      <c r="C315" s="8">
        <v>7.375</v>
      </c>
      <c r="D315" s="8">
        <v>0</v>
      </c>
      <c r="E315" s="8">
        <v>29.1</v>
      </c>
      <c r="H315" s="8">
        <v>29.71</v>
      </c>
      <c r="I315" s="8">
        <f t="shared" si="18"/>
        <v>30.71</v>
      </c>
      <c r="J315" s="8">
        <f t="shared" si="19"/>
        <v>-0.60999999999999943</v>
      </c>
      <c r="K315" s="8">
        <f t="shared" si="20"/>
        <v>0</v>
      </c>
      <c r="L315" s="8">
        <f t="shared" si="21"/>
        <v>0</v>
      </c>
      <c r="M315" s="8">
        <f t="shared" si="22"/>
        <v>0</v>
      </c>
    </row>
    <row r="316" spans="1:13">
      <c r="A316" s="26">
        <v>33544</v>
      </c>
      <c r="B316" s="8">
        <v>98.375</v>
      </c>
      <c r="C316" s="8">
        <v>7.375</v>
      </c>
      <c r="D316" s="8">
        <v>0</v>
      </c>
      <c r="E316" s="8">
        <v>29.08</v>
      </c>
      <c r="H316" s="8">
        <v>29.71</v>
      </c>
      <c r="I316" s="8">
        <f t="shared" si="18"/>
        <v>30.71</v>
      </c>
      <c r="J316" s="8">
        <f t="shared" si="19"/>
        <v>-0.63000000000000256</v>
      </c>
      <c r="K316" s="8">
        <f t="shared" si="20"/>
        <v>0</v>
      </c>
      <c r="L316" s="8">
        <f t="shared" si="21"/>
        <v>0</v>
      </c>
      <c r="M316" s="8">
        <f t="shared" si="22"/>
        <v>0</v>
      </c>
    </row>
    <row r="317" spans="1:13">
      <c r="A317" s="26">
        <v>33545</v>
      </c>
      <c r="B317" s="8">
        <v>98.375</v>
      </c>
      <c r="C317" s="8">
        <v>7.375</v>
      </c>
      <c r="D317" s="8">
        <v>0</v>
      </c>
      <c r="E317" s="8">
        <v>29.11</v>
      </c>
      <c r="H317" s="8">
        <v>29.71</v>
      </c>
      <c r="I317" s="8">
        <f t="shared" si="18"/>
        <v>30.71</v>
      </c>
      <c r="J317" s="8">
        <f t="shared" si="19"/>
        <v>-0.60000000000000142</v>
      </c>
      <c r="K317" s="8">
        <f t="shared" si="20"/>
        <v>0</v>
      </c>
      <c r="L317" s="8">
        <f t="shared" si="21"/>
        <v>0</v>
      </c>
      <c r="M317" s="8">
        <f t="shared" si="22"/>
        <v>0</v>
      </c>
    </row>
    <row r="318" spans="1:13">
      <c r="A318" s="26">
        <v>33546</v>
      </c>
      <c r="B318" s="8">
        <v>98.375</v>
      </c>
      <c r="C318" s="8">
        <v>7.375</v>
      </c>
      <c r="D318" s="8">
        <v>0</v>
      </c>
      <c r="E318" s="8">
        <v>28.64</v>
      </c>
      <c r="H318" s="8">
        <v>29.71</v>
      </c>
      <c r="I318" s="8">
        <f t="shared" si="18"/>
        <v>30.71</v>
      </c>
      <c r="J318" s="8">
        <f t="shared" si="19"/>
        <v>-1.0700000000000003</v>
      </c>
      <c r="K318" s="8">
        <f t="shared" si="20"/>
        <v>0</v>
      </c>
      <c r="L318" s="8">
        <f t="shared" si="21"/>
        <v>0</v>
      </c>
      <c r="M318" s="8">
        <f t="shared" si="22"/>
        <v>0</v>
      </c>
    </row>
    <row r="319" spans="1:13">
      <c r="A319" s="26">
        <v>33547</v>
      </c>
      <c r="B319" s="8">
        <v>98.375</v>
      </c>
      <c r="C319" s="8">
        <v>7.375</v>
      </c>
      <c r="D319" s="8">
        <v>0</v>
      </c>
      <c r="E319" s="8">
        <v>28.52</v>
      </c>
      <c r="H319" s="8">
        <v>29.71</v>
      </c>
      <c r="I319" s="8">
        <f t="shared" si="18"/>
        <v>30.71</v>
      </c>
      <c r="J319" s="8">
        <f t="shared" si="19"/>
        <v>-1.1900000000000013</v>
      </c>
      <c r="K319" s="8">
        <f t="shared" si="20"/>
        <v>0</v>
      </c>
      <c r="L319" s="8">
        <f t="shared" si="21"/>
        <v>0</v>
      </c>
      <c r="M319" s="8">
        <f t="shared" si="22"/>
        <v>0</v>
      </c>
    </row>
    <row r="320" spans="1:13">
      <c r="A320" s="26">
        <v>33548</v>
      </c>
      <c r="B320" s="8">
        <v>98.375</v>
      </c>
      <c r="C320" s="8">
        <v>7.375</v>
      </c>
      <c r="D320" s="8">
        <v>0</v>
      </c>
      <c r="E320" s="8">
        <v>29.22</v>
      </c>
      <c r="H320" s="8">
        <v>29.71</v>
      </c>
      <c r="I320" s="8">
        <f t="shared" si="18"/>
        <v>30.71</v>
      </c>
      <c r="J320" s="8">
        <f t="shared" si="19"/>
        <v>-0.49000000000000199</v>
      </c>
      <c r="K320" s="8">
        <f t="shared" si="20"/>
        <v>0</v>
      </c>
      <c r="L320" s="8">
        <f t="shared" si="21"/>
        <v>0</v>
      </c>
      <c r="M320" s="8">
        <f t="shared" si="22"/>
        <v>0</v>
      </c>
    </row>
    <row r="321" spans="1:13">
      <c r="A321" s="26">
        <v>33549</v>
      </c>
      <c r="B321" s="8">
        <v>98.375</v>
      </c>
      <c r="C321" s="8">
        <v>7.375</v>
      </c>
      <c r="D321" s="8">
        <v>0</v>
      </c>
      <c r="E321" s="8">
        <v>29.31</v>
      </c>
      <c r="H321" s="8">
        <v>29.71</v>
      </c>
      <c r="I321" s="8">
        <f t="shared" si="18"/>
        <v>30.71</v>
      </c>
      <c r="J321" s="8">
        <f t="shared" si="19"/>
        <v>-0.40000000000000213</v>
      </c>
      <c r="K321" s="8">
        <f t="shared" si="20"/>
        <v>0</v>
      </c>
      <c r="L321" s="8">
        <f t="shared" si="21"/>
        <v>0</v>
      </c>
      <c r="M321" s="8">
        <f t="shared" si="22"/>
        <v>0</v>
      </c>
    </row>
    <row r="322" spans="1:13">
      <c r="A322" s="26">
        <v>33550</v>
      </c>
      <c r="B322" s="8">
        <v>98.375</v>
      </c>
      <c r="C322" s="8">
        <v>7.375</v>
      </c>
      <c r="D322" s="8">
        <v>0</v>
      </c>
      <c r="E322" s="8">
        <v>29.03</v>
      </c>
      <c r="H322" s="8">
        <v>29.71</v>
      </c>
      <c r="I322" s="8">
        <f t="shared" si="18"/>
        <v>30.71</v>
      </c>
      <c r="J322" s="8">
        <f t="shared" si="19"/>
        <v>-0.67999999999999972</v>
      </c>
      <c r="K322" s="8">
        <f t="shared" si="20"/>
        <v>0</v>
      </c>
      <c r="L322" s="8">
        <f t="shared" si="21"/>
        <v>0</v>
      </c>
      <c r="M322" s="8">
        <f t="shared" si="22"/>
        <v>0</v>
      </c>
    </row>
    <row r="323" spans="1:13">
      <c r="A323" s="26">
        <v>33551</v>
      </c>
      <c r="B323" s="8">
        <v>98.375</v>
      </c>
      <c r="C323" s="8">
        <v>7.375</v>
      </c>
      <c r="D323" s="8">
        <v>0</v>
      </c>
      <c r="E323" s="8">
        <v>28.87</v>
      </c>
      <c r="H323" s="8">
        <v>29.71</v>
      </c>
      <c r="I323" s="8">
        <f t="shared" si="18"/>
        <v>30.71</v>
      </c>
      <c r="J323" s="8">
        <f t="shared" si="19"/>
        <v>-0.83999999999999986</v>
      </c>
      <c r="K323" s="8">
        <f t="shared" si="20"/>
        <v>0</v>
      </c>
      <c r="L323" s="8">
        <f t="shared" si="21"/>
        <v>0</v>
      </c>
      <c r="M323" s="8">
        <f t="shared" si="22"/>
        <v>0</v>
      </c>
    </row>
    <row r="324" spans="1:13">
      <c r="A324" s="26">
        <v>33552</v>
      </c>
      <c r="B324" s="8">
        <v>98.375</v>
      </c>
      <c r="C324" s="8">
        <v>7.375</v>
      </c>
      <c r="D324" s="8">
        <v>0</v>
      </c>
      <c r="E324" s="8">
        <v>28.87</v>
      </c>
      <c r="H324" s="8">
        <v>29.71</v>
      </c>
      <c r="I324" s="8">
        <f t="shared" si="18"/>
        <v>30.71</v>
      </c>
      <c r="J324" s="8">
        <f t="shared" si="19"/>
        <v>-0.83999999999999986</v>
      </c>
      <c r="K324" s="8">
        <f t="shared" si="20"/>
        <v>0</v>
      </c>
      <c r="L324" s="8">
        <f t="shared" si="21"/>
        <v>0</v>
      </c>
      <c r="M324" s="8">
        <f t="shared" si="22"/>
        <v>0</v>
      </c>
    </row>
    <row r="325" spans="1:13">
      <c r="A325" s="26">
        <v>33553</v>
      </c>
      <c r="B325" s="8">
        <v>98.375</v>
      </c>
      <c r="C325" s="8">
        <v>7.375</v>
      </c>
      <c r="D325" s="8">
        <v>0</v>
      </c>
      <c r="E325" s="8">
        <v>28.64</v>
      </c>
      <c r="H325" s="8">
        <v>29.71</v>
      </c>
      <c r="I325" s="8">
        <f t="shared" si="18"/>
        <v>30.71</v>
      </c>
      <c r="J325" s="8">
        <f t="shared" si="19"/>
        <v>-1.0700000000000003</v>
      </c>
      <c r="K325" s="8">
        <f t="shared" si="20"/>
        <v>0</v>
      </c>
      <c r="L325" s="8">
        <f t="shared" si="21"/>
        <v>0</v>
      </c>
      <c r="M325" s="8">
        <f t="shared" si="22"/>
        <v>0</v>
      </c>
    </row>
    <row r="326" spans="1:13">
      <c r="A326" s="26">
        <v>33554</v>
      </c>
      <c r="B326" s="8">
        <v>98.375</v>
      </c>
      <c r="C326" s="8">
        <v>7.375</v>
      </c>
      <c r="D326" s="8">
        <v>0</v>
      </c>
      <c r="E326" s="8">
        <v>28.7</v>
      </c>
      <c r="H326" s="8">
        <v>29.71</v>
      </c>
      <c r="I326" s="8">
        <f t="shared" si="18"/>
        <v>30.71</v>
      </c>
      <c r="J326" s="8">
        <f t="shared" si="19"/>
        <v>-1.0100000000000016</v>
      </c>
      <c r="K326" s="8">
        <f t="shared" si="20"/>
        <v>0</v>
      </c>
      <c r="L326" s="8">
        <f t="shared" si="21"/>
        <v>0</v>
      </c>
      <c r="M326" s="8">
        <f t="shared" si="22"/>
        <v>0</v>
      </c>
    </row>
    <row r="327" spans="1:13">
      <c r="A327" s="26">
        <v>33555</v>
      </c>
      <c r="B327" s="8">
        <v>98.375</v>
      </c>
      <c r="C327" s="8">
        <v>7.375</v>
      </c>
      <c r="D327" s="8">
        <v>0</v>
      </c>
      <c r="E327" s="8">
        <v>29.02</v>
      </c>
      <c r="H327" s="8">
        <v>29.71</v>
      </c>
      <c r="I327" s="8">
        <f t="shared" si="18"/>
        <v>30.71</v>
      </c>
      <c r="J327" s="8">
        <f t="shared" si="19"/>
        <v>-0.69000000000000128</v>
      </c>
      <c r="K327" s="8">
        <f t="shared" si="20"/>
        <v>0</v>
      </c>
      <c r="L327" s="8">
        <f t="shared" si="21"/>
        <v>0</v>
      </c>
      <c r="M327" s="8">
        <f t="shared" si="22"/>
        <v>0</v>
      </c>
    </row>
    <row r="328" spans="1:13">
      <c r="A328" s="26">
        <v>33556</v>
      </c>
      <c r="B328" s="8">
        <v>98.375</v>
      </c>
      <c r="C328" s="8">
        <v>7.375</v>
      </c>
      <c r="D328" s="8">
        <v>0</v>
      </c>
      <c r="E328" s="8">
        <v>29.18</v>
      </c>
      <c r="H328" s="8">
        <v>29.71</v>
      </c>
      <c r="I328" s="8">
        <f t="shared" si="18"/>
        <v>30.71</v>
      </c>
      <c r="J328" s="8">
        <f t="shared" si="19"/>
        <v>-0.53000000000000114</v>
      </c>
      <c r="K328" s="8">
        <f t="shared" si="20"/>
        <v>0</v>
      </c>
      <c r="L328" s="8">
        <f t="shared" si="21"/>
        <v>0</v>
      </c>
      <c r="M328" s="8">
        <f t="shared" si="22"/>
        <v>0</v>
      </c>
    </row>
    <row r="329" spans="1:13">
      <c r="A329" s="26">
        <v>33557</v>
      </c>
      <c r="B329" s="8">
        <v>98.375</v>
      </c>
      <c r="C329" s="8">
        <v>7.375</v>
      </c>
      <c r="D329" s="8">
        <v>0</v>
      </c>
      <c r="E329" s="8">
        <v>29.17</v>
      </c>
      <c r="H329" s="8">
        <v>29.71</v>
      </c>
      <c r="I329" s="8">
        <f t="shared" si="18"/>
        <v>30.71</v>
      </c>
      <c r="J329" s="8">
        <f t="shared" si="19"/>
        <v>-0.53999999999999915</v>
      </c>
      <c r="K329" s="8">
        <f t="shared" si="20"/>
        <v>0</v>
      </c>
      <c r="L329" s="8">
        <f t="shared" si="21"/>
        <v>0</v>
      </c>
      <c r="M329" s="8">
        <f t="shared" si="22"/>
        <v>0</v>
      </c>
    </row>
    <row r="330" spans="1:13">
      <c r="A330" s="26">
        <v>33558</v>
      </c>
      <c r="B330" s="8">
        <v>98.375</v>
      </c>
      <c r="C330" s="8">
        <v>7.375</v>
      </c>
      <c r="D330" s="8">
        <v>0</v>
      </c>
      <c r="E330" s="8">
        <v>29.17</v>
      </c>
      <c r="H330" s="8">
        <v>29.71</v>
      </c>
      <c r="I330" s="8">
        <f t="shared" si="18"/>
        <v>30.71</v>
      </c>
      <c r="J330" s="8">
        <f t="shared" si="19"/>
        <v>-0.53999999999999915</v>
      </c>
      <c r="K330" s="8">
        <f t="shared" si="20"/>
        <v>0</v>
      </c>
      <c r="L330" s="8">
        <f t="shared" si="21"/>
        <v>0</v>
      </c>
      <c r="M330" s="8">
        <f t="shared" si="22"/>
        <v>0</v>
      </c>
    </row>
    <row r="331" spans="1:13">
      <c r="A331" s="26">
        <v>33559</v>
      </c>
      <c r="B331" s="8">
        <v>98.375</v>
      </c>
      <c r="C331" s="8">
        <v>7.375</v>
      </c>
      <c r="D331" s="8">
        <v>0</v>
      </c>
      <c r="E331" s="8">
        <v>29.46</v>
      </c>
      <c r="H331" s="8">
        <v>29.71</v>
      </c>
      <c r="I331" s="8">
        <f t="shared" si="18"/>
        <v>30.71</v>
      </c>
      <c r="J331" s="8">
        <f t="shared" si="19"/>
        <v>-0.25</v>
      </c>
      <c r="K331" s="8">
        <f t="shared" si="20"/>
        <v>0</v>
      </c>
      <c r="L331" s="8">
        <f t="shared" si="21"/>
        <v>0</v>
      </c>
      <c r="M331" s="8">
        <f t="shared" si="22"/>
        <v>0</v>
      </c>
    </row>
    <row r="332" spans="1:13">
      <c r="A332" s="26">
        <v>33560</v>
      </c>
      <c r="B332" s="8">
        <v>98.375</v>
      </c>
      <c r="C332" s="8">
        <v>7.375</v>
      </c>
      <c r="D332" s="8">
        <v>0</v>
      </c>
      <c r="E332" s="8">
        <v>29.53</v>
      </c>
      <c r="H332" s="8">
        <v>29.71</v>
      </c>
      <c r="I332" s="8">
        <f t="shared" ref="I332:I375" si="23">H332+1</f>
        <v>30.71</v>
      </c>
      <c r="J332" s="8">
        <f t="shared" ref="J332:J375" si="24">E332-H332</f>
        <v>-0.17999999999999972</v>
      </c>
      <c r="K332" s="8">
        <f t="shared" ref="K332:K375" si="25">IF(J332&gt;1,J332,0)</f>
        <v>0</v>
      </c>
      <c r="L332" s="8">
        <f t="shared" si="21"/>
        <v>0</v>
      </c>
      <c r="M332" s="8">
        <f t="shared" si="22"/>
        <v>0</v>
      </c>
    </row>
    <row r="333" spans="1:13">
      <c r="A333" s="26">
        <v>33561</v>
      </c>
      <c r="B333" s="8">
        <v>98.375</v>
      </c>
      <c r="C333" s="8">
        <v>7.375</v>
      </c>
      <c r="D333" s="8">
        <v>0</v>
      </c>
      <c r="E333" s="8">
        <v>29.49</v>
      </c>
      <c r="H333" s="8">
        <v>29.71</v>
      </c>
      <c r="I333" s="8">
        <f t="shared" si="23"/>
        <v>30.71</v>
      </c>
      <c r="J333" s="8">
        <f t="shared" si="24"/>
        <v>-0.22000000000000242</v>
      </c>
      <c r="K333" s="8">
        <f t="shared" si="25"/>
        <v>0</v>
      </c>
      <c r="L333" s="8">
        <f t="shared" si="21"/>
        <v>0</v>
      </c>
      <c r="M333" s="8">
        <f t="shared" si="22"/>
        <v>0</v>
      </c>
    </row>
    <row r="334" spans="1:13">
      <c r="A334" s="26">
        <v>33562</v>
      </c>
      <c r="B334" s="8">
        <v>98.375</v>
      </c>
      <c r="C334" s="8">
        <v>7.375</v>
      </c>
      <c r="D334" s="8">
        <v>0</v>
      </c>
      <c r="E334" s="8">
        <v>28.9</v>
      </c>
      <c r="H334" s="8">
        <v>29.71</v>
      </c>
      <c r="I334" s="8">
        <f t="shared" si="23"/>
        <v>30.71</v>
      </c>
      <c r="J334" s="8">
        <f t="shared" si="24"/>
        <v>-0.81000000000000227</v>
      </c>
      <c r="K334" s="8">
        <f t="shared" si="25"/>
        <v>0</v>
      </c>
      <c r="L334" s="8">
        <f t="shared" si="21"/>
        <v>0</v>
      </c>
      <c r="M334" s="8">
        <f t="shared" si="22"/>
        <v>0</v>
      </c>
    </row>
    <row r="335" spans="1:13">
      <c r="A335" s="26">
        <v>33563</v>
      </c>
      <c r="B335" s="8">
        <v>98.375</v>
      </c>
      <c r="C335" s="8">
        <v>7.375</v>
      </c>
      <c r="D335" s="8">
        <v>0</v>
      </c>
      <c r="E335" s="8">
        <v>28.74</v>
      </c>
      <c r="H335" s="8">
        <v>29.71</v>
      </c>
      <c r="I335" s="8">
        <f t="shared" si="23"/>
        <v>30.71</v>
      </c>
      <c r="J335" s="8">
        <f t="shared" si="24"/>
        <v>-0.97000000000000242</v>
      </c>
      <c r="K335" s="8">
        <f t="shared" si="25"/>
        <v>0</v>
      </c>
      <c r="L335" s="8">
        <f t="shared" si="21"/>
        <v>0</v>
      </c>
      <c r="M335" s="8">
        <f t="shared" si="22"/>
        <v>0</v>
      </c>
    </row>
    <row r="336" spans="1:13">
      <c r="A336" s="26">
        <v>33564</v>
      </c>
      <c r="B336" s="8">
        <v>98.375</v>
      </c>
      <c r="C336" s="8">
        <v>7.375</v>
      </c>
      <c r="D336" s="8">
        <v>0</v>
      </c>
      <c r="E336" s="8">
        <v>28.38</v>
      </c>
      <c r="H336" s="8">
        <v>29.71</v>
      </c>
      <c r="I336" s="8">
        <f t="shared" si="23"/>
        <v>30.71</v>
      </c>
      <c r="J336" s="8">
        <f t="shared" si="24"/>
        <v>-1.3300000000000018</v>
      </c>
      <c r="K336" s="8">
        <f t="shared" si="25"/>
        <v>0</v>
      </c>
      <c r="L336" s="8">
        <f t="shared" si="21"/>
        <v>0</v>
      </c>
      <c r="M336" s="8">
        <f t="shared" si="22"/>
        <v>0</v>
      </c>
    </row>
    <row r="337" spans="1:13">
      <c r="A337" s="26">
        <v>33565</v>
      </c>
      <c r="B337" s="8">
        <v>98.375</v>
      </c>
      <c r="C337" s="8">
        <v>7.375</v>
      </c>
      <c r="D337" s="8">
        <v>0</v>
      </c>
      <c r="E337" s="8">
        <v>28.33</v>
      </c>
      <c r="H337" s="8">
        <v>29.71</v>
      </c>
      <c r="I337" s="8">
        <f t="shared" si="23"/>
        <v>30.71</v>
      </c>
      <c r="J337" s="8">
        <f t="shared" si="24"/>
        <v>-1.3800000000000026</v>
      </c>
      <c r="K337" s="8">
        <f t="shared" si="25"/>
        <v>0</v>
      </c>
      <c r="L337" s="8">
        <f t="shared" si="21"/>
        <v>0</v>
      </c>
      <c r="M337" s="8">
        <f t="shared" si="22"/>
        <v>0</v>
      </c>
    </row>
    <row r="338" spans="1:13">
      <c r="A338" s="26">
        <v>33566</v>
      </c>
      <c r="B338" s="8">
        <v>98.375</v>
      </c>
      <c r="C338" s="8">
        <v>7.375</v>
      </c>
      <c r="D338" s="8">
        <v>0</v>
      </c>
      <c r="E338" s="8">
        <v>28.32</v>
      </c>
      <c r="H338" s="8">
        <v>29.71</v>
      </c>
      <c r="I338" s="8">
        <f t="shared" si="23"/>
        <v>30.71</v>
      </c>
      <c r="J338" s="8">
        <f t="shared" si="24"/>
        <v>-1.3900000000000006</v>
      </c>
      <c r="K338" s="8">
        <f t="shared" si="25"/>
        <v>0</v>
      </c>
      <c r="L338" s="8">
        <f t="shared" si="21"/>
        <v>0</v>
      </c>
      <c r="M338" s="8">
        <f t="shared" si="22"/>
        <v>0</v>
      </c>
    </row>
    <row r="339" spans="1:13">
      <c r="A339" s="26">
        <v>33567</v>
      </c>
      <c r="B339" s="8">
        <v>98.375</v>
      </c>
      <c r="C339" s="8">
        <v>7.375</v>
      </c>
      <c r="D339" s="8">
        <v>0</v>
      </c>
      <c r="E339" s="8">
        <v>28.64</v>
      </c>
      <c r="H339" s="8">
        <v>29.71</v>
      </c>
      <c r="I339" s="8">
        <f t="shared" si="23"/>
        <v>30.71</v>
      </c>
      <c r="J339" s="8">
        <f t="shared" si="24"/>
        <v>-1.0700000000000003</v>
      </c>
      <c r="K339" s="8">
        <f t="shared" si="25"/>
        <v>0</v>
      </c>
      <c r="L339" s="8">
        <f t="shared" si="21"/>
        <v>0</v>
      </c>
      <c r="M339" s="8">
        <f t="shared" si="22"/>
        <v>0</v>
      </c>
    </row>
    <row r="340" spans="1:13">
      <c r="A340" s="26">
        <v>33568</v>
      </c>
      <c r="B340" s="8">
        <v>98.375</v>
      </c>
      <c r="C340" s="8">
        <v>7.375</v>
      </c>
      <c r="D340" s="8">
        <v>0</v>
      </c>
      <c r="E340" s="8">
        <v>28.63</v>
      </c>
      <c r="H340" s="8">
        <v>29.71</v>
      </c>
      <c r="I340" s="8">
        <f t="shared" si="23"/>
        <v>30.71</v>
      </c>
      <c r="J340" s="8">
        <f t="shared" si="24"/>
        <v>-1.0800000000000018</v>
      </c>
      <c r="K340" s="8">
        <f t="shared" si="25"/>
        <v>0</v>
      </c>
      <c r="L340" s="8">
        <f t="shared" si="21"/>
        <v>0</v>
      </c>
      <c r="M340" s="8">
        <f t="shared" si="22"/>
        <v>0</v>
      </c>
    </row>
    <row r="341" spans="1:13">
      <c r="A341" s="26">
        <v>33569</v>
      </c>
      <c r="B341" s="8">
        <v>98.375</v>
      </c>
      <c r="C341" s="8">
        <v>7.375</v>
      </c>
      <c r="D341" s="8">
        <v>0</v>
      </c>
      <c r="E341" s="8">
        <v>28.39</v>
      </c>
      <c r="H341" s="8">
        <v>29.71</v>
      </c>
      <c r="I341" s="8">
        <f t="shared" si="23"/>
        <v>30.71</v>
      </c>
      <c r="J341" s="8">
        <f t="shared" si="24"/>
        <v>-1.3200000000000003</v>
      </c>
      <c r="K341" s="8">
        <f t="shared" si="25"/>
        <v>0</v>
      </c>
      <c r="L341" s="8">
        <f t="shared" si="21"/>
        <v>0</v>
      </c>
      <c r="M341" s="8">
        <f t="shared" si="22"/>
        <v>0</v>
      </c>
    </row>
    <row r="342" spans="1:13">
      <c r="A342" s="26">
        <v>33570</v>
      </c>
      <c r="B342" s="8">
        <v>98.375</v>
      </c>
      <c r="C342" s="8">
        <v>7.375</v>
      </c>
      <c r="D342" s="8">
        <v>0</v>
      </c>
      <c r="E342" s="8">
        <v>28.28</v>
      </c>
      <c r="H342" s="8">
        <v>29.71</v>
      </c>
      <c r="I342" s="8">
        <f t="shared" si="23"/>
        <v>30.71</v>
      </c>
      <c r="J342" s="8">
        <f t="shared" si="24"/>
        <v>-1.4299999999999997</v>
      </c>
      <c r="K342" s="8">
        <f t="shared" si="25"/>
        <v>0</v>
      </c>
      <c r="L342" s="8">
        <f t="shared" si="21"/>
        <v>0</v>
      </c>
      <c r="M342" s="8">
        <f t="shared" si="22"/>
        <v>0</v>
      </c>
    </row>
    <row r="343" spans="1:13">
      <c r="A343" s="26">
        <v>33571</v>
      </c>
      <c r="B343" s="8">
        <v>98.375</v>
      </c>
      <c r="C343" s="8">
        <v>7.375</v>
      </c>
      <c r="D343" s="8">
        <v>0</v>
      </c>
      <c r="E343" s="8">
        <v>29.07</v>
      </c>
      <c r="H343" s="8">
        <v>29.71</v>
      </c>
      <c r="I343" s="8">
        <f t="shared" si="23"/>
        <v>30.71</v>
      </c>
      <c r="J343" s="8">
        <f t="shared" si="24"/>
        <v>-0.64000000000000057</v>
      </c>
      <c r="K343" s="8">
        <f t="shared" si="25"/>
        <v>0</v>
      </c>
      <c r="L343" s="8">
        <f t="shared" si="21"/>
        <v>0</v>
      </c>
      <c r="M343" s="8">
        <f t="shared" si="22"/>
        <v>0</v>
      </c>
    </row>
    <row r="344" spans="1:13">
      <c r="A344" s="26">
        <v>33572</v>
      </c>
      <c r="B344" s="8">
        <v>98.375</v>
      </c>
      <c r="C344" s="8">
        <v>7.375</v>
      </c>
      <c r="D344" s="8">
        <v>0</v>
      </c>
      <c r="E344" s="8">
        <v>29.32</v>
      </c>
      <c r="H344" s="8">
        <v>29.71</v>
      </c>
      <c r="I344" s="8">
        <f t="shared" si="23"/>
        <v>30.71</v>
      </c>
      <c r="J344" s="8">
        <f t="shared" si="24"/>
        <v>-0.39000000000000057</v>
      </c>
      <c r="K344" s="8">
        <f t="shared" si="25"/>
        <v>0</v>
      </c>
      <c r="L344" s="8">
        <f t="shared" si="21"/>
        <v>0</v>
      </c>
      <c r="M344" s="8">
        <f t="shared" si="22"/>
        <v>0</v>
      </c>
    </row>
    <row r="345" spans="1:13">
      <c r="A345" s="26">
        <v>33573</v>
      </c>
      <c r="B345" s="8">
        <v>98.375</v>
      </c>
      <c r="C345" s="8">
        <v>7.375</v>
      </c>
      <c r="D345" s="8">
        <v>0</v>
      </c>
      <c r="E345" s="8">
        <v>29.41</v>
      </c>
      <c r="H345" s="8">
        <v>29.71</v>
      </c>
      <c r="I345" s="8">
        <f t="shared" si="23"/>
        <v>30.71</v>
      </c>
      <c r="J345" s="8">
        <f t="shared" si="24"/>
        <v>-0.30000000000000071</v>
      </c>
      <c r="K345" s="8">
        <f t="shared" si="25"/>
        <v>0</v>
      </c>
      <c r="L345" s="8">
        <f t="shared" si="21"/>
        <v>0</v>
      </c>
      <c r="M345" s="8">
        <f t="shared" si="22"/>
        <v>0</v>
      </c>
    </row>
    <row r="346" spans="1:13">
      <c r="A346" s="26">
        <v>33574</v>
      </c>
      <c r="B346" s="8">
        <v>98.375</v>
      </c>
      <c r="C346" s="8">
        <v>7.375</v>
      </c>
      <c r="D346" s="8">
        <v>0</v>
      </c>
      <c r="E346" s="8">
        <v>29.53</v>
      </c>
      <c r="H346" s="8">
        <v>29.71</v>
      </c>
      <c r="I346" s="8">
        <f t="shared" si="23"/>
        <v>30.71</v>
      </c>
      <c r="J346" s="8">
        <f t="shared" si="24"/>
        <v>-0.17999999999999972</v>
      </c>
      <c r="K346" s="8">
        <f t="shared" si="25"/>
        <v>0</v>
      </c>
      <c r="L346" s="8">
        <f t="shared" si="21"/>
        <v>0</v>
      </c>
      <c r="M346" s="8">
        <f t="shared" si="22"/>
        <v>0</v>
      </c>
    </row>
    <row r="347" spans="1:13">
      <c r="A347" s="26">
        <v>33575</v>
      </c>
      <c r="B347" s="8">
        <v>98.375</v>
      </c>
      <c r="C347" s="8">
        <v>7.375</v>
      </c>
      <c r="D347" s="8">
        <v>0</v>
      </c>
      <c r="E347" s="8">
        <v>28.75</v>
      </c>
      <c r="H347" s="8">
        <v>29.71</v>
      </c>
      <c r="I347" s="8">
        <f t="shared" si="23"/>
        <v>30.71</v>
      </c>
      <c r="J347" s="8">
        <f t="shared" si="24"/>
        <v>-0.96000000000000085</v>
      </c>
      <c r="K347" s="8">
        <f t="shared" si="25"/>
        <v>0</v>
      </c>
      <c r="L347" s="8">
        <f t="shared" si="21"/>
        <v>0</v>
      </c>
      <c r="M347" s="8">
        <f t="shared" si="22"/>
        <v>0</v>
      </c>
    </row>
    <row r="348" spans="1:13">
      <c r="A348" s="26">
        <v>33576</v>
      </c>
      <c r="B348" s="8">
        <v>98.375</v>
      </c>
      <c r="C348" s="8">
        <v>7.375</v>
      </c>
      <c r="D348" s="8">
        <v>0</v>
      </c>
      <c r="E348" s="8">
        <v>28.69</v>
      </c>
      <c r="H348" s="8">
        <v>29.71</v>
      </c>
      <c r="I348" s="8">
        <f t="shared" si="23"/>
        <v>30.71</v>
      </c>
      <c r="J348" s="8">
        <f t="shared" si="24"/>
        <v>-1.0199999999999996</v>
      </c>
      <c r="K348" s="8">
        <f t="shared" si="25"/>
        <v>0</v>
      </c>
      <c r="L348" s="8">
        <f t="shared" si="21"/>
        <v>0</v>
      </c>
      <c r="M348" s="8">
        <f t="shared" si="22"/>
        <v>0</v>
      </c>
    </row>
    <row r="349" spans="1:13">
      <c r="A349" s="26">
        <v>33577</v>
      </c>
      <c r="B349" s="8">
        <v>98.375</v>
      </c>
      <c r="C349" s="8">
        <v>7.375</v>
      </c>
      <c r="D349" s="8">
        <v>0</v>
      </c>
      <c r="E349" s="8">
        <v>29.18</v>
      </c>
      <c r="H349" s="8">
        <v>29.71</v>
      </c>
      <c r="I349" s="8">
        <f t="shared" si="23"/>
        <v>30.71</v>
      </c>
      <c r="J349" s="8">
        <f t="shared" si="24"/>
        <v>-0.53000000000000114</v>
      </c>
      <c r="K349" s="8">
        <f t="shared" si="25"/>
        <v>0</v>
      </c>
      <c r="L349" s="8">
        <f t="shared" si="21"/>
        <v>0</v>
      </c>
      <c r="M349" s="8">
        <f t="shared" si="22"/>
        <v>0</v>
      </c>
    </row>
    <row r="350" spans="1:13">
      <c r="A350" s="26">
        <v>33578</v>
      </c>
      <c r="B350" s="8">
        <v>98.375</v>
      </c>
      <c r="C350" s="8">
        <v>7.375</v>
      </c>
      <c r="D350" s="8">
        <v>0</v>
      </c>
      <c r="E350" s="8">
        <v>29.26</v>
      </c>
      <c r="H350" s="8">
        <v>29.71</v>
      </c>
      <c r="I350" s="8">
        <f t="shared" si="23"/>
        <v>30.71</v>
      </c>
      <c r="J350" s="8">
        <f t="shared" si="24"/>
        <v>-0.44999999999999929</v>
      </c>
      <c r="K350" s="8">
        <f t="shared" si="25"/>
        <v>0</v>
      </c>
      <c r="L350" s="8">
        <f t="shared" ref="L350:L375" si="26">SUM(K268:K350)</f>
        <v>0</v>
      </c>
      <c r="M350" s="8">
        <f t="shared" ref="M350:M375" si="27">L350/7</f>
        <v>0</v>
      </c>
    </row>
    <row r="351" spans="1:13">
      <c r="A351" s="26">
        <v>33579</v>
      </c>
      <c r="B351" s="8">
        <v>98.375</v>
      </c>
      <c r="C351" s="8">
        <v>7.375</v>
      </c>
      <c r="D351" s="8">
        <v>0</v>
      </c>
      <c r="E351" s="8">
        <v>28.97</v>
      </c>
      <c r="H351" s="8">
        <v>29.71</v>
      </c>
      <c r="I351" s="8">
        <f t="shared" si="23"/>
        <v>30.71</v>
      </c>
      <c r="J351" s="8">
        <f t="shared" si="24"/>
        <v>-0.74000000000000199</v>
      </c>
      <c r="K351" s="8">
        <f t="shared" si="25"/>
        <v>0</v>
      </c>
      <c r="L351" s="8">
        <f t="shared" si="26"/>
        <v>0</v>
      </c>
      <c r="M351" s="8">
        <f t="shared" si="27"/>
        <v>0</v>
      </c>
    </row>
    <row r="352" spans="1:13">
      <c r="A352" s="26">
        <v>33580</v>
      </c>
      <c r="B352" s="8">
        <v>98.375</v>
      </c>
      <c r="C352" s="8">
        <v>7.375</v>
      </c>
      <c r="D352" s="8">
        <v>0</v>
      </c>
      <c r="E352" s="8">
        <v>29.18</v>
      </c>
      <c r="H352" s="8">
        <v>29.71</v>
      </c>
      <c r="I352" s="8">
        <f t="shared" si="23"/>
        <v>30.71</v>
      </c>
      <c r="J352" s="8">
        <f t="shared" si="24"/>
        <v>-0.53000000000000114</v>
      </c>
      <c r="K352" s="8">
        <f t="shared" si="25"/>
        <v>0</v>
      </c>
      <c r="L352" s="8">
        <f t="shared" si="26"/>
        <v>0</v>
      </c>
      <c r="M352" s="8">
        <f t="shared" si="27"/>
        <v>0</v>
      </c>
    </row>
    <row r="353" spans="1:13">
      <c r="A353" s="26">
        <v>33581</v>
      </c>
      <c r="B353" s="8">
        <v>98.375</v>
      </c>
      <c r="C353" s="8">
        <v>7.375</v>
      </c>
      <c r="D353" s="8">
        <v>0</v>
      </c>
      <c r="E353" s="8">
        <v>29.1</v>
      </c>
      <c r="H353" s="8">
        <v>29.71</v>
      </c>
      <c r="I353" s="8">
        <f t="shared" si="23"/>
        <v>30.71</v>
      </c>
      <c r="J353" s="8">
        <f t="shared" si="24"/>
        <v>-0.60999999999999943</v>
      </c>
      <c r="K353" s="8">
        <f t="shared" si="25"/>
        <v>0</v>
      </c>
      <c r="L353" s="8">
        <f t="shared" si="26"/>
        <v>0</v>
      </c>
      <c r="M353" s="8">
        <f t="shared" si="27"/>
        <v>0</v>
      </c>
    </row>
    <row r="354" spans="1:13">
      <c r="A354" s="26">
        <v>33582</v>
      </c>
      <c r="B354" s="8">
        <v>98.375</v>
      </c>
      <c r="C354" s="8">
        <v>7.375</v>
      </c>
      <c r="D354" s="8">
        <v>0</v>
      </c>
      <c r="E354" s="8">
        <v>29.21</v>
      </c>
      <c r="H354" s="8">
        <v>29.71</v>
      </c>
      <c r="I354" s="8">
        <f t="shared" si="23"/>
        <v>30.71</v>
      </c>
      <c r="J354" s="8">
        <f t="shared" si="24"/>
        <v>-0.5</v>
      </c>
      <c r="K354" s="8">
        <f t="shared" si="25"/>
        <v>0</v>
      </c>
      <c r="L354" s="8">
        <f t="shared" si="26"/>
        <v>0</v>
      </c>
      <c r="M354" s="8">
        <f t="shared" si="27"/>
        <v>0</v>
      </c>
    </row>
    <row r="355" spans="1:13">
      <c r="A355" s="26">
        <v>33583</v>
      </c>
      <c r="B355" s="8">
        <v>98.375</v>
      </c>
      <c r="C355" s="8">
        <v>7.375</v>
      </c>
      <c r="D355" s="8">
        <v>0</v>
      </c>
      <c r="E355" s="8">
        <v>29.32</v>
      </c>
      <c r="H355" s="8">
        <v>29.71</v>
      </c>
      <c r="I355" s="8">
        <f t="shared" si="23"/>
        <v>30.71</v>
      </c>
      <c r="J355" s="8">
        <f t="shared" si="24"/>
        <v>-0.39000000000000057</v>
      </c>
      <c r="K355" s="8">
        <f t="shared" si="25"/>
        <v>0</v>
      </c>
      <c r="L355" s="8">
        <f t="shared" si="26"/>
        <v>0</v>
      </c>
      <c r="M355" s="8">
        <f t="shared" si="27"/>
        <v>0</v>
      </c>
    </row>
    <row r="356" spans="1:13">
      <c r="A356" s="26">
        <v>33584</v>
      </c>
      <c r="B356" s="8">
        <v>98.375</v>
      </c>
      <c r="C356" s="8">
        <v>7.375</v>
      </c>
      <c r="D356" s="8">
        <v>0</v>
      </c>
      <c r="E356" s="8">
        <v>29.13</v>
      </c>
      <c r="H356" s="8">
        <v>29.71</v>
      </c>
      <c r="I356" s="8">
        <f t="shared" si="23"/>
        <v>30.71</v>
      </c>
      <c r="J356" s="8">
        <f t="shared" si="24"/>
        <v>-0.58000000000000185</v>
      </c>
      <c r="K356" s="8">
        <f t="shared" si="25"/>
        <v>0</v>
      </c>
      <c r="L356" s="8">
        <f t="shared" si="26"/>
        <v>0</v>
      </c>
      <c r="M356" s="8">
        <f t="shared" si="27"/>
        <v>0</v>
      </c>
    </row>
    <row r="357" spans="1:13">
      <c r="A357" s="26">
        <v>33585</v>
      </c>
      <c r="B357" s="8">
        <v>98.375</v>
      </c>
      <c r="C357" s="8">
        <v>7.375</v>
      </c>
      <c r="D357" s="8">
        <v>0</v>
      </c>
      <c r="E357" s="8">
        <v>28.49</v>
      </c>
      <c r="H357" s="8">
        <v>29.71</v>
      </c>
      <c r="I357" s="8">
        <f t="shared" si="23"/>
        <v>30.71</v>
      </c>
      <c r="J357" s="8">
        <f t="shared" si="24"/>
        <v>-1.2200000000000024</v>
      </c>
      <c r="K357" s="8">
        <f t="shared" si="25"/>
        <v>0</v>
      </c>
      <c r="L357" s="8">
        <f t="shared" si="26"/>
        <v>0</v>
      </c>
      <c r="M357" s="8">
        <f t="shared" si="27"/>
        <v>0</v>
      </c>
    </row>
    <row r="358" spans="1:13">
      <c r="A358" s="26">
        <v>33586</v>
      </c>
      <c r="B358" s="8">
        <v>98.375</v>
      </c>
      <c r="C358" s="8">
        <v>7.375</v>
      </c>
      <c r="D358" s="8">
        <v>0</v>
      </c>
      <c r="E358" s="8">
        <v>28.45</v>
      </c>
      <c r="H358" s="8">
        <v>29.71</v>
      </c>
      <c r="I358" s="8">
        <f t="shared" si="23"/>
        <v>30.71</v>
      </c>
      <c r="J358" s="8">
        <f t="shared" si="24"/>
        <v>-1.2600000000000016</v>
      </c>
      <c r="K358" s="8">
        <f t="shared" si="25"/>
        <v>0</v>
      </c>
      <c r="L358" s="8">
        <f t="shared" si="26"/>
        <v>0</v>
      </c>
      <c r="M358" s="8">
        <f t="shared" si="27"/>
        <v>0</v>
      </c>
    </row>
    <row r="359" spans="1:13">
      <c r="A359" s="26">
        <v>33587</v>
      </c>
      <c r="B359" s="8">
        <v>98.375</v>
      </c>
      <c r="C359" s="8">
        <v>7.375</v>
      </c>
      <c r="D359" s="8">
        <v>0</v>
      </c>
      <c r="E359" s="8">
        <v>28.32</v>
      </c>
      <c r="H359" s="8">
        <v>29.71</v>
      </c>
      <c r="I359" s="8">
        <f t="shared" si="23"/>
        <v>30.71</v>
      </c>
      <c r="J359" s="8">
        <f t="shared" si="24"/>
        <v>-1.3900000000000006</v>
      </c>
      <c r="K359" s="8">
        <f t="shared" si="25"/>
        <v>0</v>
      </c>
      <c r="L359" s="8">
        <f t="shared" si="26"/>
        <v>0</v>
      </c>
      <c r="M359" s="8">
        <f t="shared" si="27"/>
        <v>0</v>
      </c>
    </row>
    <row r="360" spans="1:13">
      <c r="A360" s="26">
        <v>33588</v>
      </c>
      <c r="B360" s="8">
        <v>98.375</v>
      </c>
      <c r="C360" s="8">
        <v>7.375</v>
      </c>
      <c r="D360" s="8">
        <v>0</v>
      </c>
      <c r="E360" s="8">
        <v>28.24</v>
      </c>
      <c r="H360" s="8">
        <v>29.71</v>
      </c>
      <c r="I360" s="8">
        <f t="shared" si="23"/>
        <v>30.71</v>
      </c>
      <c r="J360" s="8">
        <f t="shared" si="24"/>
        <v>-1.4700000000000024</v>
      </c>
      <c r="K360" s="8">
        <f t="shared" si="25"/>
        <v>0</v>
      </c>
      <c r="L360" s="8">
        <f t="shared" si="26"/>
        <v>0</v>
      </c>
      <c r="M360" s="8">
        <f t="shared" si="27"/>
        <v>0</v>
      </c>
    </row>
    <row r="361" spans="1:13">
      <c r="A361" s="26">
        <v>33589</v>
      </c>
      <c r="B361" s="8">
        <v>98.375</v>
      </c>
      <c r="C361" s="8">
        <v>7.375</v>
      </c>
      <c r="D361" s="8">
        <v>0</v>
      </c>
      <c r="E361" s="8">
        <v>28.08</v>
      </c>
      <c r="H361" s="8">
        <v>29.71</v>
      </c>
      <c r="I361" s="8">
        <f t="shared" si="23"/>
        <v>30.71</v>
      </c>
      <c r="J361" s="8">
        <f t="shared" si="24"/>
        <v>-1.6300000000000026</v>
      </c>
      <c r="K361" s="8">
        <f t="shared" si="25"/>
        <v>0</v>
      </c>
      <c r="L361" s="8">
        <f t="shared" si="26"/>
        <v>0</v>
      </c>
      <c r="M361" s="8">
        <f t="shared" si="27"/>
        <v>0</v>
      </c>
    </row>
    <row r="362" spans="1:13">
      <c r="A362" s="26">
        <v>33590</v>
      </c>
      <c r="B362" s="8">
        <v>98.375</v>
      </c>
      <c r="C362" s="8">
        <v>7.375</v>
      </c>
      <c r="D362" s="8">
        <v>0</v>
      </c>
      <c r="E362" s="8">
        <v>27.55</v>
      </c>
      <c r="H362" s="8">
        <v>29.71</v>
      </c>
      <c r="I362" s="8">
        <f t="shared" si="23"/>
        <v>30.71</v>
      </c>
      <c r="J362" s="8">
        <f t="shared" si="24"/>
        <v>-2.16</v>
      </c>
      <c r="K362" s="8">
        <f t="shared" si="25"/>
        <v>0</v>
      </c>
      <c r="L362" s="8">
        <f t="shared" si="26"/>
        <v>0</v>
      </c>
      <c r="M362" s="8">
        <f t="shared" si="27"/>
        <v>0</v>
      </c>
    </row>
    <row r="363" spans="1:13">
      <c r="A363" s="26">
        <v>33591</v>
      </c>
      <c r="B363" s="8">
        <v>98.375</v>
      </c>
      <c r="C363" s="8">
        <v>7.375</v>
      </c>
      <c r="D363" s="8">
        <v>0</v>
      </c>
      <c r="E363" s="8">
        <v>27.39</v>
      </c>
      <c r="H363" s="8">
        <v>29.71</v>
      </c>
      <c r="I363" s="8">
        <f t="shared" si="23"/>
        <v>30.71</v>
      </c>
      <c r="J363" s="8">
        <f t="shared" si="24"/>
        <v>-2.3200000000000003</v>
      </c>
      <c r="K363" s="8">
        <f t="shared" si="25"/>
        <v>0</v>
      </c>
      <c r="L363" s="8">
        <f t="shared" si="26"/>
        <v>0</v>
      </c>
      <c r="M363" s="8">
        <f t="shared" si="27"/>
        <v>0</v>
      </c>
    </row>
    <row r="364" spans="1:13">
      <c r="A364" s="26">
        <v>33592</v>
      </c>
      <c r="B364" s="8">
        <v>98.375</v>
      </c>
      <c r="C364" s="8">
        <v>7.375</v>
      </c>
      <c r="D364" s="8">
        <v>0</v>
      </c>
      <c r="E364" s="8">
        <v>28.26</v>
      </c>
      <c r="H364" s="8">
        <v>29.71</v>
      </c>
      <c r="I364" s="8">
        <f t="shared" si="23"/>
        <v>30.71</v>
      </c>
      <c r="J364" s="8">
        <f t="shared" si="24"/>
        <v>-1.4499999999999993</v>
      </c>
      <c r="K364" s="8">
        <f t="shared" si="25"/>
        <v>0</v>
      </c>
      <c r="L364" s="8">
        <f t="shared" si="26"/>
        <v>0</v>
      </c>
      <c r="M364" s="8">
        <f t="shared" si="27"/>
        <v>0</v>
      </c>
    </row>
    <row r="365" spans="1:13">
      <c r="A365" s="26">
        <v>33593</v>
      </c>
      <c r="B365" s="8">
        <v>98.375</v>
      </c>
      <c r="C365" s="8">
        <v>7.375</v>
      </c>
      <c r="D365" s="8">
        <v>0</v>
      </c>
      <c r="E365" s="8">
        <v>28.36</v>
      </c>
      <c r="H365" s="8">
        <v>29.71</v>
      </c>
      <c r="I365" s="8">
        <f t="shared" si="23"/>
        <v>30.71</v>
      </c>
      <c r="J365" s="8">
        <f t="shared" si="24"/>
        <v>-1.3500000000000014</v>
      </c>
      <c r="K365" s="8">
        <f t="shared" si="25"/>
        <v>0</v>
      </c>
      <c r="L365" s="8">
        <f t="shared" si="26"/>
        <v>0</v>
      </c>
      <c r="M365" s="8">
        <f t="shared" si="27"/>
        <v>0</v>
      </c>
    </row>
    <row r="366" spans="1:13">
      <c r="A366" s="26">
        <v>33594</v>
      </c>
      <c r="B366" s="8">
        <v>98.375</v>
      </c>
      <c r="C366" s="8">
        <v>7.375</v>
      </c>
      <c r="D366" s="8">
        <v>0</v>
      </c>
      <c r="E366" s="8">
        <v>28.25</v>
      </c>
      <c r="H366" s="8">
        <v>29.71</v>
      </c>
      <c r="I366" s="8">
        <f t="shared" si="23"/>
        <v>30.71</v>
      </c>
      <c r="J366" s="8">
        <f t="shared" si="24"/>
        <v>-1.4600000000000009</v>
      </c>
      <c r="K366" s="8">
        <f t="shared" si="25"/>
        <v>0</v>
      </c>
      <c r="L366" s="8">
        <f t="shared" si="26"/>
        <v>0</v>
      </c>
      <c r="M366" s="8">
        <f t="shared" si="27"/>
        <v>0</v>
      </c>
    </row>
    <row r="367" spans="1:13">
      <c r="A367" s="26">
        <v>33595</v>
      </c>
      <c r="B367" s="8">
        <v>98.375</v>
      </c>
      <c r="C367" s="8">
        <v>7.375</v>
      </c>
      <c r="D367" s="8">
        <v>0</v>
      </c>
      <c r="E367" s="8">
        <v>28.28</v>
      </c>
      <c r="H367" s="8">
        <v>29.71</v>
      </c>
      <c r="I367" s="8">
        <f t="shared" si="23"/>
        <v>30.71</v>
      </c>
      <c r="J367" s="8">
        <f t="shared" si="24"/>
        <v>-1.4299999999999997</v>
      </c>
      <c r="K367" s="8">
        <f t="shared" si="25"/>
        <v>0</v>
      </c>
      <c r="L367" s="8">
        <f t="shared" si="26"/>
        <v>0</v>
      </c>
      <c r="M367" s="8">
        <f t="shared" si="27"/>
        <v>0</v>
      </c>
    </row>
    <row r="368" spans="1:13">
      <c r="A368" s="26">
        <v>33596</v>
      </c>
      <c r="B368" s="8">
        <v>98.375</v>
      </c>
      <c r="C368" s="8">
        <v>7.375</v>
      </c>
      <c r="D368" s="8">
        <v>0</v>
      </c>
      <c r="E368" s="8">
        <v>28.2</v>
      </c>
      <c r="H368" s="8">
        <v>29.71</v>
      </c>
      <c r="I368" s="8">
        <f t="shared" si="23"/>
        <v>30.71</v>
      </c>
      <c r="J368" s="8">
        <f t="shared" si="24"/>
        <v>-1.5100000000000016</v>
      </c>
      <c r="K368" s="8">
        <f t="shared" si="25"/>
        <v>0</v>
      </c>
      <c r="L368" s="8">
        <f t="shared" si="26"/>
        <v>0</v>
      </c>
      <c r="M368" s="8">
        <f t="shared" si="27"/>
        <v>0</v>
      </c>
    </row>
    <row r="369" spans="1:13">
      <c r="A369" s="26">
        <v>33597</v>
      </c>
      <c r="B369" s="8">
        <v>98.375</v>
      </c>
      <c r="C369" s="8">
        <v>7.375</v>
      </c>
      <c r="D369" s="8">
        <v>0</v>
      </c>
      <c r="E369" s="8">
        <v>28.26</v>
      </c>
      <c r="H369" s="8">
        <v>29.71</v>
      </c>
      <c r="I369" s="8">
        <f t="shared" si="23"/>
        <v>30.71</v>
      </c>
      <c r="J369" s="8">
        <f t="shared" si="24"/>
        <v>-1.4499999999999993</v>
      </c>
      <c r="K369" s="8">
        <f t="shared" si="25"/>
        <v>0</v>
      </c>
      <c r="L369" s="8">
        <f t="shared" si="26"/>
        <v>0</v>
      </c>
      <c r="M369" s="8">
        <f t="shared" si="27"/>
        <v>0</v>
      </c>
    </row>
    <row r="370" spans="1:13">
      <c r="A370" s="26">
        <v>33598</v>
      </c>
      <c r="B370" s="8">
        <v>98.375</v>
      </c>
      <c r="C370" s="8">
        <v>7.375</v>
      </c>
      <c r="D370" s="8">
        <v>0</v>
      </c>
      <c r="E370" s="8">
        <v>29.03</v>
      </c>
      <c r="H370" s="8">
        <v>29.71</v>
      </c>
      <c r="I370" s="8">
        <f t="shared" si="23"/>
        <v>30.71</v>
      </c>
      <c r="J370" s="8">
        <f t="shared" si="24"/>
        <v>-0.67999999999999972</v>
      </c>
      <c r="K370" s="8">
        <f t="shared" si="25"/>
        <v>0</v>
      </c>
      <c r="L370" s="8">
        <f t="shared" si="26"/>
        <v>0</v>
      </c>
      <c r="M370" s="8">
        <f t="shared" si="27"/>
        <v>0</v>
      </c>
    </row>
    <row r="371" spans="1:13">
      <c r="A371" s="26">
        <v>33599</v>
      </c>
      <c r="B371" s="8">
        <v>98.375</v>
      </c>
      <c r="C371" s="8">
        <v>7.375</v>
      </c>
      <c r="D371" s="8">
        <v>0</v>
      </c>
      <c r="E371" s="8">
        <v>29.46</v>
      </c>
      <c r="H371" s="8">
        <v>29.71</v>
      </c>
      <c r="I371" s="8">
        <f t="shared" si="23"/>
        <v>30.71</v>
      </c>
      <c r="J371" s="8">
        <f t="shared" si="24"/>
        <v>-0.25</v>
      </c>
      <c r="K371" s="8">
        <f t="shared" si="25"/>
        <v>0</v>
      </c>
      <c r="L371" s="8">
        <f t="shared" si="26"/>
        <v>0</v>
      </c>
      <c r="M371" s="8">
        <f t="shared" si="27"/>
        <v>0</v>
      </c>
    </row>
    <row r="372" spans="1:13">
      <c r="A372" s="26">
        <v>33600</v>
      </c>
      <c r="B372" s="8">
        <v>98.375</v>
      </c>
      <c r="C372" s="8">
        <v>7.375</v>
      </c>
      <c r="D372" s="8">
        <v>0</v>
      </c>
      <c r="E372" s="8">
        <v>28.95</v>
      </c>
      <c r="H372" s="8">
        <v>29.71</v>
      </c>
      <c r="I372" s="8">
        <f t="shared" si="23"/>
        <v>30.71</v>
      </c>
      <c r="J372" s="8">
        <f t="shared" si="24"/>
        <v>-0.76000000000000156</v>
      </c>
      <c r="K372" s="8">
        <f t="shared" si="25"/>
        <v>0</v>
      </c>
      <c r="L372" s="8">
        <f t="shared" si="26"/>
        <v>0</v>
      </c>
      <c r="M372" s="8">
        <f t="shared" si="27"/>
        <v>0</v>
      </c>
    </row>
    <row r="373" spans="1:13">
      <c r="A373" s="26">
        <v>33601</v>
      </c>
      <c r="B373" s="8">
        <v>98.375</v>
      </c>
      <c r="C373" s="8">
        <v>7.375</v>
      </c>
      <c r="D373" s="8">
        <v>0</v>
      </c>
      <c r="E373" s="8">
        <v>28.59</v>
      </c>
      <c r="H373" s="8">
        <v>29.71</v>
      </c>
      <c r="I373" s="8">
        <f t="shared" si="23"/>
        <v>30.71</v>
      </c>
      <c r="J373" s="8">
        <f t="shared" si="24"/>
        <v>-1.120000000000001</v>
      </c>
      <c r="K373" s="8">
        <f t="shared" si="25"/>
        <v>0</v>
      </c>
      <c r="L373" s="8">
        <f t="shared" si="26"/>
        <v>0</v>
      </c>
      <c r="M373" s="8">
        <f t="shared" si="27"/>
        <v>0</v>
      </c>
    </row>
    <row r="374" spans="1:13">
      <c r="A374" s="26">
        <v>33602</v>
      </c>
      <c r="B374" s="8">
        <v>98.375</v>
      </c>
      <c r="C374" s="8">
        <v>7.375</v>
      </c>
      <c r="D374" s="8">
        <v>0</v>
      </c>
      <c r="E374" s="8">
        <v>28.54</v>
      </c>
      <c r="H374" s="8">
        <v>29.71</v>
      </c>
      <c r="I374" s="8">
        <f t="shared" si="23"/>
        <v>30.71</v>
      </c>
      <c r="J374" s="8">
        <f t="shared" si="24"/>
        <v>-1.1700000000000017</v>
      </c>
      <c r="K374" s="8">
        <f t="shared" si="25"/>
        <v>0</v>
      </c>
      <c r="L374" s="8">
        <f t="shared" si="26"/>
        <v>0</v>
      </c>
      <c r="M374" s="8">
        <f t="shared" si="27"/>
        <v>0</v>
      </c>
    </row>
    <row r="375" spans="1:13">
      <c r="A375" s="26">
        <v>33603</v>
      </c>
      <c r="B375" s="8">
        <v>98.375</v>
      </c>
      <c r="C375" s="8">
        <v>7.375</v>
      </c>
      <c r="D375" s="8">
        <v>0</v>
      </c>
      <c r="E375" s="8">
        <v>28.49</v>
      </c>
      <c r="H375" s="8">
        <v>29.71</v>
      </c>
      <c r="I375" s="8">
        <f t="shared" si="23"/>
        <v>30.71</v>
      </c>
      <c r="J375" s="8">
        <f t="shared" si="24"/>
        <v>-1.2200000000000024</v>
      </c>
      <c r="K375" s="8">
        <f t="shared" si="25"/>
        <v>0</v>
      </c>
      <c r="L375" s="8">
        <f t="shared" si="26"/>
        <v>0</v>
      </c>
      <c r="M375" s="8">
        <f t="shared" si="27"/>
        <v>0</v>
      </c>
    </row>
  </sheetData>
  <mergeCells count="1">
    <mergeCell ref="F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90" zoomScaleNormal="90" workbookViewId="0">
      <selection activeCell="D11" sqref="D11:D375"/>
    </sheetView>
  </sheetViews>
  <sheetFormatPr defaultRowHeight="15"/>
  <cols>
    <col min="1" max="1" width="39" style="8" customWidth="1"/>
    <col min="2" max="6" width="9.140625" style="8"/>
    <col min="7" max="7" width="13.28515625" style="8" bestFit="1" customWidth="1"/>
    <col min="8" max="8" width="25.5703125" style="8" bestFit="1" customWidth="1"/>
    <col min="9" max="9" width="18.85546875" style="8" bestFit="1" customWidth="1"/>
    <col min="10" max="16384" width="9.140625" style="8"/>
  </cols>
  <sheetData>
    <row r="1" spans="1:13">
      <c r="A1" s="8" t="s">
        <v>9</v>
      </c>
    </row>
    <row r="2" spans="1:13">
      <c r="A2" s="8" t="s">
        <v>36</v>
      </c>
      <c r="B2" s="8" t="s">
        <v>48</v>
      </c>
      <c r="C2" s="8" t="s">
        <v>49</v>
      </c>
      <c r="D2" s="8" t="s">
        <v>50</v>
      </c>
      <c r="E2" s="8" t="s">
        <v>51</v>
      </c>
    </row>
    <row r="3" spans="1:13">
      <c r="A3" s="8" t="s">
        <v>37</v>
      </c>
    </row>
    <row r="4" spans="1:13">
      <c r="A4" s="8" t="s">
        <v>12</v>
      </c>
    </row>
    <row r="5" spans="1:13">
      <c r="A5" s="8" t="s">
        <v>13</v>
      </c>
    </row>
    <row r="6" spans="1:13">
      <c r="A6" s="8" t="s">
        <v>14</v>
      </c>
    </row>
    <row r="7" spans="1:13">
      <c r="A7" s="8" t="s">
        <v>15</v>
      </c>
    </row>
    <row r="8" spans="1:13">
      <c r="A8" s="8" t="s">
        <v>16</v>
      </c>
    </row>
    <row r="9" spans="1:13">
      <c r="A9" s="8" t="s">
        <v>17</v>
      </c>
    </row>
    <row r="10" spans="1:13" ht="15" customHeight="1">
      <c r="A10" s="8" t="s">
        <v>0</v>
      </c>
      <c r="B10" s="8" t="s">
        <v>38</v>
      </c>
      <c r="C10" s="8" t="s">
        <v>39</v>
      </c>
      <c r="D10" s="8" t="s">
        <v>40</v>
      </c>
      <c r="E10" s="8" t="s">
        <v>41</v>
      </c>
      <c r="F10" s="29" t="s">
        <v>34</v>
      </c>
      <c r="G10" s="29"/>
      <c r="H10" s="8" t="s">
        <v>42</v>
      </c>
      <c r="I10" s="8" t="s">
        <v>43</v>
      </c>
      <c r="J10" s="8" t="s">
        <v>44</v>
      </c>
      <c r="K10" s="8" t="s">
        <v>45</v>
      </c>
      <c r="M10" s="8" t="s">
        <v>46</v>
      </c>
    </row>
    <row r="11" spans="1:13">
      <c r="A11" s="26">
        <v>34700</v>
      </c>
      <c r="B11" s="8">
        <v>98.375</v>
      </c>
      <c r="C11" s="8">
        <v>7.375</v>
      </c>
      <c r="D11" s="8">
        <v>0</v>
      </c>
      <c r="E11" s="8">
        <v>28.92</v>
      </c>
      <c r="F11" s="27" t="s">
        <v>18</v>
      </c>
      <c r="G11" s="27">
        <v>28.301612903225806</v>
      </c>
      <c r="H11" s="8">
        <f>G$23</f>
        <v>29.628703703703707</v>
      </c>
      <c r="I11" s="8">
        <f>H11+1</f>
        <v>30.628703703703707</v>
      </c>
      <c r="J11" s="8">
        <f>E11-H11</f>
        <v>-0.70870370370370495</v>
      </c>
      <c r="K11" s="8">
        <f>IF(J11&gt;1,J11,0)</f>
        <v>0</v>
      </c>
    </row>
    <row r="12" spans="1:13">
      <c r="A12" s="26">
        <v>34701</v>
      </c>
      <c r="B12" s="8">
        <v>98.375</v>
      </c>
      <c r="C12" s="8">
        <v>7.375</v>
      </c>
      <c r="D12" s="8">
        <v>0</v>
      </c>
      <c r="E12" s="8">
        <v>28.88</v>
      </c>
      <c r="F12" s="27" t="s">
        <v>19</v>
      </c>
      <c r="G12" s="27">
        <v>28.664444444444445</v>
      </c>
      <c r="H12" s="8">
        <f t="shared" ref="H12:H75" si="0">G$23</f>
        <v>29.628703703703707</v>
      </c>
      <c r="I12" s="8">
        <f t="shared" ref="I12:I75" si="1">H12+1</f>
        <v>30.628703703703707</v>
      </c>
      <c r="J12" s="8">
        <f t="shared" ref="J12:J75" si="2">E12-H12</f>
        <v>-0.74870370370370765</v>
      </c>
      <c r="K12" s="8">
        <f t="shared" ref="K12:K75" si="3">IF(J12&gt;1,J12,0)</f>
        <v>0</v>
      </c>
    </row>
    <row r="13" spans="1:13">
      <c r="A13" s="26">
        <v>34702</v>
      </c>
      <c r="B13" s="8">
        <v>98.375</v>
      </c>
      <c r="C13" s="8">
        <v>7.375</v>
      </c>
      <c r="D13" s="8">
        <v>0</v>
      </c>
      <c r="E13" s="8">
        <v>28.43</v>
      </c>
      <c r="F13" s="27" t="s">
        <v>20</v>
      </c>
      <c r="G13" s="27">
        <v>29.115591397849464</v>
      </c>
      <c r="H13" s="8">
        <f t="shared" si="0"/>
        <v>29.628703703703707</v>
      </c>
      <c r="I13" s="8">
        <f t="shared" si="1"/>
        <v>30.628703703703707</v>
      </c>
      <c r="J13" s="8">
        <f t="shared" si="2"/>
        <v>-1.1987037037037069</v>
      </c>
      <c r="K13" s="8">
        <f t="shared" si="3"/>
        <v>0</v>
      </c>
    </row>
    <row r="14" spans="1:13">
      <c r="A14" s="26">
        <v>34703</v>
      </c>
      <c r="B14" s="8">
        <v>98.375</v>
      </c>
      <c r="C14" s="8">
        <v>7.375</v>
      </c>
      <c r="D14" s="8">
        <v>0</v>
      </c>
      <c r="E14" s="8">
        <v>28.17</v>
      </c>
      <c r="F14" s="27" t="s">
        <v>21</v>
      </c>
      <c r="G14" s="27">
        <v>29.621185185185183</v>
      </c>
      <c r="H14" s="8">
        <f t="shared" si="0"/>
        <v>29.628703703703707</v>
      </c>
      <c r="I14" s="8">
        <f t="shared" si="1"/>
        <v>30.628703703703707</v>
      </c>
      <c r="J14" s="8">
        <f t="shared" si="2"/>
        <v>-1.4587037037037049</v>
      </c>
      <c r="K14" s="8">
        <f t="shared" si="3"/>
        <v>0</v>
      </c>
    </row>
    <row r="15" spans="1:13">
      <c r="A15" s="26">
        <v>34704</v>
      </c>
      <c r="B15" s="8">
        <v>98.375</v>
      </c>
      <c r="C15" s="8">
        <v>7.375</v>
      </c>
      <c r="D15" s="8">
        <v>0</v>
      </c>
      <c r="E15" s="8">
        <v>28.11</v>
      </c>
      <c r="F15" s="27" t="s">
        <v>22</v>
      </c>
      <c r="G15" s="27">
        <v>29.503082437275989</v>
      </c>
      <c r="H15" s="8">
        <f t="shared" si="0"/>
        <v>29.628703703703707</v>
      </c>
      <c r="I15" s="8">
        <f t="shared" si="1"/>
        <v>30.628703703703707</v>
      </c>
      <c r="J15" s="8">
        <f t="shared" si="2"/>
        <v>-1.5187037037037072</v>
      </c>
      <c r="K15" s="8">
        <f t="shared" si="3"/>
        <v>0</v>
      </c>
    </row>
    <row r="16" spans="1:13">
      <c r="A16" s="26">
        <v>34705</v>
      </c>
      <c r="B16" s="8">
        <v>98.375</v>
      </c>
      <c r="C16" s="8">
        <v>7.375</v>
      </c>
      <c r="D16" s="8">
        <v>0</v>
      </c>
      <c r="E16" s="8">
        <v>28.13</v>
      </c>
      <c r="F16" s="27" t="s">
        <v>23</v>
      </c>
      <c r="G16" s="27">
        <v>29.628703703703707</v>
      </c>
      <c r="H16" s="8">
        <f t="shared" si="0"/>
        <v>29.628703703703707</v>
      </c>
      <c r="I16" s="8">
        <f t="shared" si="1"/>
        <v>30.628703703703707</v>
      </c>
      <c r="J16" s="8">
        <f t="shared" si="2"/>
        <v>-1.4987037037037076</v>
      </c>
      <c r="K16" s="8">
        <f t="shared" si="3"/>
        <v>0</v>
      </c>
    </row>
    <row r="17" spans="1:11">
      <c r="A17" s="26">
        <v>34706</v>
      </c>
      <c r="B17" s="8">
        <v>98.375</v>
      </c>
      <c r="C17" s="8">
        <v>7.375</v>
      </c>
      <c r="D17" s="8">
        <v>0</v>
      </c>
      <c r="E17" s="8">
        <v>28.19</v>
      </c>
      <c r="F17" s="27" t="s">
        <v>24</v>
      </c>
      <c r="G17" s="27">
        <v>29.38089605734767</v>
      </c>
      <c r="H17" s="8">
        <f t="shared" si="0"/>
        <v>29.628703703703707</v>
      </c>
      <c r="I17" s="8">
        <f t="shared" si="1"/>
        <v>30.628703703703707</v>
      </c>
      <c r="J17" s="8">
        <f t="shared" si="2"/>
        <v>-1.4387037037037054</v>
      </c>
      <c r="K17" s="8">
        <f t="shared" si="3"/>
        <v>0</v>
      </c>
    </row>
    <row r="18" spans="1:11">
      <c r="A18" s="26">
        <v>34707</v>
      </c>
      <c r="B18" s="8">
        <v>98.375</v>
      </c>
      <c r="C18" s="8">
        <v>7.375</v>
      </c>
      <c r="D18" s="8">
        <v>0</v>
      </c>
      <c r="E18" s="8">
        <v>28.2</v>
      </c>
      <c r="F18" s="27" t="s">
        <v>25</v>
      </c>
      <c r="G18" s="27">
        <v>29.143225806451611</v>
      </c>
      <c r="H18" s="8">
        <f t="shared" si="0"/>
        <v>29.628703703703707</v>
      </c>
      <c r="I18" s="8">
        <f t="shared" si="1"/>
        <v>30.628703703703707</v>
      </c>
      <c r="J18" s="8">
        <f t="shared" si="2"/>
        <v>-1.4287037037037074</v>
      </c>
      <c r="K18" s="8">
        <f t="shared" si="3"/>
        <v>0</v>
      </c>
    </row>
    <row r="19" spans="1:11">
      <c r="A19" s="26">
        <v>34708</v>
      </c>
      <c r="B19" s="8">
        <v>98.375</v>
      </c>
      <c r="C19" s="8">
        <v>7.375</v>
      </c>
      <c r="D19" s="8">
        <v>0</v>
      </c>
      <c r="E19" s="8">
        <v>28.29</v>
      </c>
      <c r="F19" s="27" t="s">
        <v>26</v>
      </c>
      <c r="G19" s="27">
        <v>28.76455555555556</v>
      </c>
      <c r="H19" s="8">
        <f t="shared" si="0"/>
        <v>29.628703703703707</v>
      </c>
      <c r="I19" s="8">
        <f t="shared" si="1"/>
        <v>30.628703703703707</v>
      </c>
      <c r="J19" s="8">
        <f>E19-H19</f>
        <v>-1.3387037037037075</v>
      </c>
      <c r="K19" s="8">
        <f t="shared" si="3"/>
        <v>0</v>
      </c>
    </row>
    <row r="20" spans="1:11">
      <c r="A20" s="26">
        <v>34709</v>
      </c>
      <c r="B20" s="8">
        <v>98.375</v>
      </c>
      <c r="C20" s="8">
        <v>7.375</v>
      </c>
      <c r="D20" s="8">
        <v>0</v>
      </c>
      <c r="E20" s="8">
        <v>28.33</v>
      </c>
      <c r="F20" s="27" t="s">
        <v>27</v>
      </c>
      <c r="G20" s="27">
        <v>28.443727598566312</v>
      </c>
      <c r="H20" s="8">
        <f t="shared" si="0"/>
        <v>29.628703703703707</v>
      </c>
      <c r="I20" s="8">
        <f t="shared" si="1"/>
        <v>30.628703703703707</v>
      </c>
      <c r="J20" s="8">
        <f t="shared" si="2"/>
        <v>-1.2987037037037084</v>
      </c>
      <c r="K20" s="8">
        <f t="shared" si="3"/>
        <v>0</v>
      </c>
    </row>
    <row r="21" spans="1:11">
      <c r="A21" s="26">
        <v>34710</v>
      </c>
      <c r="B21" s="8">
        <v>98.375</v>
      </c>
      <c r="C21" s="8">
        <v>7.375</v>
      </c>
      <c r="D21" s="8">
        <v>0</v>
      </c>
      <c r="E21" s="8">
        <v>28.32</v>
      </c>
      <c r="F21" s="27" t="s">
        <v>28</v>
      </c>
      <c r="G21" s="27">
        <v>28.528851851851854</v>
      </c>
      <c r="H21" s="8">
        <f t="shared" si="0"/>
        <v>29.628703703703707</v>
      </c>
      <c r="I21" s="8">
        <f t="shared" si="1"/>
        <v>30.628703703703707</v>
      </c>
      <c r="J21" s="8">
        <f t="shared" si="2"/>
        <v>-1.3087037037037064</v>
      </c>
      <c r="K21" s="8">
        <f t="shared" si="3"/>
        <v>0</v>
      </c>
    </row>
    <row r="22" spans="1:11">
      <c r="A22" s="26">
        <v>34711</v>
      </c>
      <c r="B22" s="8">
        <v>98.375</v>
      </c>
      <c r="C22" s="8">
        <v>7.375</v>
      </c>
      <c r="D22" s="8">
        <v>0</v>
      </c>
      <c r="E22" s="8">
        <v>28.06</v>
      </c>
      <c r="F22" s="27" t="s">
        <v>29</v>
      </c>
      <c r="G22" s="27">
        <v>28.308863799283149</v>
      </c>
      <c r="H22" s="8">
        <f t="shared" si="0"/>
        <v>29.628703703703707</v>
      </c>
      <c r="I22" s="8">
        <f t="shared" si="1"/>
        <v>30.628703703703707</v>
      </c>
      <c r="J22" s="8">
        <f t="shared" si="2"/>
        <v>-1.5687037037037079</v>
      </c>
      <c r="K22" s="8">
        <f t="shared" si="3"/>
        <v>0</v>
      </c>
    </row>
    <row r="23" spans="1:11">
      <c r="A23" s="26">
        <v>34712</v>
      </c>
      <c r="B23" s="8">
        <v>98.375</v>
      </c>
      <c r="C23" s="8">
        <v>7.375</v>
      </c>
      <c r="D23" s="8">
        <v>0</v>
      </c>
      <c r="E23" s="8">
        <v>28.08</v>
      </c>
      <c r="F23" s="27" t="s">
        <v>47</v>
      </c>
      <c r="G23" s="27">
        <f>MAX(G11:G22)</f>
        <v>29.628703703703707</v>
      </c>
      <c r="H23" s="8">
        <f t="shared" si="0"/>
        <v>29.628703703703707</v>
      </c>
      <c r="I23" s="8">
        <f t="shared" si="1"/>
        <v>30.628703703703707</v>
      </c>
      <c r="J23" s="8">
        <f t="shared" si="2"/>
        <v>-1.5487037037037084</v>
      </c>
      <c r="K23" s="8">
        <f t="shared" si="3"/>
        <v>0</v>
      </c>
    </row>
    <row r="24" spans="1:11">
      <c r="A24" s="26">
        <v>34713</v>
      </c>
      <c r="B24" s="8">
        <v>98.375</v>
      </c>
      <c r="C24" s="8">
        <v>7.375</v>
      </c>
      <c r="D24" s="8">
        <v>0</v>
      </c>
      <c r="E24" s="8">
        <v>28.11</v>
      </c>
      <c r="H24" s="8">
        <f t="shared" si="0"/>
        <v>29.628703703703707</v>
      </c>
      <c r="I24" s="8">
        <f t="shared" si="1"/>
        <v>30.628703703703707</v>
      </c>
      <c r="J24" s="8">
        <f t="shared" si="2"/>
        <v>-1.5187037037037072</v>
      </c>
      <c r="K24" s="8">
        <f t="shared" si="3"/>
        <v>0</v>
      </c>
    </row>
    <row r="25" spans="1:11">
      <c r="A25" s="26">
        <v>34714</v>
      </c>
      <c r="B25" s="8">
        <v>98.375</v>
      </c>
      <c r="C25" s="8">
        <v>7.375</v>
      </c>
      <c r="D25" s="8">
        <v>0</v>
      </c>
      <c r="E25" s="8">
        <v>28.1</v>
      </c>
      <c r="H25" s="8">
        <f t="shared" si="0"/>
        <v>29.628703703703707</v>
      </c>
      <c r="I25" s="8">
        <f t="shared" si="1"/>
        <v>30.628703703703707</v>
      </c>
      <c r="J25" s="8">
        <f t="shared" si="2"/>
        <v>-1.5287037037037052</v>
      </c>
      <c r="K25" s="8">
        <f t="shared" si="3"/>
        <v>0</v>
      </c>
    </row>
    <row r="26" spans="1:11">
      <c r="A26" s="26">
        <v>34715</v>
      </c>
      <c r="B26" s="8">
        <v>98.375</v>
      </c>
      <c r="C26" s="8">
        <v>7.375</v>
      </c>
      <c r="D26" s="8">
        <v>0</v>
      </c>
      <c r="E26" s="8">
        <v>27.79</v>
      </c>
      <c r="H26" s="8">
        <f t="shared" si="0"/>
        <v>29.628703703703707</v>
      </c>
      <c r="I26" s="8">
        <f t="shared" si="1"/>
        <v>30.628703703703707</v>
      </c>
      <c r="J26" s="8">
        <f t="shared" si="2"/>
        <v>-1.8387037037037075</v>
      </c>
      <c r="K26" s="8">
        <f t="shared" si="3"/>
        <v>0</v>
      </c>
    </row>
    <row r="27" spans="1:11">
      <c r="A27" s="26">
        <v>34716</v>
      </c>
      <c r="B27" s="8">
        <v>98.375</v>
      </c>
      <c r="C27" s="8">
        <v>7.375</v>
      </c>
      <c r="D27" s="8">
        <v>0</v>
      </c>
      <c r="E27" s="8">
        <v>27.13</v>
      </c>
      <c r="H27" s="8">
        <f t="shared" si="0"/>
        <v>29.628703703703707</v>
      </c>
      <c r="I27" s="8">
        <f t="shared" si="1"/>
        <v>30.628703703703707</v>
      </c>
      <c r="J27" s="8">
        <f t="shared" si="2"/>
        <v>-2.4987037037037076</v>
      </c>
      <c r="K27" s="8">
        <f t="shared" si="3"/>
        <v>0</v>
      </c>
    </row>
    <row r="28" spans="1:11">
      <c r="A28" s="26">
        <v>34717</v>
      </c>
      <c r="B28" s="8">
        <v>98.375</v>
      </c>
      <c r="C28" s="8">
        <v>7.375</v>
      </c>
      <c r="D28" s="8">
        <v>0</v>
      </c>
      <c r="E28" s="8">
        <v>26.86</v>
      </c>
      <c r="H28" s="8">
        <f t="shared" si="0"/>
        <v>29.628703703703707</v>
      </c>
      <c r="I28" s="8">
        <f t="shared" si="1"/>
        <v>30.628703703703707</v>
      </c>
      <c r="J28" s="8">
        <f t="shared" si="2"/>
        <v>-2.7687037037037072</v>
      </c>
      <c r="K28" s="8">
        <f t="shared" si="3"/>
        <v>0</v>
      </c>
    </row>
    <row r="29" spans="1:11">
      <c r="A29" s="26">
        <v>34718</v>
      </c>
      <c r="B29" s="8">
        <v>98.375</v>
      </c>
      <c r="C29" s="8">
        <v>7.375</v>
      </c>
      <c r="D29" s="8">
        <v>0</v>
      </c>
      <c r="E29" s="8">
        <v>26.9</v>
      </c>
      <c r="H29" s="8">
        <f t="shared" si="0"/>
        <v>29.628703703703707</v>
      </c>
      <c r="I29" s="8">
        <f t="shared" si="1"/>
        <v>30.628703703703707</v>
      </c>
      <c r="J29" s="8">
        <f t="shared" si="2"/>
        <v>-2.7287037037037081</v>
      </c>
      <c r="K29" s="8">
        <f t="shared" si="3"/>
        <v>0</v>
      </c>
    </row>
    <row r="30" spans="1:11">
      <c r="A30" s="26">
        <v>34719</v>
      </c>
      <c r="B30" s="8">
        <v>98.375</v>
      </c>
      <c r="C30" s="8">
        <v>7.375</v>
      </c>
      <c r="D30" s="8">
        <v>0</v>
      </c>
      <c r="E30" s="8">
        <v>27.51</v>
      </c>
      <c r="H30" s="8">
        <f t="shared" si="0"/>
        <v>29.628703703703707</v>
      </c>
      <c r="I30" s="8">
        <f t="shared" si="1"/>
        <v>30.628703703703707</v>
      </c>
      <c r="J30" s="8">
        <f t="shared" si="2"/>
        <v>-2.1187037037037051</v>
      </c>
      <c r="K30" s="8">
        <f t="shared" si="3"/>
        <v>0</v>
      </c>
    </row>
    <row r="31" spans="1:11">
      <c r="A31" s="26">
        <v>34720</v>
      </c>
      <c r="B31" s="8">
        <v>98.375</v>
      </c>
      <c r="C31" s="8">
        <v>7.375</v>
      </c>
      <c r="D31" s="8">
        <v>0</v>
      </c>
      <c r="E31" s="8">
        <v>27.58</v>
      </c>
      <c r="H31" s="8">
        <f t="shared" si="0"/>
        <v>29.628703703703707</v>
      </c>
      <c r="I31" s="8">
        <f t="shared" si="1"/>
        <v>30.628703703703707</v>
      </c>
      <c r="J31" s="8">
        <f t="shared" si="2"/>
        <v>-2.0487037037037084</v>
      </c>
      <c r="K31" s="8">
        <f t="shared" si="3"/>
        <v>0</v>
      </c>
    </row>
    <row r="32" spans="1:11">
      <c r="A32" s="26">
        <v>34721</v>
      </c>
      <c r="B32" s="8">
        <v>98.375</v>
      </c>
      <c r="C32" s="8">
        <v>7.375</v>
      </c>
      <c r="D32" s="8">
        <v>0</v>
      </c>
      <c r="E32" s="8">
        <v>27.66</v>
      </c>
      <c r="H32" s="8">
        <f t="shared" si="0"/>
        <v>29.628703703703707</v>
      </c>
      <c r="I32" s="8">
        <f t="shared" si="1"/>
        <v>30.628703703703707</v>
      </c>
      <c r="J32" s="8">
        <f t="shared" si="2"/>
        <v>-1.9687037037037065</v>
      </c>
      <c r="K32" s="8">
        <f t="shared" si="3"/>
        <v>0</v>
      </c>
    </row>
    <row r="33" spans="1:11">
      <c r="A33" s="26">
        <v>34722</v>
      </c>
      <c r="B33" s="8">
        <v>98.375</v>
      </c>
      <c r="C33" s="8">
        <v>7.375</v>
      </c>
      <c r="D33" s="8">
        <v>0</v>
      </c>
      <c r="E33" s="8">
        <v>28</v>
      </c>
      <c r="H33" s="8">
        <f t="shared" si="0"/>
        <v>29.628703703703707</v>
      </c>
      <c r="I33" s="8">
        <f t="shared" si="1"/>
        <v>30.628703703703707</v>
      </c>
      <c r="J33" s="8">
        <f t="shared" si="2"/>
        <v>-1.6287037037037067</v>
      </c>
      <c r="K33" s="8">
        <f t="shared" si="3"/>
        <v>0</v>
      </c>
    </row>
    <row r="34" spans="1:11">
      <c r="A34" s="26">
        <v>34723</v>
      </c>
      <c r="B34" s="8">
        <v>98.375</v>
      </c>
      <c r="C34" s="8">
        <v>7.375</v>
      </c>
      <c r="D34" s="8">
        <v>0</v>
      </c>
      <c r="E34" s="8">
        <v>28.24</v>
      </c>
      <c r="H34" s="8">
        <f t="shared" si="0"/>
        <v>29.628703703703707</v>
      </c>
      <c r="I34" s="8">
        <f t="shared" si="1"/>
        <v>30.628703703703707</v>
      </c>
      <c r="J34" s="8">
        <f t="shared" si="2"/>
        <v>-1.3887037037037082</v>
      </c>
      <c r="K34" s="8">
        <f t="shared" si="3"/>
        <v>0</v>
      </c>
    </row>
    <row r="35" spans="1:11">
      <c r="A35" s="26">
        <v>34724</v>
      </c>
      <c r="B35" s="8">
        <v>98.375</v>
      </c>
      <c r="C35" s="8">
        <v>7.375</v>
      </c>
      <c r="D35" s="8">
        <v>0</v>
      </c>
      <c r="E35" s="8">
        <v>27.9</v>
      </c>
      <c r="H35" s="8">
        <f t="shared" si="0"/>
        <v>29.628703703703707</v>
      </c>
      <c r="I35" s="8">
        <f t="shared" si="1"/>
        <v>30.628703703703707</v>
      </c>
      <c r="J35" s="8">
        <f t="shared" si="2"/>
        <v>-1.7287037037037081</v>
      </c>
      <c r="K35" s="8">
        <f t="shared" si="3"/>
        <v>0</v>
      </c>
    </row>
    <row r="36" spans="1:11">
      <c r="A36" s="26">
        <v>34725</v>
      </c>
      <c r="B36" s="8">
        <v>98.375</v>
      </c>
      <c r="C36" s="8">
        <v>7.375</v>
      </c>
      <c r="D36" s="8">
        <v>0</v>
      </c>
      <c r="E36" s="8">
        <v>27.76</v>
      </c>
      <c r="H36" s="8">
        <f t="shared" si="0"/>
        <v>29.628703703703707</v>
      </c>
      <c r="I36" s="8">
        <f t="shared" si="1"/>
        <v>30.628703703703707</v>
      </c>
      <c r="J36" s="8">
        <f t="shared" si="2"/>
        <v>-1.8687037037037051</v>
      </c>
      <c r="K36" s="8">
        <f t="shared" si="3"/>
        <v>0</v>
      </c>
    </row>
    <row r="37" spans="1:11">
      <c r="A37" s="26">
        <v>34726</v>
      </c>
      <c r="B37" s="8">
        <v>98.375</v>
      </c>
      <c r="C37" s="8">
        <v>7.375</v>
      </c>
      <c r="D37" s="8">
        <v>0</v>
      </c>
      <c r="E37" s="8">
        <v>27.8</v>
      </c>
      <c r="H37" s="8">
        <f t="shared" si="0"/>
        <v>29.628703703703707</v>
      </c>
      <c r="I37" s="8">
        <f t="shared" si="1"/>
        <v>30.628703703703707</v>
      </c>
      <c r="J37" s="8">
        <f t="shared" si="2"/>
        <v>-1.8287037037037059</v>
      </c>
      <c r="K37" s="8">
        <f t="shared" si="3"/>
        <v>0</v>
      </c>
    </row>
    <row r="38" spans="1:11">
      <c r="A38" s="26">
        <v>34727</v>
      </c>
      <c r="B38" s="8">
        <v>98.375</v>
      </c>
      <c r="C38" s="8">
        <v>7.375</v>
      </c>
      <c r="D38" s="8">
        <v>0</v>
      </c>
      <c r="E38" s="8">
        <v>28.83</v>
      </c>
      <c r="H38" s="8">
        <f t="shared" si="0"/>
        <v>29.628703703703707</v>
      </c>
      <c r="I38" s="8">
        <f t="shared" si="1"/>
        <v>30.628703703703707</v>
      </c>
      <c r="J38" s="8">
        <f t="shared" si="2"/>
        <v>-0.79870370370370836</v>
      </c>
      <c r="K38" s="8">
        <f t="shared" si="3"/>
        <v>0</v>
      </c>
    </row>
    <row r="39" spans="1:11">
      <c r="A39" s="26">
        <v>34728</v>
      </c>
      <c r="B39" s="8">
        <v>98.375</v>
      </c>
      <c r="C39" s="8">
        <v>7.375</v>
      </c>
      <c r="D39" s="8">
        <v>0</v>
      </c>
      <c r="E39" s="8">
        <v>28.82</v>
      </c>
      <c r="H39" s="8">
        <f t="shared" si="0"/>
        <v>29.628703703703707</v>
      </c>
      <c r="I39" s="8">
        <f t="shared" si="1"/>
        <v>30.628703703703707</v>
      </c>
      <c r="J39" s="8">
        <f t="shared" si="2"/>
        <v>-0.80870370370370637</v>
      </c>
      <c r="K39" s="8">
        <f t="shared" si="3"/>
        <v>0</v>
      </c>
    </row>
    <row r="40" spans="1:11">
      <c r="A40" s="26">
        <v>34729</v>
      </c>
      <c r="B40" s="8">
        <v>98.375</v>
      </c>
      <c r="C40" s="8">
        <v>7.375</v>
      </c>
      <c r="D40" s="8">
        <v>0</v>
      </c>
      <c r="E40" s="8">
        <v>28.28</v>
      </c>
      <c r="H40" s="8">
        <f t="shared" si="0"/>
        <v>29.628703703703707</v>
      </c>
      <c r="I40" s="8">
        <f t="shared" si="1"/>
        <v>30.628703703703707</v>
      </c>
      <c r="J40" s="8">
        <f t="shared" si="2"/>
        <v>-1.3487037037037055</v>
      </c>
      <c r="K40" s="8">
        <f t="shared" si="3"/>
        <v>0</v>
      </c>
    </row>
    <row r="41" spans="1:11">
      <c r="A41" s="26">
        <v>34730</v>
      </c>
      <c r="B41" s="8">
        <v>98.375</v>
      </c>
      <c r="C41" s="8">
        <v>7.375</v>
      </c>
      <c r="D41" s="8">
        <v>0</v>
      </c>
      <c r="E41" s="8">
        <v>28.42</v>
      </c>
      <c r="H41" s="8">
        <f t="shared" si="0"/>
        <v>29.628703703703707</v>
      </c>
      <c r="I41" s="8">
        <f t="shared" si="1"/>
        <v>30.628703703703707</v>
      </c>
      <c r="J41" s="8">
        <f t="shared" si="2"/>
        <v>-1.2087037037037049</v>
      </c>
      <c r="K41" s="8">
        <f t="shared" si="3"/>
        <v>0</v>
      </c>
    </row>
    <row r="42" spans="1:11">
      <c r="A42" s="26">
        <v>34731</v>
      </c>
      <c r="B42" s="8">
        <v>98.375</v>
      </c>
      <c r="C42" s="8">
        <v>7.375</v>
      </c>
      <c r="D42" s="8">
        <v>0</v>
      </c>
      <c r="E42" s="8">
        <v>28.39</v>
      </c>
      <c r="H42" s="8">
        <f t="shared" si="0"/>
        <v>29.628703703703707</v>
      </c>
      <c r="I42" s="8">
        <f t="shared" si="1"/>
        <v>30.628703703703707</v>
      </c>
      <c r="J42" s="8">
        <f t="shared" si="2"/>
        <v>-1.2387037037037061</v>
      </c>
      <c r="K42" s="8">
        <f t="shared" si="3"/>
        <v>0</v>
      </c>
    </row>
    <row r="43" spans="1:11">
      <c r="A43" s="26">
        <v>34732</v>
      </c>
      <c r="B43" s="8">
        <v>98.375</v>
      </c>
      <c r="C43" s="8">
        <v>7.375</v>
      </c>
      <c r="D43" s="8">
        <v>0</v>
      </c>
      <c r="E43" s="8">
        <v>28.55</v>
      </c>
      <c r="H43" s="8">
        <f t="shared" si="0"/>
        <v>29.628703703703707</v>
      </c>
      <c r="I43" s="8">
        <f t="shared" si="1"/>
        <v>30.628703703703707</v>
      </c>
      <c r="J43" s="8">
        <f t="shared" si="2"/>
        <v>-1.0787037037037059</v>
      </c>
      <c r="K43" s="8">
        <f t="shared" si="3"/>
        <v>0</v>
      </c>
    </row>
    <row r="44" spans="1:11">
      <c r="A44" s="26">
        <v>34733</v>
      </c>
      <c r="B44" s="8">
        <v>98.375</v>
      </c>
      <c r="C44" s="8">
        <v>7.375</v>
      </c>
      <c r="D44" s="8">
        <v>0</v>
      </c>
      <c r="E44" s="8">
        <v>28.15</v>
      </c>
      <c r="H44" s="8">
        <f t="shared" si="0"/>
        <v>29.628703703703707</v>
      </c>
      <c r="I44" s="8">
        <f t="shared" si="1"/>
        <v>30.628703703703707</v>
      </c>
      <c r="J44" s="8">
        <f t="shared" si="2"/>
        <v>-1.4787037037037081</v>
      </c>
      <c r="K44" s="8">
        <f t="shared" si="3"/>
        <v>0</v>
      </c>
    </row>
    <row r="45" spans="1:11">
      <c r="A45" s="26">
        <v>34734</v>
      </c>
      <c r="B45" s="8">
        <v>98.375</v>
      </c>
      <c r="C45" s="8">
        <v>7.375</v>
      </c>
      <c r="D45" s="8">
        <v>0</v>
      </c>
      <c r="E45" s="8">
        <v>27.96</v>
      </c>
      <c r="H45" s="8">
        <f t="shared" si="0"/>
        <v>29.628703703703707</v>
      </c>
      <c r="I45" s="8">
        <f t="shared" si="1"/>
        <v>30.628703703703707</v>
      </c>
      <c r="J45" s="8">
        <f t="shared" si="2"/>
        <v>-1.6687037037037058</v>
      </c>
      <c r="K45" s="8">
        <f t="shared" si="3"/>
        <v>0</v>
      </c>
    </row>
    <row r="46" spans="1:11">
      <c r="A46" s="26">
        <v>34735</v>
      </c>
      <c r="B46" s="8">
        <v>98.375</v>
      </c>
      <c r="C46" s="8">
        <v>7.375</v>
      </c>
      <c r="D46" s="8">
        <v>0</v>
      </c>
      <c r="E46" s="8">
        <v>28.75</v>
      </c>
      <c r="H46" s="8">
        <f t="shared" si="0"/>
        <v>29.628703703703707</v>
      </c>
      <c r="I46" s="8">
        <f t="shared" si="1"/>
        <v>30.628703703703707</v>
      </c>
      <c r="J46" s="8">
        <f t="shared" si="2"/>
        <v>-0.87870370370370665</v>
      </c>
      <c r="K46" s="8">
        <f t="shared" si="3"/>
        <v>0</v>
      </c>
    </row>
    <row r="47" spans="1:11">
      <c r="A47" s="26">
        <v>34736</v>
      </c>
      <c r="B47" s="8">
        <v>98.375</v>
      </c>
      <c r="C47" s="8">
        <v>7.375</v>
      </c>
      <c r="D47" s="8">
        <v>0</v>
      </c>
      <c r="E47" s="8">
        <v>28.72</v>
      </c>
      <c r="H47" s="8">
        <f t="shared" si="0"/>
        <v>29.628703703703707</v>
      </c>
      <c r="I47" s="8">
        <f t="shared" si="1"/>
        <v>30.628703703703707</v>
      </c>
      <c r="J47" s="8">
        <f t="shared" si="2"/>
        <v>-0.90870370370370779</v>
      </c>
      <c r="K47" s="8">
        <f t="shared" si="3"/>
        <v>0</v>
      </c>
    </row>
    <row r="48" spans="1:11">
      <c r="A48" s="26">
        <v>34737</v>
      </c>
      <c r="B48" s="8">
        <v>98.375</v>
      </c>
      <c r="C48" s="8">
        <v>7.375</v>
      </c>
      <c r="D48" s="8">
        <v>0</v>
      </c>
      <c r="E48" s="8">
        <v>28.68</v>
      </c>
      <c r="H48" s="8">
        <f t="shared" si="0"/>
        <v>29.628703703703707</v>
      </c>
      <c r="I48" s="8">
        <f t="shared" si="1"/>
        <v>30.628703703703707</v>
      </c>
      <c r="J48" s="8">
        <f t="shared" si="2"/>
        <v>-0.94870370370370694</v>
      </c>
      <c r="K48" s="8">
        <f t="shared" si="3"/>
        <v>0</v>
      </c>
    </row>
    <row r="49" spans="1:11">
      <c r="A49" s="26">
        <v>34738</v>
      </c>
      <c r="B49" s="8">
        <v>98.375</v>
      </c>
      <c r="C49" s="8">
        <v>7.375</v>
      </c>
      <c r="D49" s="8">
        <v>0</v>
      </c>
      <c r="E49" s="8">
        <v>28.79</v>
      </c>
      <c r="H49" s="8">
        <f t="shared" si="0"/>
        <v>29.628703703703707</v>
      </c>
      <c r="I49" s="8">
        <f t="shared" si="1"/>
        <v>30.628703703703707</v>
      </c>
      <c r="J49" s="8">
        <f t="shared" si="2"/>
        <v>-0.8387037037037075</v>
      </c>
      <c r="K49" s="8">
        <f t="shared" si="3"/>
        <v>0</v>
      </c>
    </row>
    <row r="50" spans="1:11">
      <c r="A50" s="26">
        <v>34739</v>
      </c>
      <c r="B50" s="8">
        <v>98.375</v>
      </c>
      <c r="C50" s="8">
        <v>7.375</v>
      </c>
      <c r="D50" s="8">
        <v>0</v>
      </c>
      <c r="E50" s="8">
        <v>28.72</v>
      </c>
      <c r="H50" s="8">
        <f t="shared" si="0"/>
        <v>29.628703703703707</v>
      </c>
      <c r="I50" s="8">
        <f t="shared" si="1"/>
        <v>30.628703703703707</v>
      </c>
      <c r="J50" s="8">
        <f t="shared" si="2"/>
        <v>-0.90870370370370779</v>
      </c>
      <c r="K50" s="8">
        <f t="shared" si="3"/>
        <v>0</v>
      </c>
    </row>
    <row r="51" spans="1:11">
      <c r="A51" s="26">
        <v>34740</v>
      </c>
      <c r="B51" s="8">
        <v>98.375</v>
      </c>
      <c r="C51" s="8">
        <v>7.375</v>
      </c>
      <c r="D51" s="8">
        <v>0</v>
      </c>
      <c r="E51" s="8">
        <v>28.75</v>
      </c>
      <c r="H51" s="8">
        <f t="shared" si="0"/>
        <v>29.628703703703707</v>
      </c>
      <c r="I51" s="8">
        <f t="shared" si="1"/>
        <v>30.628703703703707</v>
      </c>
      <c r="J51" s="8">
        <f t="shared" si="2"/>
        <v>-0.87870370370370665</v>
      </c>
      <c r="K51" s="8">
        <f t="shared" si="3"/>
        <v>0</v>
      </c>
    </row>
    <row r="52" spans="1:11">
      <c r="A52" s="26">
        <v>34741</v>
      </c>
      <c r="B52" s="8">
        <v>98.375</v>
      </c>
      <c r="C52" s="8">
        <v>7.375</v>
      </c>
      <c r="D52" s="8">
        <v>0</v>
      </c>
      <c r="E52" s="8">
        <v>28.79</v>
      </c>
      <c r="H52" s="8">
        <f t="shared" si="0"/>
        <v>29.628703703703707</v>
      </c>
      <c r="I52" s="8">
        <f t="shared" si="1"/>
        <v>30.628703703703707</v>
      </c>
      <c r="J52" s="8">
        <f t="shared" si="2"/>
        <v>-0.8387037037037075</v>
      </c>
      <c r="K52" s="8">
        <f t="shared" si="3"/>
        <v>0</v>
      </c>
    </row>
    <row r="53" spans="1:11">
      <c r="A53" s="26">
        <v>34742</v>
      </c>
      <c r="B53" s="8">
        <v>98.375</v>
      </c>
      <c r="C53" s="8">
        <v>7.375</v>
      </c>
      <c r="D53" s="8">
        <v>0</v>
      </c>
      <c r="E53" s="8">
        <v>28.49</v>
      </c>
      <c r="H53" s="8">
        <f t="shared" si="0"/>
        <v>29.628703703703707</v>
      </c>
      <c r="I53" s="8">
        <f t="shared" si="1"/>
        <v>30.628703703703707</v>
      </c>
      <c r="J53" s="8">
        <f t="shared" si="2"/>
        <v>-1.1387037037037082</v>
      </c>
      <c r="K53" s="8">
        <f t="shared" si="3"/>
        <v>0</v>
      </c>
    </row>
    <row r="54" spans="1:11">
      <c r="A54" s="26">
        <v>34743</v>
      </c>
      <c r="B54" s="8">
        <v>98.375</v>
      </c>
      <c r="C54" s="8">
        <v>7.375</v>
      </c>
      <c r="D54" s="8">
        <v>0</v>
      </c>
      <c r="E54" s="8">
        <v>27.43</v>
      </c>
      <c r="H54" s="8">
        <f t="shared" si="0"/>
        <v>29.628703703703707</v>
      </c>
      <c r="I54" s="8">
        <f t="shared" si="1"/>
        <v>30.628703703703707</v>
      </c>
      <c r="J54" s="8">
        <f t="shared" si="2"/>
        <v>-2.1987037037037069</v>
      </c>
      <c r="K54" s="8">
        <f t="shared" si="3"/>
        <v>0</v>
      </c>
    </row>
    <row r="55" spans="1:11">
      <c r="A55" s="26">
        <v>34744</v>
      </c>
      <c r="B55" s="8">
        <v>98.375</v>
      </c>
      <c r="C55" s="8">
        <v>7.375</v>
      </c>
      <c r="D55" s="8">
        <v>0</v>
      </c>
      <c r="E55" s="8">
        <v>27.41</v>
      </c>
      <c r="H55" s="8">
        <f t="shared" si="0"/>
        <v>29.628703703703707</v>
      </c>
      <c r="I55" s="8">
        <f t="shared" si="1"/>
        <v>30.628703703703707</v>
      </c>
      <c r="J55" s="8">
        <f t="shared" si="2"/>
        <v>-2.2187037037037065</v>
      </c>
      <c r="K55" s="8">
        <f t="shared" si="3"/>
        <v>0</v>
      </c>
    </row>
    <row r="56" spans="1:11">
      <c r="A56" s="26">
        <v>34745</v>
      </c>
      <c r="B56" s="8">
        <v>98.375</v>
      </c>
      <c r="C56" s="8">
        <v>7.375</v>
      </c>
      <c r="D56" s="8">
        <v>0</v>
      </c>
      <c r="E56" s="8">
        <v>27.48</v>
      </c>
      <c r="H56" s="8">
        <f t="shared" si="0"/>
        <v>29.628703703703707</v>
      </c>
      <c r="I56" s="8">
        <f t="shared" si="1"/>
        <v>30.628703703703707</v>
      </c>
      <c r="J56" s="8">
        <f t="shared" si="2"/>
        <v>-2.1487037037037062</v>
      </c>
      <c r="K56" s="8">
        <f t="shared" si="3"/>
        <v>0</v>
      </c>
    </row>
    <row r="57" spans="1:11">
      <c r="A57" s="26">
        <v>34746</v>
      </c>
      <c r="B57" s="8">
        <v>98.375</v>
      </c>
      <c r="C57" s="8">
        <v>7.375</v>
      </c>
      <c r="D57" s="8">
        <v>0</v>
      </c>
      <c r="E57" s="8">
        <v>28.86</v>
      </c>
      <c r="H57" s="8">
        <f t="shared" si="0"/>
        <v>29.628703703703707</v>
      </c>
      <c r="I57" s="8">
        <f t="shared" si="1"/>
        <v>30.628703703703707</v>
      </c>
      <c r="J57" s="8">
        <f t="shared" si="2"/>
        <v>-0.76870370370370722</v>
      </c>
      <c r="K57" s="8">
        <f t="shared" si="3"/>
        <v>0</v>
      </c>
    </row>
    <row r="58" spans="1:11">
      <c r="A58" s="26">
        <v>34747</v>
      </c>
      <c r="B58" s="8">
        <v>98.375</v>
      </c>
      <c r="C58" s="8">
        <v>7.375</v>
      </c>
      <c r="D58" s="8">
        <v>0</v>
      </c>
      <c r="E58" s="8">
        <v>28.98</v>
      </c>
      <c r="H58" s="8">
        <f t="shared" si="0"/>
        <v>29.628703703703707</v>
      </c>
      <c r="I58" s="8">
        <f t="shared" si="1"/>
        <v>30.628703703703707</v>
      </c>
      <c r="J58" s="8">
        <f t="shared" si="2"/>
        <v>-0.64870370370370622</v>
      </c>
      <c r="K58" s="8">
        <f t="shared" si="3"/>
        <v>0</v>
      </c>
    </row>
    <row r="59" spans="1:11">
      <c r="A59" s="26">
        <v>34748</v>
      </c>
      <c r="B59" s="8">
        <v>98.375</v>
      </c>
      <c r="C59" s="8">
        <v>7.375</v>
      </c>
      <c r="D59" s="8">
        <v>0</v>
      </c>
      <c r="E59" s="8">
        <v>29.28</v>
      </c>
      <c r="H59" s="8">
        <f t="shared" si="0"/>
        <v>29.628703703703707</v>
      </c>
      <c r="I59" s="8">
        <f t="shared" si="1"/>
        <v>30.628703703703707</v>
      </c>
      <c r="J59" s="8">
        <f t="shared" si="2"/>
        <v>-0.34870370370370551</v>
      </c>
      <c r="K59" s="8">
        <f t="shared" si="3"/>
        <v>0</v>
      </c>
    </row>
    <row r="60" spans="1:11">
      <c r="A60" s="26">
        <v>34749</v>
      </c>
      <c r="B60" s="8">
        <v>98.375</v>
      </c>
      <c r="C60" s="8">
        <v>7.375</v>
      </c>
      <c r="D60" s="8">
        <v>0</v>
      </c>
      <c r="E60" s="8">
        <v>29.77</v>
      </c>
      <c r="H60" s="8">
        <f t="shared" si="0"/>
        <v>29.628703703703707</v>
      </c>
      <c r="I60" s="8">
        <f t="shared" si="1"/>
        <v>30.628703703703707</v>
      </c>
      <c r="J60" s="8">
        <f t="shared" si="2"/>
        <v>0.14129629629629292</v>
      </c>
      <c r="K60" s="8">
        <f t="shared" si="3"/>
        <v>0</v>
      </c>
    </row>
    <row r="61" spans="1:11">
      <c r="A61" s="26">
        <v>34750</v>
      </c>
      <c r="B61" s="8">
        <v>98.375</v>
      </c>
      <c r="C61" s="8">
        <v>7.375</v>
      </c>
      <c r="D61" s="8">
        <v>0</v>
      </c>
      <c r="E61" s="8">
        <v>29.61</v>
      </c>
      <c r="H61" s="8">
        <f t="shared" si="0"/>
        <v>29.628703703703707</v>
      </c>
      <c r="I61" s="8">
        <f t="shared" si="1"/>
        <v>30.628703703703707</v>
      </c>
      <c r="J61" s="8">
        <f t="shared" si="2"/>
        <v>-1.870370370370722E-2</v>
      </c>
      <c r="K61" s="8">
        <f t="shared" si="3"/>
        <v>0</v>
      </c>
    </row>
    <row r="62" spans="1:11">
      <c r="A62" s="26">
        <v>34751</v>
      </c>
      <c r="B62" s="8">
        <v>98.375</v>
      </c>
      <c r="C62" s="8">
        <v>7.375</v>
      </c>
      <c r="D62" s="8">
        <v>0</v>
      </c>
      <c r="E62" s="8">
        <v>29.42</v>
      </c>
      <c r="H62" s="8">
        <f t="shared" si="0"/>
        <v>29.628703703703707</v>
      </c>
      <c r="I62" s="8">
        <f t="shared" si="1"/>
        <v>30.628703703703707</v>
      </c>
      <c r="J62" s="8">
        <f t="shared" si="2"/>
        <v>-0.20870370370370495</v>
      </c>
      <c r="K62" s="8">
        <f t="shared" si="3"/>
        <v>0</v>
      </c>
    </row>
    <row r="63" spans="1:11">
      <c r="A63" s="26">
        <v>34752</v>
      </c>
      <c r="B63" s="8">
        <v>98.375</v>
      </c>
      <c r="C63" s="8">
        <v>7.375</v>
      </c>
      <c r="D63" s="8">
        <v>0</v>
      </c>
      <c r="E63" s="8">
        <v>29.07</v>
      </c>
      <c r="H63" s="8">
        <f t="shared" si="0"/>
        <v>29.628703703703707</v>
      </c>
      <c r="I63" s="8">
        <f t="shared" si="1"/>
        <v>30.628703703703707</v>
      </c>
      <c r="J63" s="8">
        <f t="shared" si="2"/>
        <v>-0.55870370370370637</v>
      </c>
      <c r="K63" s="8">
        <f t="shared" si="3"/>
        <v>0</v>
      </c>
    </row>
    <row r="64" spans="1:11">
      <c r="A64" s="26">
        <v>34753</v>
      </c>
      <c r="B64" s="8">
        <v>98.375</v>
      </c>
      <c r="C64" s="8">
        <v>7.375</v>
      </c>
      <c r="D64" s="8">
        <v>0</v>
      </c>
      <c r="E64" s="8">
        <v>29.08</v>
      </c>
      <c r="H64" s="8">
        <f t="shared" si="0"/>
        <v>29.628703703703707</v>
      </c>
      <c r="I64" s="8">
        <f t="shared" si="1"/>
        <v>30.628703703703707</v>
      </c>
      <c r="J64" s="8">
        <f t="shared" si="2"/>
        <v>-0.54870370370370836</v>
      </c>
      <c r="K64" s="8">
        <f t="shared" si="3"/>
        <v>0</v>
      </c>
    </row>
    <row r="65" spans="1:11">
      <c r="A65" s="26">
        <v>34754</v>
      </c>
      <c r="B65" s="8">
        <v>98.375</v>
      </c>
      <c r="C65" s="8">
        <v>7.375</v>
      </c>
      <c r="D65" s="8">
        <v>0</v>
      </c>
      <c r="E65" s="8">
        <v>29.13</v>
      </c>
      <c r="H65" s="8">
        <f t="shared" si="0"/>
        <v>29.628703703703707</v>
      </c>
      <c r="I65" s="8">
        <f t="shared" si="1"/>
        <v>30.628703703703707</v>
      </c>
      <c r="J65" s="8">
        <f t="shared" si="2"/>
        <v>-0.49870370370370765</v>
      </c>
      <c r="K65" s="8">
        <f t="shared" si="3"/>
        <v>0</v>
      </c>
    </row>
    <row r="66" spans="1:11">
      <c r="A66" s="26">
        <v>34755</v>
      </c>
      <c r="B66" s="8">
        <v>98.375</v>
      </c>
      <c r="C66" s="8">
        <v>7.375</v>
      </c>
      <c r="D66" s="8">
        <v>0</v>
      </c>
      <c r="E66" s="8">
        <v>30.07</v>
      </c>
      <c r="H66" s="8">
        <f t="shared" si="0"/>
        <v>29.628703703703707</v>
      </c>
      <c r="I66" s="8">
        <f t="shared" si="1"/>
        <v>30.628703703703707</v>
      </c>
      <c r="J66" s="8">
        <f t="shared" si="2"/>
        <v>0.44129629629629363</v>
      </c>
      <c r="K66" s="8">
        <f t="shared" si="3"/>
        <v>0</v>
      </c>
    </row>
    <row r="67" spans="1:11">
      <c r="A67" s="26">
        <v>34756</v>
      </c>
      <c r="B67" s="8">
        <v>98.375</v>
      </c>
      <c r="C67" s="8">
        <v>7.375</v>
      </c>
      <c r="D67" s="8">
        <v>0</v>
      </c>
      <c r="E67" s="8">
        <v>30.08</v>
      </c>
      <c r="H67" s="8">
        <f t="shared" si="0"/>
        <v>29.628703703703707</v>
      </c>
      <c r="I67" s="8">
        <f t="shared" si="1"/>
        <v>30.628703703703707</v>
      </c>
      <c r="J67" s="8">
        <f t="shared" si="2"/>
        <v>0.45129629629629164</v>
      </c>
      <c r="K67" s="8">
        <f t="shared" si="3"/>
        <v>0</v>
      </c>
    </row>
    <row r="68" spans="1:11">
      <c r="A68" s="26">
        <v>34757</v>
      </c>
      <c r="B68" s="8">
        <v>98.375</v>
      </c>
      <c r="C68" s="8">
        <v>7.375</v>
      </c>
      <c r="D68" s="8">
        <v>0</v>
      </c>
      <c r="E68" s="8">
        <v>29.89</v>
      </c>
      <c r="H68" s="8">
        <f t="shared" si="0"/>
        <v>29.628703703703707</v>
      </c>
      <c r="I68" s="8">
        <f t="shared" si="1"/>
        <v>30.628703703703707</v>
      </c>
      <c r="J68" s="8">
        <f t="shared" si="2"/>
        <v>0.26129629629629392</v>
      </c>
      <c r="K68" s="8">
        <f t="shared" si="3"/>
        <v>0</v>
      </c>
    </row>
    <row r="69" spans="1:11">
      <c r="A69" s="26">
        <v>34758</v>
      </c>
      <c r="B69" s="8">
        <v>98.375</v>
      </c>
      <c r="C69" s="8">
        <v>7.375</v>
      </c>
      <c r="D69" s="8">
        <v>0</v>
      </c>
      <c r="E69" s="8">
        <v>29.66</v>
      </c>
      <c r="H69" s="8">
        <f t="shared" si="0"/>
        <v>29.628703703703707</v>
      </c>
      <c r="I69" s="8">
        <f t="shared" si="1"/>
        <v>30.628703703703707</v>
      </c>
      <c r="J69" s="8">
        <f t="shared" si="2"/>
        <v>3.1296296296293491E-2</v>
      </c>
      <c r="K69" s="8">
        <f t="shared" si="3"/>
        <v>0</v>
      </c>
    </row>
    <row r="70" spans="1:11">
      <c r="A70" s="26">
        <v>34759</v>
      </c>
      <c r="B70" s="8">
        <v>98.375</v>
      </c>
      <c r="C70" s="8">
        <v>7.375</v>
      </c>
      <c r="D70" s="8">
        <v>0</v>
      </c>
      <c r="E70" s="8">
        <v>29.99</v>
      </c>
      <c r="H70" s="8">
        <f t="shared" si="0"/>
        <v>29.628703703703707</v>
      </c>
      <c r="I70" s="8">
        <f t="shared" si="1"/>
        <v>30.628703703703707</v>
      </c>
      <c r="J70" s="8">
        <f t="shared" si="2"/>
        <v>0.36129629629629179</v>
      </c>
      <c r="K70" s="8">
        <f t="shared" si="3"/>
        <v>0</v>
      </c>
    </row>
    <row r="71" spans="1:11">
      <c r="A71" s="26">
        <v>34760</v>
      </c>
      <c r="B71" s="8">
        <v>98.375</v>
      </c>
      <c r="C71" s="8">
        <v>7.375</v>
      </c>
      <c r="D71" s="8">
        <v>0</v>
      </c>
      <c r="E71" s="8">
        <v>30.1</v>
      </c>
      <c r="H71" s="8">
        <f t="shared" si="0"/>
        <v>29.628703703703707</v>
      </c>
      <c r="I71" s="8">
        <f t="shared" si="1"/>
        <v>30.628703703703707</v>
      </c>
      <c r="J71" s="8">
        <f t="shared" si="2"/>
        <v>0.47129629629629477</v>
      </c>
      <c r="K71" s="8">
        <f t="shared" si="3"/>
        <v>0</v>
      </c>
    </row>
    <row r="72" spans="1:11">
      <c r="A72" s="26">
        <v>34761</v>
      </c>
      <c r="B72" s="8">
        <v>98.375</v>
      </c>
      <c r="C72" s="8">
        <v>7.375</v>
      </c>
      <c r="D72" s="8">
        <v>0</v>
      </c>
      <c r="E72" s="8">
        <v>29.9</v>
      </c>
      <c r="H72" s="8">
        <f t="shared" si="0"/>
        <v>29.628703703703707</v>
      </c>
      <c r="I72" s="8">
        <f t="shared" si="1"/>
        <v>30.628703703703707</v>
      </c>
      <c r="J72" s="8">
        <f t="shared" si="2"/>
        <v>0.27129629629629193</v>
      </c>
      <c r="K72" s="8">
        <f t="shared" si="3"/>
        <v>0</v>
      </c>
    </row>
    <row r="73" spans="1:11">
      <c r="A73" s="26">
        <v>34762</v>
      </c>
      <c r="B73" s="8">
        <v>98.375</v>
      </c>
      <c r="C73" s="8">
        <v>7.375</v>
      </c>
      <c r="D73" s="8">
        <v>0</v>
      </c>
      <c r="E73" s="8">
        <v>29.15</v>
      </c>
      <c r="H73" s="8">
        <f t="shared" si="0"/>
        <v>29.628703703703707</v>
      </c>
      <c r="I73" s="8">
        <f t="shared" si="1"/>
        <v>30.628703703703707</v>
      </c>
      <c r="J73" s="8">
        <f t="shared" si="2"/>
        <v>-0.47870370370370807</v>
      </c>
      <c r="K73" s="8">
        <f t="shared" si="3"/>
        <v>0</v>
      </c>
    </row>
    <row r="74" spans="1:11">
      <c r="A74" s="26">
        <v>34763</v>
      </c>
      <c r="B74" s="8">
        <v>98.375</v>
      </c>
      <c r="C74" s="8">
        <v>7.375</v>
      </c>
      <c r="D74" s="8">
        <v>0</v>
      </c>
      <c r="E74" s="8">
        <v>28.98</v>
      </c>
      <c r="H74" s="8">
        <f t="shared" si="0"/>
        <v>29.628703703703707</v>
      </c>
      <c r="I74" s="8">
        <f t="shared" si="1"/>
        <v>30.628703703703707</v>
      </c>
      <c r="J74" s="8">
        <f t="shared" si="2"/>
        <v>-0.64870370370370622</v>
      </c>
      <c r="K74" s="8">
        <f t="shared" si="3"/>
        <v>0</v>
      </c>
    </row>
    <row r="75" spans="1:11">
      <c r="A75" s="26">
        <v>34764</v>
      </c>
      <c r="B75" s="8">
        <v>98.375</v>
      </c>
      <c r="C75" s="8">
        <v>7.375</v>
      </c>
      <c r="D75" s="8">
        <v>0</v>
      </c>
      <c r="E75" s="8">
        <v>28.58</v>
      </c>
      <c r="H75" s="8">
        <f t="shared" si="0"/>
        <v>29.628703703703707</v>
      </c>
      <c r="I75" s="8">
        <f t="shared" si="1"/>
        <v>30.628703703703707</v>
      </c>
      <c r="J75" s="8">
        <f t="shared" si="2"/>
        <v>-1.0487037037037084</v>
      </c>
      <c r="K75" s="8">
        <f t="shared" si="3"/>
        <v>0</v>
      </c>
    </row>
    <row r="76" spans="1:11">
      <c r="A76" s="26">
        <v>34765</v>
      </c>
      <c r="B76" s="8">
        <v>98.375</v>
      </c>
      <c r="C76" s="8">
        <v>7.375</v>
      </c>
      <c r="D76" s="8">
        <v>0</v>
      </c>
      <c r="E76" s="8">
        <v>28.89</v>
      </c>
      <c r="H76" s="8">
        <f t="shared" ref="H76:H139" si="4">G$23</f>
        <v>29.628703703703707</v>
      </c>
      <c r="I76" s="8">
        <f t="shared" ref="I76:I139" si="5">H76+1</f>
        <v>30.628703703703707</v>
      </c>
      <c r="J76" s="8">
        <f t="shared" ref="J76:J139" si="6">E76-H76</f>
        <v>-0.73870370370370608</v>
      </c>
      <c r="K76" s="8">
        <f t="shared" ref="K76:K139" si="7">IF(J76&gt;1,J76,0)</f>
        <v>0</v>
      </c>
    </row>
    <row r="77" spans="1:11">
      <c r="A77" s="26">
        <v>34766</v>
      </c>
      <c r="B77" s="8">
        <v>98.375</v>
      </c>
      <c r="C77" s="8">
        <v>7.375</v>
      </c>
      <c r="D77" s="8">
        <v>0</v>
      </c>
      <c r="E77" s="8">
        <v>29.14</v>
      </c>
      <c r="H77" s="8">
        <f t="shared" si="4"/>
        <v>29.628703703703707</v>
      </c>
      <c r="I77" s="8">
        <f t="shared" si="5"/>
        <v>30.628703703703707</v>
      </c>
      <c r="J77" s="8">
        <f t="shared" si="6"/>
        <v>-0.48870370370370608</v>
      </c>
      <c r="K77" s="8">
        <f t="shared" si="7"/>
        <v>0</v>
      </c>
    </row>
    <row r="78" spans="1:11">
      <c r="A78" s="26">
        <v>34767</v>
      </c>
      <c r="B78" s="8">
        <v>98.375</v>
      </c>
      <c r="C78" s="8">
        <v>7.375</v>
      </c>
      <c r="D78" s="8">
        <v>0</v>
      </c>
      <c r="E78" s="8">
        <v>29.38</v>
      </c>
      <c r="H78" s="8">
        <f t="shared" si="4"/>
        <v>29.628703703703707</v>
      </c>
      <c r="I78" s="8">
        <f t="shared" si="5"/>
        <v>30.628703703703707</v>
      </c>
      <c r="J78" s="8">
        <f t="shared" si="6"/>
        <v>-0.24870370370370765</v>
      </c>
      <c r="K78" s="8">
        <f t="shared" si="7"/>
        <v>0</v>
      </c>
    </row>
    <row r="79" spans="1:11">
      <c r="A79" s="26">
        <v>34768</v>
      </c>
      <c r="B79" s="8">
        <v>98.375</v>
      </c>
      <c r="C79" s="8">
        <v>7.375</v>
      </c>
      <c r="D79" s="8">
        <v>0</v>
      </c>
      <c r="E79" s="8">
        <v>29.44</v>
      </c>
      <c r="H79" s="8">
        <f t="shared" si="4"/>
        <v>29.628703703703707</v>
      </c>
      <c r="I79" s="8">
        <f t="shared" si="5"/>
        <v>30.628703703703707</v>
      </c>
      <c r="J79" s="8">
        <f t="shared" si="6"/>
        <v>-0.18870370370370537</v>
      </c>
      <c r="K79" s="8">
        <f t="shared" si="7"/>
        <v>0</v>
      </c>
    </row>
    <row r="80" spans="1:11">
      <c r="A80" s="26">
        <v>34769</v>
      </c>
      <c r="B80" s="8">
        <v>98.375</v>
      </c>
      <c r="C80" s="8">
        <v>7.375</v>
      </c>
      <c r="D80" s="8">
        <v>0</v>
      </c>
      <c r="E80" s="8">
        <v>29.25</v>
      </c>
      <c r="H80" s="8">
        <f t="shared" si="4"/>
        <v>29.628703703703707</v>
      </c>
      <c r="I80" s="8">
        <f t="shared" si="5"/>
        <v>30.628703703703707</v>
      </c>
      <c r="J80" s="8">
        <f t="shared" si="6"/>
        <v>-0.37870370370370665</v>
      </c>
      <c r="K80" s="8">
        <f t="shared" si="7"/>
        <v>0</v>
      </c>
    </row>
    <row r="81" spans="1:13">
      <c r="A81" s="26">
        <v>34770</v>
      </c>
      <c r="B81" s="8">
        <v>98.375</v>
      </c>
      <c r="C81" s="8">
        <v>7.375</v>
      </c>
      <c r="D81" s="8">
        <v>0</v>
      </c>
      <c r="E81" s="8">
        <v>29</v>
      </c>
      <c r="H81" s="8">
        <f t="shared" si="4"/>
        <v>29.628703703703707</v>
      </c>
      <c r="I81" s="8">
        <f t="shared" si="5"/>
        <v>30.628703703703707</v>
      </c>
      <c r="J81" s="8">
        <f t="shared" si="6"/>
        <v>-0.62870370370370665</v>
      </c>
      <c r="K81" s="8">
        <f t="shared" si="7"/>
        <v>0</v>
      </c>
    </row>
    <row r="82" spans="1:13">
      <c r="A82" s="26">
        <v>34771</v>
      </c>
      <c r="B82" s="8">
        <v>98.375</v>
      </c>
      <c r="C82" s="8">
        <v>7.375</v>
      </c>
      <c r="D82" s="8">
        <v>0</v>
      </c>
      <c r="E82" s="8">
        <v>28.9</v>
      </c>
      <c r="H82" s="8">
        <f t="shared" si="4"/>
        <v>29.628703703703707</v>
      </c>
      <c r="I82" s="8">
        <f t="shared" si="5"/>
        <v>30.628703703703707</v>
      </c>
      <c r="J82" s="8">
        <f t="shared" si="6"/>
        <v>-0.72870370370370807</v>
      </c>
      <c r="K82" s="8">
        <f t="shared" si="7"/>
        <v>0</v>
      </c>
    </row>
    <row r="83" spans="1:13">
      <c r="A83" s="26">
        <v>34772</v>
      </c>
      <c r="B83" s="8">
        <v>98.375</v>
      </c>
      <c r="C83" s="8">
        <v>7.375</v>
      </c>
      <c r="D83" s="8">
        <v>0</v>
      </c>
      <c r="E83" s="8">
        <v>29.22</v>
      </c>
      <c r="H83" s="8">
        <f t="shared" si="4"/>
        <v>29.628703703703707</v>
      </c>
      <c r="I83" s="8">
        <f t="shared" si="5"/>
        <v>30.628703703703707</v>
      </c>
      <c r="J83" s="8">
        <f t="shared" si="6"/>
        <v>-0.40870370370370779</v>
      </c>
      <c r="K83" s="8">
        <f t="shared" si="7"/>
        <v>0</v>
      </c>
    </row>
    <row r="84" spans="1:13">
      <c r="A84" s="26">
        <v>34773</v>
      </c>
      <c r="B84" s="8">
        <v>98.375</v>
      </c>
      <c r="C84" s="8">
        <v>7.375</v>
      </c>
      <c r="D84" s="8">
        <v>0</v>
      </c>
      <c r="E84" s="8">
        <v>29.43</v>
      </c>
      <c r="H84" s="8">
        <f t="shared" si="4"/>
        <v>29.628703703703707</v>
      </c>
      <c r="I84" s="8">
        <f t="shared" si="5"/>
        <v>30.628703703703707</v>
      </c>
      <c r="J84" s="8">
        <f t="shared" si="6"/>
        <v>-0.19870370370370694</v>
      </c>
      <c r="K84" s="8">
        <f t="shared" si="7"/>
        <v>0</v>
      </c>
    </row>
    <row r="85" spans="1:13">
      <c r="A85" s="26">
        <v>34774</v>
      </c>
      <c r="B85" s="8">
        <v>98.375</v>
      </c>
      <c r="C85" s="8">
        <v>7.375</v>
      </c>
      <c r="D85" s="8">
        <v>0</v>
      </c>
      <c r="E85" s="8">
        <v>29.34</v>
      </c>
      <c r="H85" s="8">
        <f t="shared" si="4"/>
        <v>29.628703703703707</v>
      </c>
      <c r="I85" s="8">
        <f t="shared" si="5"/>
        <v>30.628703703703707</v>
      </c>
      <c r="J85" s="8">
        <f t="shared" si="6"/>
        <v>-0.28870370370370679</v>
      </c>
      <c r="K85" s="8">
        <f t="shared" si="7"/>
        <v>0</v>
      </c>
    </row>
    <row r="86" spans="1:13">
      <c r="A86" s="26">
        <v>34775</v>
      </c>
      <c r="B86" s="8">
        <v>98.375</v>
      </c>
      <c r="C86" s="8">
        <v>7.375</v>
      </c>
      <c r="D86" s="8">
        <v>0</v>
      </c>
      <c r="E86" s="8">
        <v>29.22</v>
      </c>
      <c r="H86" s="8">
        <f t="shared" si="4"/>
        <v>29.628703703703707</v>
      </c>
      <c r="I86" s="8">
        <f t="shared" si="5"/>
        <v>30.628703703703707</v>
      </c>
      <c r="J86" s="8">
        <f t="shared" si="6"/>
        <v>-0.40870370370370779</v>
      </c>
      <c r="K86" s="8">
        <f t="shared" si="7"/>
        <v>0</v>
      </c>
    </row>
    <row r="87" spans="1:13">
      <c r="A87" s="26">
        <v>34776</v>
      </c>
      <c r="B87" s="8">
        <v>98.375</v>
      </c>
      <c r="C87" s="8">
        <v>7.375</v>
      </c>
      <c r="D87" s="8">
        <v>0</v>
      </c>
      <c r="E87" s="8">
        <v>29.14</v>
      </c>
      <c r="H87" s="8">
        <f t="shared" si="4"/>
        <v>29.628703703703707</v>
      </c>
      <c r="I87" s="8">
        <f t="shared" si="5"/>
        <v>30.628703703703707</v>
      </c>
      <c r="J87" s="8">
        <f t="shared" si="6"/>
        <v>-0.48870370370370608</v>
      </c>
      <c r="K87" s="8">
        <f t="shared" si="7"/>
        <v>0</v>
      </c>
    </row>
    <row r="88" spans="1:13">
      <c r="A88" s="26">
        <v>34777</v>
      </c>
      <c r="B88" s="8">
        <v>98.375</v>
      </c>
      <c r="C88" s="8">
        <v>7.375</v>
      </c>
      <c r="D88" s="8">
        <v>0</v>
      </c>
      <c r="E88" s="8">
        <v>29.15</v>
      </c>
      <c r="H88" s="8">
        <f t="shared" si="4"/>
        <v>29.628703703703707</v>
      </c>
      <c r="I88" s="8">
        <f t="shared" si="5"/>
        <v>30.628703703703707</v>
      </c>
      <c r="J88" s="8">
        <f t="shared" si="6"/>
        <v>-0.47870370370370807</v>
      </c>
      <c r="K88" s="8">
        <f t="shared" si="7"/>
        <v>0</v>
      </c>
    </row>
    <row r="89" spans="1:13">
      <c r="A89" s="26">
        <v>34778</v>
      </c>
      <c r="B89" s="8">
        <v>98.375</v>
      </c>
      <c r="C89" s="8">
        <v>7.375</v>
      </c>
      <c r="D89" s="8">
        <v>0</v>
      </c>
      <c r="E89" s="8">
        <v>29.25</v>
      </c>
      <c r="H89" s="8">
        <f t="shared" si="4"/>
        <v>29.628703703703707</v>
      </c>
      <c r="I89" s="8">
        <f t="shared" si="5"/>
        <v>30.628703703703707</v>
      </c>
      <c r="J89" s="8">
        <f t="shared" si="6"/>
        <v>-0.37870370370370665</v>
      </c>
      <c r="K89" s="8">
        <f t="shared" si="7"/>
        <v>0</v>
      </c>
    </row>
    <row r="90" spans="1:13">
      <c r="A90" s="26">
        <v>34779</v>
      </c>
      <c r="B90" s="8">
        <v>98.375</v>
      </c>
      <c r="C90" s="8">
        <v>7.375</v>
      </c>
      <c r="D90" s="8">
        <v>0</v>
      </c>
      <c r="E90" s="8">
        <v>29.23</v>
      </c>
      <c r="H90" s="8">
        <f t="shared" si="4"/>
        <v>29.628703703703707</v>
      </c>
      <c r="I90" s="8">
        <f t="shared" si="5"/>
        <v>30.628703703703707</v>
      </c>
      <c r="J90" s="8">
        <f t="shared" si="6"/>
        <v>-0.39870370370370622</v>
      </c>
      <c r="K90" s="8">
        <f t="shared" si="7"/>
        <v>0</v>
      </c>
    </row>
    <row r="91" spans="1:13">
      <c r="A91" s="26">
        <v>34780</v>
      </c>
      <c r="B91" s="8">
        <v>98.375</v>
      </c>
      <c r="C91" s="8">
        <v>7.375</v>
      </c>
      <c r="D91" s="8">
        <v>0</v>
      </c>
      <c r="E91" s="8">
        <v>28.98</v>
      </c>
      <c r="H91" s="8">
        <f t="shared" si="4"/>
        <v>29.628703703703707</v>
      </c>
      <c r="I91" s="8">
        <f t="shared" si="5"/>
        <v>30.628703703703707</v>
      </c>
      <c r="J91" s="8">
        <f t="shared" si="6"/>
        <v>-0.64870370370370622</v>
      </c>
      <c r="K91" s="8">
        <f t="shared" si="7"/>
        <v>0</v>
      </c>
    </row>
    <row r="92" spans="1:13">
      <c r="A92" s="26">
        <v>34781</v>
      </c>
      <c r="B92" s="8">
        <v>98.375</v>
      </c>
      <c r="C92" s="8">
        <v>7.375</v>
      </c>
      <c r="D92" s="8">
        <v>0</v>
      </c>
      <c r="E92" s="8">
        <v>28.22</v>
      </c>
      <c r="H92" s="8">
        <f t="shared" si="4"/>
        <v>29.628703703703707</v>
      </c>
      <c r="I92" s="8">
        <f t="shared" si="5"/>
        <v>30.628703703703707</v>
      </c>
      <c r="J92" s="8">
        <f t="shared" si="6"/>
        <v>-1.4087037037037078</v>
      </c>
      <c r="K92" s="8">
        <f t="shared" si="7"/>
        <v>0</v>
      </c>
    </row>
    <row r="93" spans="1:13">
      <c r="A93" s="26">
        <v>34782</v>
      </c>
      <c r="B93" s="8">
        <v>98.375</v>
      </c>
      <c r="C93" s="8">
        <v>7.375</v>
      </c>
      <c r="D93" s="8">
        <v>0</v>
      </c>
      <c r="E93" s="8">
        <v>28.2</v>
      </c>
      <c r="H93" s="8">
        <f t="shared" si="4"/>
        <v>29.628703703703707</v>
      </c>
      <c r="I93" s="8">
        <f t="shared" si="5"/>
        <v>30.628703703703707</v>
      </c>
      <c r="J93" s="8">
        <f t="shared" si="6"/>
        <v>-1.4287037037037074</v>
      </c>
      <c r="K93" s="8">
        <f t="shared" si="7"/>
        <v>0</v>
      </c>
      <c r="L93" s="8">
        <f>SUM(K11:K93)</f>
        <v>0</v>
      </c>
      <c r="M93" s="8">
        <f>L93/7</f>
        <v>0</v>
      </c>
    </row>
    <row r="94" spans="1:13">
      <c r="A94" s="26">
        <v>34783</v>
      </c>
      <c r="B94" s="8">
        <v>98.375</v>
      </c>
      <c r="C94" s="8">
        <v>7.375</v>
      </c>
      <c r="D94" s="8">
        <v>0</v>
      </c>
      <c r="E94" s="8">
        <v>28.23</v>
      </c>
      <c r="H94" s="8">
        <f t="shared" si="4"/>
        <v>29.628703703703707</v>
      </c>
      <c r="I94" s="8">
        <f t="shared" si="5"/>
        <v>30.628703703703707</v>
      </c>
      <c r="J94" s="8">
        <f t="shared" si="6"/>
        <v>-1.3987037037037062</v>
      </c>
      <c r="K94" s="8">
        <f t="shared" si="7"/>
        <v>0</v>
      </c>
      <c r="L94" s="8">
        <f t="shared" ref="L94:L157" si="8">SUM(K12:K94)</f>
        <v>0</v>
      </c>
      <c r="M94" s="8">
        <f t="shared" ref="M94:M157" si="9">L94/7</f>
        <v>0</v>
      </c>
    </row>
    <row r="95" spans="1:13">
      <c r="A95" s="26">
        <v>34784</v>
      </c>
      <c r="B95" s="8">
        <v>98.375</v>
      </c>
      <c r="C95" s="8">
        <v>7.375</v>
      </c>
      <c r="D95" s="8">
        <v>0</v>
      </c>
      <c r="E95" s="8">
        <v>29.3</v>
      </c>
      <c r="H95" s="8">
        <f t="shared" si="4"/>
        <v>29.628703703703707</v>
      </c>
      <c r="I95" s="8">
        <f t="shared" si="5"/>
        <v>30.628703703703707</v>
      </c>
      <c r="J95" s="8">
        <f t="shared" si="6"/>
        <v>-0.32870370370370594</v>
      </c>
      <c r="K95" s="8">
        <f t="shared" si="7"/>
        <v>0</v>
      </c>
      <c r="L95" s="8">
        <f t="shared" si="8"/>
        <v>0</v>
      </c>
      <c r="M95" s="8">
        <f t="shared" si="9"/>
        <v>0</v>
      </c>
    </row>
    <row r="96" spans="1:13">
      <c r="A96" s="26">
        <v>34785</v>
      </c>
      <c r="B96" s="8">
        <v>98.375</v>
      </c>
      <c r="C96" s="8">
        <v>7.375</v>
      </c>
      <c r="D96" s="8">
        <v>0</v>
      </c>
      <c r="E96" s="8">
        <v>29.2</v>
      </c>
      <c r="H96" s="8">
        <f t="shared" si="4"/>
        <v>29.628703703703707</v>
      </c>
      <c r="I96" s="8">
        <f t="shared" si="5"/>
        <v>30.628703703703707</v>
      </c>
      <c r="J96" s="8">
        <f t="shared" si="6"/>
        <v>-0.42870370370370736</v>
      </c>
      <c r="K96" s="8">
        <f t="shared" si="7"/>
        <v>0</v>
      </c>
      <c r="L96" s="8">
        <f t="shared" si="8"/>
        <v>0</v>
      </c>
      <c r="M96" s="8">
        <f t="shared" si="9"/>
        <v>0</v>
      </c>
    </row>
    <row r="97" spans="1:13">
      <c r="A97" s="26">
        <v>34786</v>
      </c>
      <c r="B97" s="8">
        <v>98.375</v>
      </c>
      <c r="C97" s="8">
        <v>7.375</v>
      </c>
      <c r="D97" s="8">
        <v>0</v>
      </c>
      <c r="E97" s="8">
        <v>28.72</v>
      </c>
      <c r="H97" s="8">
        <f t="shared" si="4"/>
        <v>29.628703703703707</v>
      </c>
      <c r="I97" s="8">
        <f t="shared" si="5"/>
        <v>30.628703703703707</v>
      </c>
      <c r="J97" s="8">
        <f t="shared" si="6"/>
        <v>-0.90870370370370779</v>
      </c>
      <c r="K97" s="8">
        <f t="shared" si="7"/>
        <v>0</v>
      </c>
      <c r="L97" s="8">
        <f t="shared" si="8"/>
        <v>0</v>
      </c>
      <c r="M97" s="8">
        <f t="shared" si="9"/>
        <v>0</v>
      </c>
    </row>
    <row r="98" spans="1:13">
      <c r="A98" s="26">
        <v>34787</v>
      </c>
      <c r="B98" s="8">
        <v>98.375</v>
      </c>
      <c r="C98" s="8">
        <v>7.375</v>
      </c>
      <c r="D98" s="8">
        <v>0</v>
      </c>
      <c r="E98" s="8">
        <v>28.38</v>
      </c>
      <c r="H98" s="8">
        <f t="shared" si="4"/>
        <v>29.628703703703707</v>
      </c>
      <c r="I98" s="8">
        <f t="shared" si="5"/>
        <v>30.628703703703707</v>
      </c>
      <c r="J98" s="8">
        <f t="shared" si="6"/>
        <v>-1.2487037037037076</v>
      </c>
      <c r="K98" s="8">
        <f t="shared" si="7"/>
        <v>0</v>
      </c>
      <c r="L98" s="8">
        <f t="shared" si="8"/>
        <v>0</v>
      </c>
      <c r="M98" s="8">
        <f t="shared" si="9"/>
        <v>0</v>
      </c>
    </row>
    <row r="99" spans="1:13">
      <c r="A99" s="26">
        <v>34788</v>
      </c>
      <c r="B99" s="8">
        <v>98.375</v>
      </c>
      <c r="C99" s="8">
        <v>7.375</v>
      </c>
      <c r="D99" s="8">
        <v>0</v>
      </c>
      <c r="E99" s="8">
        <v>28.4</v>
      </c>
      <c r="H99" s="8">
        <f t="shared" si="4"/>
        <v>29.628703703703707</v>
      </c>
      <c r="I99" s="8">
        <f t="shared" si="5"/>
        <v>30.628703703703707</v>
      </c>
      <c r="J99" s="8">
        <f t="shared" si="6"/>
        <v>-1.2287037037037081</v>
      </c>
      <c r="K99" s="8">
        <f t="shared" si="7"/>
        <v>0</v>
      </c>
      <c r="L99" s="8">
        <f t="shared" si="8"/>
        <v>0</v>
      </c>
      <c r="M99" s="8">
        <f t="shared" si="9"/>
        <v>0</v>
      </c>
    </row>
    <row r="100" spans="1:13">
      <c r="A100" s="26">
        <v>34789</v>
      </c>
      <c r="B100" s="8">
        <v>98.375</v>
      </c>
      <c r="C100" s="8">
        <v>7.375</v>
      </c>
      <c r="D100" s="8">
        <v>0</v>
      </c>
      <c r="E100" s="8">
        <v>28.42</v>
      </c>
      <c r="H100" s="8">
        <f t="shared" si="4"/>
        <v>29.628703703703707</v>
      </c>
      <c r="I100" s="8">
        <f t="shared" si="5"/>
        <v>30.628703703703707</v>
      </c>
      <c r="J100" s="8">
        <f t="shared" si="6"/>
        <v>-1.2087037037037049</v>
      </c>
      <c r="K100" s="8">
        <f t="shared" si="7"/>
        <v>0</v>
      </c>
      <c r="L100" s="8">
        <f t="shared" si="8"/>
        <v>0</v>
      </c>
      <c r="M100" s="8">
        <f t="shared" si="9"/>
        <v>0</v>
      </c>
    </row>
    <row r="101" spans="1:13">
      <c r="A101" s="26">
        <v>34790</v>
      </c>
      <c r="B101" s="8">
        <v>98.375</v>
      </c>
      <c r="C101" s="8">
        <v>7.375</v>
      </c>
      <c r="D101" s="8">
        <v>0</v>
      </c>
      <c r="E101" s="8">
        <v>28.44</v>
      </c>
      <c r="H101" s="8">
        <f t="shared" si="4"/>
        <v>29.628703703703707</v>
      </c>
      <c r="I101" s="8">
        <f t="shared" si="5"/>
        <v>30.628703703703707</v>
      </c>
      <c r="J101" s="8">
        <f t="shared" si="6"/>
        <v>-1.1887037037037054</v>
      </c>
      <c r="K101" s="8">
        <f t="shared" si="7"/>
        <v>0</v>
      </c>
      <c r="L101" s="8">
        <f t="shared" si="8"/>
        <v>0</v>
      </c>
      <c r="M101" s="8">
        <f t="shared" si="9"/>
        <v>0</v>
      </c>
    </row>
    <row r="102" spans="1:13">
      <c r="A102" s="26">
        <v>34791</v>
      </c>
      <c r="B102" s="8">
        <v>98.375</v>
      </c>
      <c r="C102" s="8">
        <v>7.375</v>
      </c>
      <c r="D102" s="8">
        <v>0</v>
      </c>
      <c r="E102" s="8">
        <v>28.68</v>
      </c>
      <c r="H102" s="8">
        <f t="shared" si="4"/>
        <v>29.628703703703707</v>
      </c>
      <c r="I102" s="8">
        <f t="shared" si="5"/>
        <v>30.628703703703707</v>
      </c>
      <c r="J102" s="8">
        <f t="shared" si="6"/>
        <v>-0.94870370370370694</v>
      </c>
      <c r="K102" s="8">
        <f t="shared" si="7"/>
        <v>0</v>
      </c>
      <c r="L102" s="8">
        <f t="shared" si="8"/>
        <v>0</v>
      </c>
      <c r="M102" s="8">
        <f t="shared" si="9"/>
        <v>0</v>
      </c>
    </row>
    <row r="103" spans="1:13">
      <c r="A103" s="26">
        <v>34792</v>
      </c>
      <c r="B103" s="8">
        <v>98.375</v>
      </c>
      <c r="C103" s="8">
        <v>7.375</v>
      </c>
      <c r="D103" s="8">
        <v>0</v>
      </c>
      <c r="E103" s="8">
        <v>30.56</v>
      </c>
      <c r="H103" s="8">
        <f t="shared" si="4"/>
        <v>29.628703703703707</v>
      </c>
      <c r="I103" s="8">
        <f t="shared" si="5"/>
        <v>30.628703703703707</v>
      </c>
      <c r="J103" s="8">
        <f t="shared" si="6"/>
        <v>0.93129629629629207</v>
      </c>
      <c r="K103" s="8">
        <f t="shared" si="7"/>
        <v>0</v>
      </c>
      <c r="L103" s="8">
        <f t="shared" si="8"/>
        <v>0</v>
      </c>
      <c r="M103" s="8">
        <f t="shared" si="9"/>
        <v>0</v>
      </c>
    </row>
    <row r="104" spans="1:13">
      <c r="A104" s="26">
        <v>34793</v>
      </c>
      <c r="B104" s="8">
        <v>98.375</v>
      </c>
      <c r="C104" s="8">
        <v>7.375</v>
      </c>
      <c r="D104" s="8">
        <v>0</v>
      </c>
      <c r="E104" s="8">
        <v>30.51</v>
      </c>
      <c r="H104" s="8">
        <f t="shared" si="4"/>
        <v>29.628703703703707</v>
      </c>
      <c r="I104" s="8">
        <f t="shared" si="5"/>
        <v>30.628703703703707</v>
      </c>
      <c r="J104" s="8">
        <f t="shared" si="6"/>
        <v>0.88129629629629491</v>
      </c>
      <c r="K104" s="8">
        <f t="shared" si="7"/>
        <v>0</v>
      </c>
      <c r="L104" s="8">
        <f t="shared" si="8"/>
        <v>0</v>
      </c>
      <c r="M104" s="8">
        <f t="shared" si="9"/>
        <v>0</v>
      </c>
    </row>
    <row r="105" spans="1:13">
      <c r="A105" s="26">
        <v>34794</v>
      </c>
      <c r="B105" s="8">
        <v>98.375</v>
      </c>
      <c r="C105" s="8">
        <v>7.375</v>
      </c>
      <c r="D105" s="8">
        <v>0</v>
      </c>
      <c r="E105" s="8">
        <v>30.36</v>
      </c>
      <c r="H105" s="8">
        <f t="shared" si="4"/>
        <v>29.628703703703707</v>
      </c>
      <c r="I105" s="8">
        <f t="shared" si="5"/>
        <v>30.628703703703707</v>
      </c>
      <c r="J105" s="8">
        <f t="shared" si="6"/>
        <v>0.73129629629629278</v>
      </c>
      <c r="K105" s="8">
        <f t="shared" si="7"/>
        <v>0</v>
      </c>
      <c r="L105" s="8">
        <f t="shared" si="8"/>
        <v>0</v>
      </c>
      <c r="M105" s="8">
        <f t="shared" si="9"/>
        <v>0</v>
      </c>
    </row>
    <row r="106" spans="1:13">
      <c r="A106" s="26">
        <v>34795</v>
      </c>
      <c r="B106" s="8">
        <v>98.375</v>
      </c>
      <c r="C106" s="8">
        <v>7.375</v>
      </c>
      <c r="D106" s="8">
        <v>0</v>
      </c>
      <c r="E106" s="8">
        <v>30.54</v>
      </c>
      <c r="H106" s="8">
        <f t="shared" si="4"/>
        <v>29.628703703703707</v>
      </c>
      <c r="I106" s="8">
        <f t="shared" si="5"/>
        <v>30.628703703703707</v>
      </c>
      <c r="J106" s="8">
        <f t="shared" si="6"/>
        <v>0.9112962962962925</v>
      </c>
      <c r="K106" s="8">
        <f t="shared" si="7"/>
        <v>0</v>
      </c>
      <c r="L106" s="8">
        <f t="shared" si="8"/>
        <v>0</v>
      </c>
      <c r="M106" s="8">
        <f t="shared" si="9"/>
        <v>0</v>
      </c>
    </row>
    <row r="107" spans="1:13">
      <c r="A107" s="26">
        <v>34796</v>
      </c>
      <c r="B107" s="8">
        <v>98.375</v>
      </c>
      <c r="C107" s="8">
        <v>7.375</v>
      </c>
      <c r="D107" s="8">
        <v>0</v>
      </c>
      <c r="E107" s="8">
        <v>30.5</v>
      </c>
      <c r="H107" s="8">
        <f t="shared" si="4"/>
        <v>29.628703703703707</v>
      </c>
      <c r="I107" s="8">
        <f t="shared" si="5"/>
        <v>30.628703703703707</v>
      </c>
      <c r="J107" s="8">
        <f t="shared" si="6"/>
        <v>0.87129629629629335</v>
      </c>
      <c r="K107" s="8">
        <f t="shared" si="7"/>
        <v>0</v>
      </c>
      <c r="L107" s="8">
        <f t="shared" si="8"/>
        <v>0</v>
      </c>
      <c r="M107" s="8">
        <f t="shared" si="9"/>
        <v>0</v>
      </c>
    </row>
    <row r="108" spans="1:13">
      <c r="A108" s="26">
        <v>34797</v>
      </c>
      <c r="B108" s="8">
        <v>98.375</v>
      </c>
      <c r="C108" s="8">
        <v>7.375</v>
      </c>
      <c r="D108" s="8">
        <v>0</v>
      </c>
      <c r="E108" s="8">
        <v>30.1</v>
      </c>
      <c r="H108" s="8">
        <f t="shared" si="4"/>
        <v>29.628703703703707</v>
      </c>
      <c r="I108" s="8">
        <f t="shared" si="5"/>
        <v>30.628703703703707</v>
      </c>
      <c r="J108" s="8">
        <f t="shared" si="6"/>
        <v>0.47129629629629477</v>
      </c>
      <c r="K108" s="8">
        <f t="shared" si="7"/>
        <v>0</v>
      </c>
      <c r="L108" s="8">
        <f t="shared" si="8"/>
        <v>0</v>
      </c>
      <c r="M108" s="8">
        <f t="shared" si="9"/>
        <v>0</v>
      </c>
    </row>
    <row r="109" spans="1:13">
      <c r="A109" s="26">
        <v>34798</v>
      </c>
      <c r="B109" s="8">
        <v>98.375</v>
      </c>
      <c r="C109" s="8">
        <v>7.375</v>
      </c>
      <c r="D109" s="8">
        <v>0</v>
      </c>
      <c r="E109" s="8">
        <v>29.91</v>
      </c>
      <c r="H109" s="8">
        <f t="shared" si="4"/>
        <v>29.628703703703707</v>
      </c>
      <c r="I109" s="8">
        <f t="shared" si="5"/>
        <v>30.628703703703707</v>
      </c>
      <c r="J109" s="8">
        <f t="shared" si="6"/>
        <v>0.28129629629629349</v>
      </c>
      <c r="K109" s="8">
        <f t="shared" si="7"/>
        <v>0</v>
      </c>
      <c r="L109" s="8">
        <f t="shared" si="8"/>
        <v>0</v>
      </c>
      <c r="M109" s="8">
        <f t="shared" si="9"/>
        <v>0</v>
      </c>
    </row>
    <row r="110" spans="1:13">
      <c r="A110" s="26">
        <v>34799</v>
      </c>
      <c r="B110" s="8">
        <v>98.375</v>
      </c>
      <c r="C110" s="8">
        <v>7.375</v>
      </c>
      <c r="D110" s="8">
        <v>0</v>
      </c>
      <c r="E110" s="8">
        <v>29.85</v>
      </c>
      <c r="H110" s="8">
        <f t="shared" si="4"/>
        <v>29.628703703703707</v>
      </c>
      <c r="I110" s="8">
        <f t="shared" si="5"/>
        <v>30.628703703703707</v>
      </c>
      <c r="J110" s="8">
        <f t="shared" si="6"/>
        <v>0.22129629629629477</v>
      </c>
      <c r="K110" s="8">
        <f t="shared" si="7"/>
        <v>0</v>
      </c>
      <c r="L110" s="8">
        <f t="shared" si="8"/>
        <v>0</v>
      </c>
      <c r="M110" s="8">
        <f t="shared" si="9"/>
        <v>0</v>
      </c>
    </row>
    <row r="111" spans="1:13">
      <c r="A111" s="26">
        <v>34800</v>
      </c>
      <c r="B111" s="8">
        <v>98.375</v>
      </c>
      <c r="C111" s="8">
        <v>7.375</v>
      </c>
      <c r="D111" s="8">
        <v>0</v>
      </c>
      <c r="E111" s="8">
        <v>29.81</v>
      </c>
      <c r="H111" s="8">
        <f t="shared" si="4"/>
        <v>29.628703703703707</v>
      </c>
      <c r="I111" s="8">
        <f t="shared" si="5"/>
        <v>30.628703703703707</v>
      </c>
      <c r="J111" s="8">
        <f t="shared" si="6"/>
        <v>0.18129629629629207</v>
      </c>
      <c r="K111" s="8">
        <f t="shared" si="7"/>
        <v>0</v>
      </c>
      <c r="L111" s="8">
        <f t="shared" si="8"/>
        <v>0</v>
      </c>
      <c r="M111" s="8">
        <f t="shared" si="9"/>
        <v>0</v>
      </c>
    </row>
    <row r="112" spans="1:13">
      <c r="A112" s="26">
        <v>34801</v>
      </c>
      <c r="B112" s="8">
        <v>98.375</v>
      </c>
      <c r="C112" s="8">
        <v>7.375</v>
      </c>
      <c r="D112" s="8">
        <v>0</v>
      </c>
      <c r="E112" s="8">
        <v>30.2</v>
      </c>
      <c r="H112" s="8">
        <f t="shared" si="4"/>
        <v>29.628703703703707</v>
      </c>
      <c r="I112" s="8">
        <f t="shared" si="5"/>
        <v>30.628703703703707</v>
      </c>
      <c r="J112" s="8">
        <f t="shared" si="6"/>
        <v>0.57129629629629264</v>
      </c>
      <c r="K112" s="8">
        <f t="shared" si="7"/>
        <v>0</v>
      </c>
      <c r="L112" s="8">
        <f t="shared" si="8"/>
        <v>0</v>
      </c>
      <c r="M112" s="8">
        <f t="shared" si="9"/>
        <v>0</v>
      </c>
    </row>
    <row r="113" spans="1:13">
      <c r="A113" s="26">
        <v>34802</v>
      </c>
      <c r="B113" s="8">
        <v>98.375</v>
      </c>
      <c r="C113" s="8">
        <v>7.375</v>
      </c>
      <c r="D113" s="8">
        <v>0</v>
      </c>
      <c r="E113" s="8">
        <v>30.41</v>
      </c>
      <c r="H113" s="8">
        <f t="shared" si="4"/>
        <v>29.628703703703707</v>
      </c>
      <c r="I113" s="8">
        <f t="shared" si="5"/>
        <v>30.628703703703707</v>
      </c>
      <c r="J113" s="8">
        <f t="shared" si="6"/>
        <v>0.78129629629629349</v>
      </c>
      <c r="K113" s="8">
        <f t="shared" si="7"/>
        <v>0</v>
      </c>
      <c r="L113" s="8">
        <f t="shared" si="8"/>
        <v>0</v>
      </c>
      <c r="M113" s="8">
        <f t="shared" si="9"/>
        <v>0</v>
      </c>
    </row>
    <row r="114" spans="1:13">
      <c r="A114" s="26">
        <v>34803</v>
      </c>
      <c r="B114" s="8">
        <v>98.375</v>
      </c>
      <c r="C114" s="8">
        <v>7.375</v>
      </c>
      <c r="D114" s="8">
        <v>0</v>
      </c>
      <c r="E114" s="8">
        <v>30.36</v>
      </c>
      <c r="H114" s="8">
        <f t="shared" si="4"/>
        <v>29.628703703703707</v>
      </c>
      <c r="I114" s="8">
        <f t="shared" si="5"/>
        <v>30.628703703703707</v>
      </c>
      <c r="J114" s="8">
        <f t="shared" si="6"/>
        <v>0.73129629629629278</v>
      </c>
      <c r="K114" s="8">
        <f t="shared" si="7"/>
        <v>0</v>
      </c>
      <c r="L114" s="8">
        <f t="shared" si="8"/>
        <v>0</v>
      </c>
      <c r="M114" s="8">
        <f t="shared" si="9"/>
        <v>0</v>
      </c>
    </row>
    <row r="115" spans="1:13">
      <c r="A115" s="26">
        <v>34804</v>
      </c>
      <c r="B115" s="8">
        <v>98.375</v>
      </c>
      <c r="C115" s="8">
        <v>7.375</v>
      </c>
      <c r="D115" s="8">
        <v>0</v>
      </c>
      <c r="E115" s="8">
        <v>30.13</v>
      </c>
      <c r="H115" s="8">
        <f t="shared" si="4"/>
        <v>29.628703703703707</v>
      </c>
      <c r="I115" s="8">
        <f t="shared" si="5"/>
        <v>30.628703703703707</v>
      </c>
      <c r="J115" s="8">
        <f t="shared" si="6"/>
        <v>0.50129629629629235</v>
      </c>
      <c r="K115" s="8">
        <f t="shared" si="7"/>
        <v>0</v>
      </c>
      <c r="L115" s="8">
        <f t="shared" si="8"/>
        <v>0</v>
      </c>
      <c r="M115" s="8">
        <f t="shared" si="9"/>
        <v>0</v>
      </c>
    </row>
    <row r="116" spans="1:13">
      <c r="A116" s="26">
        <v>34805</v>
      </c>
      <c r="B116" s="8">
        <v>98.375</v>
      </c>
      <c r="C116" s="8">
        <v>7.375</v>
      </c>
      <c r="D116" s="8">
        <v>0</v>
      </c>
      <c r="E116" s="8">
        <v>30.26</v>
      </c>
      <c r="H116" s="8">
        <f t="shared" si="4"/>
        <v>29.628703703703707</v>
      </c>
      <c r="I116" s="8">
        <f t="shared" si="5"/>
        <v>30.628703703703707</v>
      </c>
      <c r="J116" s="8">
        <f t="shared" si="6"/>
        <v>0.63129629629629491</v>
      </c>
      <c r="K116" s="8">
        <f t="shared" si="7"/>
        <v>0</v>
      </c>
      <c r="L116" s="8">
        <f t="shared" si="8"/>
        <v>0</v>
      </c>
      <c r="M116" s="8">
        <f t="shared" si="9"/>
        <v>0</v>
      </c>
    </row>
    <row r="117" spans="1:13">
      <c r="A117" s="26">
        <v>34806</v>
      </c>
      <c r="B117" s="8">
        <v>98.375</v>
      </c>
      <c r="C117" s="8">
        <v>7.375</v>
      </c>
      <c r="D117" s="8">
        <v>0</v>
      </c>
      <c r="E117" s="8">
        <v>29.96</v>
      </c>
      <c r="H117" s="8">
        <f t="shared" si="4"/>
        <v>29.628703703703707</v>
      </c>
      <c r="I117" s="8">
        <f t="shared" si="5"/>
        <v>30.628703703703707</v>
      </c>
      <c r="J117" s="8">
        <f t="shared" si="6"/>
        <v>0.3312962962962942</v>
      </c>
      <c r="K117" s="8">
        <f t="shared" si="7"/>
        <v>0</v>
      </c>
      <c r="L117" s="8">
        <f t="shared" si="8"/>
        <v>0</v>
      </c>
      <c r="M117" s="8">
        <f t="shared" si="9"/>
        <v>0</v>
      </c>
    </row>
    <row r="118" spans="1:13">
      <c r="A118" s="26">
        <v>34807</v>
      </c>
      <c r="B118" s="8">
        <v>98.375</v>
      </c>
      <c r="C118" s="8">
        <v>7.375</v>
      </c>
      <c r="D118" s="8">
        <v>0</v>
      </c>
      <c r="E118" s="8">
        <v>29.9</v>
      </c>
      <c r="H118" s="8">
        <f t="shared" si="4"/>
        <v>29.628703703703707</v>
      </c>
      <c r="I118" s="8">
        <f t="shared" si="5"/>
        <v>30.628703703703707</v>
      </c>
      <c r="J118" s="8">
        <f t="shared" si="6"/>
        <v>0.27129629629629193</v>
      </c>
      <c r="K118" s="8">
        <f t="shared" si="7"/>
        <v>0</v>
      </c>
      <c r="L118" s="8">
        <f t="shared" si="8"/>
        <v>0</v>
      </c>
      <c r="M118" s="8">
        <f t="shared" si="9"/>
        <v>0</v>
      </c>
    </row>
    <row r="119" spans="1:13">
      <c r="A119" s="26">
        <v>34808</v>
      </c>
      <c r="B119" s="8">
        <v>98.375</v>
      </c>
      <c r="C119" s="8">
        <v>7.375</v>
      </c>
      <c r="D119" s="8">
        <v>0</v>
      </c>
      <c r="E119" s="8">
        <v>29.95</v>
      </c>
      <c r="H119" s="8">
        <f t="shared" si="4"/>
        <v>29.628703703703707</v>
      </c>
      <c r="I119" s="8">
        <f t="shared" si="5"/>
        <v>30.628703703703707</v>
      </c>
      <c r="J119" s="8">
        <f t="shared" si="6"/>
        <v>0.32129629629629264</v>
      </c>
      <c r="K119" s="8">
        <f t="shared" si="7"/>
        <v>0</v>
      </c>
      <c r="L119" s="8">
        <f t="shared" si="8"/>
        <v>0</v>
      </c>
      <c r="M119" s="8">
        <f t="shared" si="9"/>
        <v>0</v>
      </c>
    </row>
    <row r="120" spans="1:13">
      <c r="A120" s="26">
        <v>34809</v>
      </c>
      <c r="B120" s="8">
        <v>98.375</v>
      </c>
      <c r="C120" s="8">
        <v>7.375</v>
      </c>
      <c r="D120" s="8">
        <v>0</v>
      </c>
      <c r="E120" s="8">
        <v>30.08</v>
      </c>
      <c r="H120" s="8">
        <f t="shared" si="4"/>
        <v>29.628703703703707</v>
      </c>
      <c r="I120" s="8">
        <f t="shared" si="5"/>
        <v>30.628703703703707</v>
      </c>
      <c r="J120" s="8">
        <f t="shared" si="6"/>
        <v>0.45129629629629164</v>
      </c>
      <c r="K120" s="8">
        <f t="shared" si="7"/>
        <v>0</v>
      </c>
      <c r="L120" s="8">
        <f t="shared" si="8"/>
        <v>0</v>
      </c>
      <c r="M120" s="8">
        <f t="shared" si="9"/>
        <v>0</v>
      </c>
    </row>
    <row r="121" spans="1:13">
      <c r="A121" s="26">
        <v>34810</v>
      </c>
      <c r="B121" s="8">
        <v>98.375</v>
      </c>
      <c r="C121" s="8">
        <v>7.375</v>
      </c>
      <c r="D121" s="8">
        <v>0</v>
      </c>
      <c r="E121" s="8">
        <v>30.12</v>
      </c>
      <c r="H121" s="8">
        <f t="shared" si="4"/>
        <v>29.628703703703707</v>
      </c>
      <c r="I121" s="8">
        <f t="shared" si="5"/>
        <v>30.628703703703707</v>
      </c>
      <c r="J121" s="8">
        <f t="shared" si="6"/>
        <v>0.49129629629629434</v>
      </c>
      <c r="K121" s="8">
        <f t="shared" si="7"/>
        <v>0</v>
      </c>
      <c r="L121" s="8">
        <f t="shared" si="8"/>
        <v>0</v>
      </c>
      <c r="M121" s="8">
        <f t="shared" si="9"/>
        <v>0</v>
      </c>
    </row>
    <row r="122" spans="1:13">
      <c r="A122" s="26">
        <v>34811</v>
      </c>
      <c r="B122" s="8">
        <v>98.375</v>
      </c>
      <c r="C122" s="8">
        <v>7.375</v>
      </c>
      <c r="D122" s="8">
        <v>0</v>
      </c>
      <c r="E122" s="8">
        <v>30.67</v>
      </c>
      <c r="H122" s="8">
        <f t="shared" si="4"/>
        <v>29.628703703703707</v>
      </c>
      <c r="I122" s="8">
        <f t="shared" si="5"/>
        <v>30.628703703703707</v>
      </c>
      <c r="J122" s="8">
        <f t="shared" si="6"/>
        <v>1.0412962962962951</v>
      </c>
      <c r="K122" s="8">
        <f t="shared" si="7"/>
        <v>1.0412962962962951</v>
      </c>
      <c r="L122" s="8">
        <f t="shared" si="8"/>
        <v>1.0412962962962951</v>
      </c>
      <c r="M122" s="8">
        <f t="shared" si="9"/>
        <v>0.14875661375661359</v>
      </c>
    </row>
    <row r="123" spans="1:13">
      <c r="A123" s="26">
        <v>34812</v>
      </c>
      <c r="B123" s="8">
        <v>98.375</v>
      </c>
      <c r="C123" s="8">
        <v>7.375</v>
      </c>
      <c r="D123" s="8">
        <v>0</v>
      </c>
      <c r="E123" s="8">
        <v>30.69</v>
      </c>
      <c r="H123" s="8">
        <f t="shared" si="4"/>
        <v>29.628703703703707</v>
      </c>
      <c r="I123" s="8">
        <f t="shared" si="5"/>
        <v>30.628703703703707</v>
      </c>
      <c r="J123" s="8">
        <f t="shared" si="6"/>
        <v>1.0612962962962946</v>
      </c>
      <c r="K123" s="8">
        <f t="shared" si="7"/>
        <v>1.0612962962962946</v>
      </c>
      <c r="L123" s="8">
        <f t="shared" si="8"/>
        <v>2.1025925925925897</v>
      </c>
      <c r="M123" s="8">
        <f t="shared" si="9"/>
        <v>0.30037037037036995</v>
      </c>
    </row>
    <row r="124" spans="1:13">
      <c r="A124" s="26">
        <v>34813</v>
      </c>
      <c r="B124" s="8">
        <v>98.375</v>
      </c>
      <c r="C124" s="8">
        <v>7.375</v>
      </c>
      <c r="D124" s="8">
        <v>0</v>
      </c>
      <c r="E124" s="8">
        <v>30.08</v>
      </c>
      <c r="H124" s="8">
        <f t="shared" si="4"/>
        <v>29.628703703703707</v>
      </c>
      <c r="I124" s="8">
        <f t="shared" si="5"/>
        <v>30.628703703703707</v>
      </c>
      <c r="J124" s="8">
        <f t="shared" si="6"/>
        <v>0.45129629629629164</v>
      </c>
      <c r="K124" s="8">
        <f t="shared" si="7"/>
        <v>0</v>
      </c>
      <c r="L124" s="8">
        <f t="shared" si="8"/>
        <v>2.1025925925925897</v>
      </c>
      <c r="M124" s="8">
        <f t="shared" si="9"/>
        <v>0.30037037037036995</v>
      </c>
    </row>
    <row r="125" spans="1:13">
      <c r="A125" s="26">
        <v>34814</v>
      </c>
      <c r="B125" s="8">
        <v>98.375</v>
      </c>
      <c r="C125" s="8">
        <v>7.375</v>
      </c>
      <c r="D125" s="8">
        <v>0</v>
      </c>
      <c r="E125" s="8">
        <v>29.72</v>
      </c>
      <c r="H125" s="8">
        <f t="shared" si="4"/>
        <v>29.628703703703707</v>
      </c>
      <c r="I125" s="8">
        <f t="shared" si="5"/>
        <v>30.628703703703707</v>
      </c>
      <c r="J125" s="8">
        <f t="shared" si="6"/>
        <v>9.1296296296292212E-2</v>
      </c>
      <c r="K125" s="8">
        <f t="shared" si="7"/>
        <v>0</v>
      </c>
      <c r="L125" s="8">
        <f t="shared" si="8"/>
        <v>2.1025925925925897</v>
      </c>
      <c r="M125" s="8">
        <f t="shared" si="9"/>
        <v>0.30037037037036995</v>
      </c>
    </row>
    <row r="126" spans="1:13">
      <c r="A126" s="26">
        <v>34815</v>
      </c>
      <c r="B126" s="8">
        <v>98.375</v>
      </c>
      <c r="C126" s="8">
        <v>7.375</v>
      </c>
      <c r="D126" s="8">
        <v>0</v>
      </c>
      <c r="E126" s="8">
        <v>29.77</v>
      </c>
      <c r="H126" s="8">
        <f t="shared" si="4"/>
        <v>29.628703703703707</v>
      </c>
      <c r="I126" s="8">
        <f t="shared" si="5"/>
        <v>30.628703703703707</v>
      </c>
      <c r="J126" s="8">
        <f t="shared" si="6"/>
        <v>0.14129629629629292</v>
      </c>
      <c r="K126" s="8">
        <f t="shared" si="7"/>
        <v>0</v>
      </c>
      <c r="L126" s="8">
        <f t="shared" si="8"/>
        <v>2.1025925925925897</v>
      </c>
      <c r="M126" s="8">
        <f t="shared" si="9"/>
        <v>0.30037037037036995</v>
      </c>
    </row>
    <row r="127" spans="1:13">
      <c r="A127" s="26">
        <v>34816</v>
      </c>
      <c r="B127" s="8">
        <v>98.375</v>
      </c>
      <c r="C127" s="8">
        <v>7.375</v>
      </c>
      <c r="D127" s="8">
        <v>0</v>
      </c>
      <c r="E127" s="8">
        <v>30.27</v>
      </c>
      <c r="H127" s="8">
        <f t="shared" si="4"/>
        <v>29.628703703703707</v>
      </c>
      <c r="I127" s="8">
        <f t="shared" si="5"/>
        <v>30.628703703703707</v>
      </c>
      <c r="J127" s="8">
        <f t="shared" si="6"/>
        <v>0.64129629629629292</v>
      </c>
      <c r="K127" s="8">
        <f t="shared" si="7"/>
        <v>0</v>
      </c>
      <c r="L127" s="8">
        <f t="shared" si="8"/>
        <v>2.1025925925925897</v>
      </c>
      <c r="M127" s="8">
        <f t="shared" si="9"/>
        <v>0.30037037037036995</v>
      </c>
    </row>
    <row r="128" spans="1:13">
      <c r="A128" s="26">
        <v>34817</v>
      </c>
      <c r="B128" s="8">
        <v>98.375</v>
      </c>
      <c r="C128" s="8">
        <v>7.375</v>
      </c>
      <c r="D128" s="8">
        <v>0</v>
      </c>
      <c r="E128" s="8">
        <v>30.05</v>
      </c>
      <c r="H128" s="8">
        <f t="shared" si="4"/>
        <v>29.628703703703707</v>
      </c>
      <c r="I128" s="8">
        <f t="shared" si="5"/>
        <v>30.628703703703707</v>
      </c>
      <c r="J128" s="8">
        <f t="shared" si="6"/>
        <v>0.42129629629629406</v>
      </c>
      <c r="K128" s="8">
        <f t="shared" si="7"/>
        <v>0</v>
      </c>
      <c r="L128" s="8">
        <f t="shared" si="8"/>
        <v>2.1025925925925897</v>
      </c>
      <c r="M128" s="8">
        <f t="shared" si="9"/>
        <v>0.30037037037036995</v>
      </c>
    </row>
    <row r="129" spans="1:13">
      <c r="A129" s="26">
        <v>34818</v>
      </c>
      <c r="B129" s="8">
        <v>98.375</v>
      </c>
      <c r="C129" s="8">
        <v>7.375</v>
      </c>
      <c r="D129" s="8">
        <v>0</v>
      </c>
      <c r="E129" s="8">
        <v>29.71</v>
      </c>
      <c r="H129" s="8">
        <f t="shared" si="4"/>
        <v>29.628703703703707</v>
      </c>
      <c r="I129" s="8">
        <f t="shared" si="5"/>
        <v>30.628703703703707</v>
      </c>
      <c r="J129" s="8">
        <f t="shared" si="6"/>
        <v>8.1296296296294202E-2</v>
      </c>
      <c r="K129" s="8">
        <f t="shared" si="7"/>
        <v>0</v>
      </c>
      <c r="L129" s="8">
        <f t="shared" si="8"/>
        <v>2.1025925925925897</v>
      </c>
      <c r="M129" s="8">
        <f t="shared" si="9"/>
        <v>0.30037037037036995</v>
      </c>
    </row>
    <row r="130" spans="1:13">
      <c r="A130" s="26">
        <v>34819</v>
      </c>
      <c r="B130" s="8">
        <v>98.375</v>
      </c>
      <c r="C130" s="8">
        <v>7.375</v>
      </c>
      <c r="D130" s="8">
        <v>0</v>
      </c>
      <c r="E130" s="8">
        <v>29.66</v>
      </c>
      <c r="H130" s="8">
        <f t="shared" si="4"/>
        <v>29.628703703703707</v>
      </c>
      <c r="I130" s="8">
        <f t="shared" si="5"/>
        <v>30.628703703703707</v>
      </c>
      <c r="J130" s="8">
        <f t="shared" si="6"/>
        <v>3.1296296296293491E-2</v>
      </c>
      <c r="K130" s="8">
        <f t="shared" si="7"/>
        <v>0</v>
      </c>
      <c r="L130" s="8">
        <f t="shared" si="8"/>
        <v>2.1025925925925897</v>
      </c>
      <c r="M130" s="8">
        <f t="shared" si="9"/>
        <v>0.30037037037036995</v>
      </c>
    </row>
    <row r="131" spans="1:13">
      <c r="A131" s="26">
        <v>34820</v>
      </c>
      <c r="B131" s="8">
        <v>98.375</v>
      </c>
      <c r="C131" s="8">
        <v>7.375</v>
      </c>
      <c r="D131" s="8">
        <v>0</v>
      </c>
      <c r="E131" s="8">
        <v>29.66</v>
      </c>
      <c r="H131" s="8">
        <f t="shared" si="4"/>
        <v>29.628703703703707</v>
      </c>
      <c r="I131" s="8">
        <f t="shared" si="5"/>
        <v>30.628703703703707</v>
      </c>
      <c r="J131" s="8">
        <f t="shared" si="6"/>
        <v>3.1296296296293491E-2</v>
      </c>
      <c r="K131" s="8">
        <f t="shared" si="7"/>
        <v>0</v>
      </c>
      <c r="L131" s="8">
        <f t="shared" si="8"/>
        <v>2.1025925925925897</v>
      </c>
      <c r="M131" s="8">
        <f t="shared" si="9"/>
        <v>0.30037037037036995</v>
      </c>
    </row>
    <row r="132" spans="1:13">
      <c r="A132" s="26">
        <v>34821</v>
      </c>
      <c r="B132" s="8">
        <v>98.375</v>
      </c>
      <c r="C132" s="8">
        <v>7.375</v>
      </c>
      <c r="D132" s="8">
        <v>0</v>
      </c>
      <c r="E132" s="8">
        <v>29.67</v>
      </c>
      <c r="H132" s="8">
        <f t="shared" si="4"/>
        <v>29.628703703703707</v>
      </c>
      <c r="I132" s="8">
        <f t="shared" si="5"/>
        <v>30.628703703703707</v>
      </c>
      <c r="J132" s="8">
        <f t="shared" si="6"/>
        <v>4.1296296296295054E-2</v>
      </c>
      <c r="K132" s="8">
        <f t="shared" si="7"/>
        <v>0</v>
      </c>
      <c r="L132" s="8">
        <f t="shared" si="8"/>
        <v>2.1025925925925897</v>
      </c>
      <c r="M132" s="8">
        <f t="shared" si="9"/>
        <v>0.30037037037036995</v>
      </c>
    </row>
    <row r="133" spans="1:13">
      <c r="A133" s="26">
        <v>34822</v>
      </c>
      <c r="B133" s="8">
        <v>98.375</v>
      </c>
      <c r="C133" s="8">
        <v>7.375</v>
      </c>
      <c r="D133" s="8">
        <v>0</v>
      </c>
      <c r="E133" s="8">
        <v>29.42</v>
      </c>
      <c r="H133" s="8">
        <f t="shared" si="4"/>
        <v>29.628703703703707</v>
      </c>
      <c r="I133" s="8">
        <f t="shared" si="5"/>
        <v>30.628703703703707</v>
      </c>
      <c r="J133" s="8">
        <f t="shared" si="6"/>
        <v>-0.20870370370370495</v>
      </c>
      <c r="K133" s="8">
        <f t="shared" si="7"/>
        <v>0</v>
      </c>
      <c r="L133" s="8">
        <f t="shared" si="8"/>
        <v>2.1025925925925897</v>
      </c>
      <c r="M133" s="8">
        <f t="shared" si="9"/>
        <v>0.30037037037036995</v>
      </c>
    </row>
    <row r="134" spans="1:13">
      <c r="A134" s="26">
        <v>34823</v>
      </c>
      <c r="B134" s="8">
        <v>98.375</v>
      </c>
      <c r="C134" s="8">
        <v>7.375</v>
      </c>
      <c r="D134" s="8">
        <v>0</v>
      </c>
      <c r="E134" s="8">
        <v>29.5</v>
      </c>
      <c r="H134" s="8">
        <f t="shared" si="4"/>
        <v>29.628703703703707</v>
      </c>
      <c r="I134" s="8">
        <f t="shared" si="5"/>
        <v>30.628703703703707</v>
      </c>
      <c r="J134" s="8">
        <f t="shared" si="6"/>
        <v>-0.12870370370370665</v>
      </c>
      <c r="K134" s="8">
        <f t="shared" si="7"/>
        <v>0</v>
      </c>
      <c r="L134" s="8">
        <f t="shared" si="8"/>
        <v>2.1025925925925897</v>
      </c>
      <c r="M134" s="8">
        <f t="shared" si="9"/>
        <v>0.30037037037036995</v>
      </c>
    </row>
    <row r="135" spans="1:13">
      <c r="A135" s="26">
        <v>34824</v>
      </c>
      <c r="B135" s="8">
        <v>98.375</v>
      </c>
      <c r="C135" s="8">
        <v>7.375</v>
      </c>
      <c r="D135" s="8">
        <v>0</v>
      </c>
      <c r="E135" s="8">
        <v>29.78</v>
      </c>
      <c r="H135" s="8">
        <f t="shared" si="4"/>
        <v>29.628703703703707</v>
      </c>
      <c r="I135" s="8">
        <f t="shared" si="5"/>
        <v>30.628703703703707</v>
      </c>
      <c r="J135" s="8">
        <f t="shared" si="6"/>
        <v>0.15129629629629449</v>
      </c>
      <c r="K135" s="8">
        <f t="shared" si="7"/>
        <v>0</v>
      </c>
      <c r="L135" s="8">
        <f t="shared" si="8"/>
        <v>2.1025925925925897</v>
      </c>
      <c r="M135" s="8">
        <f t="shared" si="9"/>
        <v>0.30037037037036995</v>
      </c>
    </row>
    <row r="136" spans="1:13">
      <c r="A136" s="26">
        <v>34825</v>
      </c>
      <c r="B136" s="8">
        <v>98.375</v>
      </c>
      <c r="C136" s="8">
        <v>7.375</v>
      </c>
      <c r="D136" s="8">
        <v>0</v>
      </c>
      <c r="E136" s="8">
        <v>29.77</v>
      </c>
      <c r="H136" s="8">
        <f t="shared" si="4"/>
        <v>29.628703703703707</v>
      </c>
      <c r="I136" s="8">
        <f t="shared" si="5"/>
        <v>30.628703703703707</v>
      </c>
      <c r="J136" s="8">
        <f t="shared" si="6"/>
        <v>0.14129629629629292</v>
      </c>
      <c r="K136" s="8">
        <f t="shared" si="7"/>
        <v>0</v>
      </c>
      <c r="L136" s="8">
        <f t="shared" si="8"/>
        <v>2.1025925925925897</v>
      </c>
      <c r="M136" s="8">
        <f t="shared" si="9"/>
        <v>0.30037037037036995</v>
      </c>
    </row>
    <row r="137" spans="1:13">
      <c r="A137" s="26">
        <v>34826</v>
      </c>
      <c r="B137" s="8">
        <v>98.375</v>
      </c>
      <c r="C137" s="8">
        <v>7.375</v>
      </c>
      <c r="D137" s="8">
        <v>0</v>
      </c>
      <c r="E137" s="8">
        <v>29.22</v>
      </c>
      <c r="H137" s="8">
        <f t="shared" si="4"/>
        <v>29.628703703703707</v>
      </c>
      <c r="I137" s="8">
        <f t="shared" si="5"/>
        <v>30.628703703703707</v>
      </c>
      <c r="J137" s="8">
        <f t="shared" si="6"/>
        <v>-0.40870370370370779</v>
      </c>
      <c r="K137" s="8">
        <f t="shared" si="7"/>
        <v>0</v>
      </c>
      <c r="L137" s="8">
        <f t="shared" si="8"/>
        <v>2.1025925925925897</v>
      </c>
      <c r="M137" s="8">
        <f t="shared" si="9"/>
        <v>0.30037037037036995</v>
      </c>
    </row>
    <row r="138" spans="1:13">
      <c r="A138" s="26">
        <v>34827</v>
      </c>
      <c r="B138" s="8">
        <v>98.375</v>
      </c>
      <c r="C138" s="8">
        <v>7.375</v>
      </c>
      <c r="D138" s="8">
        <v>0</v>
      </c>
      <c r="E138" s="8">
        <v>28.86</v>
      </c>
      <c r="H138" s="8">
        <f t="shared" si="4"/>
        <v>29.628703703703707</v>
      </c>
      <c r="I138" s="8">
        <f t="shared" si="5"/>
        <v>30.628703703703707</v>
      </c>
      <c r="J138" s="8">
        <f t="shared" si="6"/>
        <v>-0.76870370370370722</v>
      </c>
      <c r="K138" s="8">
        <f t="shared" si="7"/>
        <v>0</v>
      </c>
      <c r="L138" s="8">
        <f t="shared" si="8"/>
        <v>2.1025925925925897</v>
      </c>
      <c r="M138" s="8">
        <f t="shared" si="9"/>
        <v>0.30037037037036995</v>
      </c>
    </row>
    <row r="139" spans="1:13">
      <c r="A139" s="26">
        <v>34828</v>
      </c>
      <c r="B139" s="8">
        <v>98.375</v>
      </c>
      <c r="C139" s="8">
        <v>7.375</v>
      </c>
      <c r="D139" s="8">
        <v>0</v>
      </c>
      <c r="E139" s="8">
        <v>28.35</v>
      </c>
      <c r="H139" s="8">
        <f t="shared" si="4"/>
        <v>29.628703703703707</v>
      </c>
      <c r="I139" s="8">
        <f t="shared" si="5"/>
        <v>30.628703703703707</v>
      </c>
      <c r="J139" s="8">
        <f t="shared" si="6"/>
        <v>-1.2787037037037052</v>
      </c>
      <c r="K139" s="8">
        <f t="shared" si="7"/>
        <v>0</v>
      </c>
      <c r="L139" s="8">
        <f t="shared" si="8"/>
        <v>2.1025925925925897</v>
      </c>
      <c r="M139" s="8">
        <f t="shared" si="9"/>
        <v>0.30037037037036995</v>
      </c>
    </row>
    <row r="140" spans="1:13">
      <c r="A140" s="26">
        <v>34829</v>
      </c>
      <c r="B140" s="8">
        <v>98.375</v>
      </c>
      <c r="C140" s="8">
        <v>7.375</v>
      </c>
      <c r="D140" s="8">
        <v>0</v>
      </c>
      <c r="E140" s="8">
        <v>28.24</v>
      </c>
      <c r="H140" s="8">
        <f t="shared" ref="H140:H203" si="10">G$23</f>
        <v>29.628703703703707</v>
      </c>
      <c r="I140" s="8">
        <f t="shared" ref="I140:I203" si="11">H140+1</f>
        <v>30.628703703703707</v>
      </c>
      <c r="J140" s="8">
        <f t="shared" ref="J140:J203" si="12">E140-H140</f>
        <v>-1.3887037037037082</v>
      </c>
      <c r="K140" s="8">
        <f t="shared" ref="K140:K203" si="13">IF(J140&gt;1,J140,0)</f>
        <v>0</v>
      </c>
      <c r="L140" s="8">
        <f t="shared" si="8"/>
        <v>2.1025925925925897</v>
      </c>
      <c r="M140" s="8">
        <f t="shared" si="9"/>
        <v>0.30037037037036995</v>
      </c>
    </row>
    <row r="141" spans="1:13">
      <c r="A141" s="26">
        <v>34830</v>
      </c>
      <c r="B141" s="8">
        <v>98.375</v>
      </c>
      <c r="C141" s="8">
        <v>7.375</v>
      </c>
      <c r="D141" s="8">
        <v>0</v>
      </c>
      <c r="E141" s="8">
        <v>28.14</v>
      </c>
      <c r="H141" s="8">
        <f t="shared" si="10"/>
        <v>29.628703703703707</v>
      </c>
      <c r="I141" s="8">
        <f t="shared" si="11"/>
        <v>30.628703703703707</v>
      </c>
      <c r="J141" s="8">
        <f t="shared" si="12"/>
        <v>-1.4887037037037061</v>
      </c>
      <c r="K141" s="8">
        <f t="shared" si="13"/>
        <v>0</v>
      </c>
      <c r="L141" s="8">
        <f t="shared" si="8"/>
        <v>2.1025925925925897</v>
      </c>
      <c r="M141" s="8">
        <f t="shared" si="9"/>
        <v>0.30037037037036995</v>
      </c>
    </row>
    <row r="142" spans="1:13">
      <c r="A142" s="26">
        <v>34831</v>
      </c>
      <c r="B142" s="8">
        <v>98.375</v>
      </c>
      <c r="C142" s="8">
        <v>7.375</v>
      </c>
      <c r="D142" s="8">
        <v>0</v>
      </c>
      <c r="E142" s="8">
        <v>28.17</v>
      </c>
      <c r="H142" s="8">
        <f t="shared" si="10"/>
        <v>29.628703703703707</v>
      </c>
      <c r="I142" s="8">
        <f t="shared" si="11"/>
        <v>30.628703703703707</v>
      </c>
      <c r="J142" s="8">
        <f t="shared" si="12"/>
        <v>-1.4587037037037049</v>
      </c>
      <c r="K142" s="8">
        <f t="shared" si="13"/>
        <v>0</v>
      </c>
      <c r="L142" s="8">
        <f t="shared" si="8"/>
        <v>2.1025925925925897</v>
      </c>
      <c r="M142" s="8">
        <f t="shared" si="9"/>
        <v>0.30037037037036995</v>
      </c>
    </row>
    <row r="143" spans="1:13">
      <c r="A143" s="26">
        <v>34832</v>
      </c>
      <c r="B143" s="8">
        <v>98.375</v>
      </c>
      <c r="C143" s="8">
        <v>7.375</v>
      </c>
      <c r="D143" s="8">
        <v>0</v>
      </c>
      <c r="E143" s="8">
        <v>28.22</v>
      </c>
      <c r="H143" s="8">
        <f t="shared" si="10"/>
        <v>29.628703703703707</v>
      </c>
      <c r="I143" s="8">
        <f t="shared" si="11"/>
        <v>30.628703703703707</v>
      </c>
      <c r="J143" s="8">
        <f t="shared" si="12"/>
        <v>-1.4087037037037078</v>
      </c>
      <c r="K143" s="8">
        <f t="shared" si="13"/>
        <v>0</v>
      </c>
      <c r="L143" s="8">
        <f t="shared" si="8"/>
        <v>2.1025925925925897</v>
      </c>
      <c r="M143" s="8">
        <f t="shared" si="9"/>
        <v>0.30037037037036995</v>
      </c>
    </row>
    <row r="144" spans="1:13">
      <c r="A144" s="26">
        <v>34833</v>
      </c>
      <c r="B144" s="8">
        <v>98.375</v>
      </c>
      <c r="C144" s="8">
        <v>7.375</v>
      </c>
      <c r="D144" s="8">
        <v>0</v>
      </c>
      <c r="E144" s="8">
        <v>29.87</v>
      </c>
      <c r="H144" s="8">
        <f t="shared" si="10"/>
        <v>29.628703703703707</v>
      </c>
      <c r="I144" s="8">
        <f t="shared" si="11"/>
        <v>30.628703703703707</v>
      </c>
      <c r="J144" s="8">
        <f t="shared" si="12"/>
        <v>0.24129629629629434</v>
      </c>
      <c r="K144" s="8">
        <f t="shared" si="13"/>
        <v>0</v>
      </c>
      <c r="L144" s="8">
        <f t="shared" si="8"/>
        <v>2.1025925925925897</v>
      </c>
      <c r="M144" s="8">
        <f t="shared" si="9"/>
        <v>0.30037037037036995</v>
      </c>
    </row>
    <row r="145" spans="1:13">
      <c r="A145" s="26">
        <v>34834</v>
      </c>
      <c r="B145" s="8">
        <v>98.375</v>
      </c>
      <c r="C145" s="8">
        <v>7.375</v>
      </c>
      <c r="D145" s="8">
        <v>0</v>
      </c>
      <c r="E145" s="8">
        <v>30.88</v>
      </c>
      <c r="H145" s="8">
        <f t="shared" si="10"/>
        <v>29.628703703703707</v>
      </c>
      <c r="I145" s="8">
        <f t="shared" si="11"/>
        <v>30.628703703703707</v>
      </c>
      <c r="J145" s="8">
        <f t="shared" si="12"/>
        <v>1.2512962962962924</v>
      </c>
      <c r="K145" s="8">
        <f t="shared" si="13"/>
        <v>1.2512962962962924</v>
      </c>
      <c r="L145" s="8">
        <f t="shared" si="8"/>
        <v>3.353888888888882</v>
      </c>
      <c r="M145" s="8">
        <f t="shared" si="9"/>
        <v>0.47912698412698312</v>
      </c>
    </row>
    <row r="146" spans="1:13">
      <c r="A146" s="26">
        <v>34835</v>
      </c>
      <c r="B146" s="8">
        <v>98.375</v>
      </c>
      <c r="C146" s="8">
        <v>7.375</v>
      </c>
      <c r="D146" s="8">
        <v>0</v>
      </c>
      <c r="E146" s="8">
        <v>30.89</v>
      </c>
      <c r="H146" s="8">
        <f t="shared" si="10"/>
        <v>29.628703703703707</v>
      </c>
      <c r="I146" s="8">
        <f t="shared" si="11"/>
        <v>30.628703703703707</v>
      </c>
      <c r="J146" s="8">
        <f t="shared" si="12"/>
        <v>1.2612962962962939</v>
      </c>
      <c r="K146" s="8">
        <f t="shared" si="13"/>
        <v>1.2612962962962939</v>
      </c>
      <c r="L146" s="8">
        <f t="shared" si="8"/>
        <v>4.615185185185176</v>
      </c>
      <c r="M146" s="8">
        <f t="shared" si="9"/>
        <v>0.65931216931216796</v>
      </c>
    </row>
    <row r="147" spans="1:13">
      <c r="A147" s="26">
        <v>34836</v>
      </c>
      <c r="B147" s="8">
        <v>98.375</v>
      </c>
      <c r="C147" s="8">
        <v>7.375</v>
      </c>
      <c r="D147" s="8">
        <v>0</v>
      </c>
      <c r="E147" s="8">
        <v>30.95</v>
      </c>
      <c r="H147" s="8">
        <f t="shared" si="10"/>
        <v>29.628703703703707</v>
      </c>
      <c r="I147" s="8">
        <f t="shared" si="11"/>
        <v>30.628703703703707</v>
      </c>
      <c r="J147" s="8">
        <f t="shared" si="12"/>
        <v>1.3212962962962926</v>
      </c>
      <c r="K147" s="8">
        <f t="shared" si="13"/>
        <v>1.3212962962962926</v>
      </c>
      <c r="L147" s="8">
        <f t="shared" si="8"/>
        <v>5.9364814814814686</v>
      </c>
      <c r="M147" s="8">
        <f t="shared" si="9"/>
        <v>0.8480687830687812</v>
      </c>
    </row>
    <row r="148" spans="1:13">
      <c r="A148" s="26">
        <v>34837</v>
      </c>
      <c r="B148" s="8">
        <v>98.375</v>
      </c>
      <c r="C148" s="8">
        <v>7.375</v>
      </c>
      <c r="D148" s="8">
        <v>0</v>
      </c>
      <c r="E148" s="8">
        <v>30.77</v>
      </c>
      <c r="H148" s="8">
        <f t="shared" si="10"/>
        <v>29.628703703703707</v>
      </c>
      <c r="I148" s="8">
        <f t="shared" si="11"/>
        <v>30.628703703703707</v>
      </c>
      <c r="J148" s="8">
        <f t="shared" si="12"/>
        <v>1.1412962962962929</v>
      </c>
      <c r="K148" s="8">
        <f t="shared" si="13"/>
        <v>1.1412962962962929</v>
      </c>
      <c r="L148" s="8">
        <f t="shared" si="8"/>
        <v>7.0777777777777615</v>
      </c>
      <c r="M148" s="8">
        <f t="shared" si="9"/>
        <v>1.0111111111111089</v>
      </c>
    </row>
    <row r="149" spans="1:13">
      <c r="A149" s="26">
        <v>34838</v>
      </c>
      <c r="B149" s="8">
        <v>98.375</v>
      </c>
      <c r="C149" s="8">
        <v>7.375</v>
      </c>
      <c r="D149" s="8">
        <v>0</v>
      </c>
      <c r="E149" s="8">
        <v>30.65</v>
      </c>
      <c r="H149" s="8">
        <f t="shared" si="10"/>
        <v>29.628703703703707</v>
      </c>
      <c r="I149" s="8">
        <f t="shared" si="11"/>
        <v>30.628703703703707</v>
      </c>
      <c r="J149" s="8">
        <f t="shared" si="12"/>
        <v>1.0212962962962919</v>
      </c>
      <c r="K149" s="8">
        <f t="shared" si="13"/>
        <v>1.0212962962962919</v>
      </c>
      <c r="L149" s="8">
        <f t="shared" si="8"/>
        <v>8.0990740740740534</v>
      </c>
      <c r="M149" s="8">
        <f t="shared" si="9"/>
        <v>1.1570105820105792</v>
      </c>
    </row>
    <row r="150" spans="1:13">
      <c r="A150" s="26">
        <v>34839</v>
      </c>
      <c r="B150" s="8">
        <v>98.375</v>
      </c>
      <c r="C150" s="8">
        <v>7.375</v>
      </c>
      <c r="D150" s="8">
        <v>0</v>
      </c>
      <c r="E150" s="8">
        <v>30.77</v>
      </c>
      <c r="H150" s="8">
        <f t="shared" si="10"/>
        <v>29.628703703703707</v>
      </c>
      <c r="I150" s="8">
        <f t="shared" si="11"/>
        <v>30.628703703703707</v>
      </c>
      <c r="J150" s="8">
        <f t="shared" si="12"/>
        <v>1.1412962962962929</v>
      </c>
      <c r="K150" s="8">
        <f t="shared" si="13"/>
        <v>1.1412962962962929</v>
      </c>
      <c r="L150" s="8">
        <f t="shared" si="8"/>
        <v>9.2403703703703464</v>
      </c>
      <c r="M150" s="8">
        <f t="shared" si="9"/>
        <v>1.3200529100529066</v>
      </c>
    </row>
    <row r="151" spans="1:13">
      <c r="A151" s="26">
        <v>34840</v>
      </c>
      <c r="B151" s="8">
        <v>98.375</v>
      </c>
      <c r="C151" s="8">
        <v>7.375</v>
      </c>
      <c r="D151" s="8">
        <v>0</v>
      </c>
      <c r="E151" s="8">
        <v>30.88</v>
      </c>
      <c r="H151" s="8">
        <f t="shared" si="10"/>
        <v>29.628703703703707</v>
      </c>
      <c r="I151" s="8">
        <f t="shared" si="11"/>
        <v>30.628703703703707</v>
      </c>
      <c r="J151" s="8">
        <f t="shared" si="12"/>
        <v>1.2512962962962924</v>
      </c>
      <c r="K151" s="8">
        <f t="shared" si="13"/>
        <v>1.2512962962962924</v>
      </c>
      <c r="L151" s="8">
        <f t="shared" si="8"/>
        <v>10.491666666666639</v>
      </c>
      <c r="M151" s="8">
        <f t="shared" si="9"/>
        <v>1.4988095238095198</v>
      </c>
    </row>
    <row r="152" spans="1:13">
      <c r="A152" s="26">
        <v>34841</v>
      </c>
      <c r="B152" s="8">
        <v>98.375</v>
      </c>
      <c r="C152" s="8">
        <v>7.375</v>
      </c>
      <c r="D152" s="8">
        <v>0</v>
      </c>
      <c r="E152" s="8">
        <v>30.94</v>
      </c>
      <c r="H152" s="8">
        <f t="shared" si="10"/>
        <v>29.628703703703707</v>
      </c>
      <c r="I152" s="8">
        <f t="shared" si="11"/>
        <v>30.628703703703707</v>
      </c>
      <c r="J152" s="8">
        <f t="shared" si="12"/>
        <v>1.3112962962962946</v>
      </c>
      <c r="K152" s="8">
        <f t="shared" si="13"/>
        <v>1.3112962962962946</v>
      </c>
      <c r="L152" s="8">
        <f t="shared" si="8"/>
        <v>11.802962962962933</v>
      </c>
      <c r="M152" s="8">
        <f t="shared" si="9"/>
        <v>1.6861375661375619</v>
      </c>
    </row>
    <row r="153" spans="1:13">
      <c r="A153" s="26">
        <v>34842</v>
      </c>
      <c r="B153" s="8">
        <v>98.375</v>
      </c>
      <c r="C153" s="8">
        <v>7.375</v>
      </c>
      <c r="D153" s="8">
        <v>0</v>
      </c>
      <c r="E153" s="8">
        <v>30.39</v>
      </c>
      <c r="H153" s="8">
        <f t="shared" si="10"/>
        <v>29.628703703703707</v>
      </c>
      <c r="I153" s="8">
        <f t="shared" si="11"/>
        <v>30.628703703703707</v>
      </c>
      <c r="J153" s="8">
        <f t="shared" si="12"/>
        <v>0.76129629629629392</v>
      </c>
      <c r="K153" s="8">
        <f t="shared" si="13"/>
        <v>0</v>
      </c>
      <c r="L153" s="8">
        <f t="shared" si="8"/>
        <v>11.802962962962933</v>
      </c>
      <c r="M153" s="8">
        <f t="shared" si="9"/>
        <v>1.6861375661375619</v>
      </c>
    </row>
    <row r="154" spans="1:13">
      <c r="A154" s="26">
        <v>34843</v>
      </c>
      <c r="B154" s="8">
        <v>98.375</v>
      </c>
      <c r="C154" s="8">
        <v>7.375</v>
      </c>
      <c r="D154" s="8">
        <v>0</v>
      </c>
      <c r="E154" s="8">
        <v>30.16</v>
      </c>
      <c r="H154" s="8">
        <f t="shared" si="10"/>
        <v>29.628703703703707</v>
      </c>
      <c r="I154" s="8">
        <f t="shared" si="11"/>
        <v>30.628703703703707</v>
      </c>
      <c r="J154" s="8">
        <f t="shared" si="12"/>
        <v>0.53129629629629349</v>
      </c>
      <c r="K154" s="8">
        <f t="shared" si="13"/>
        <v>0</v>
      </c>
      <c r="L154" s="8">
        <f t="shared" si="8"/>
        <v>11.802962962962933</v>
      </c>
      <c r="M154" s="8">
        <f t="shared" si="9"/>
        <v>1.6861375661375619</v>
      </c>
    </row>
    <row r="155" spans="1:13">
      <c r="A155" s="26">
        <v>34844</v>
      </c>
      <c r="B155" s="8">
        <v>98.375</v>
      </c>
      <c r="C155" s="8">
        <v>7.375</v>
      </c>
      <c r="D155" s="8">
        <v>0</v>
      </c>
      <c r="E155" s="8">
        <v>30.42</v>
      </c>
      <c r="H155" s="8">
        <f t="shared" si="10"/>
        <v>29.628703703703707</v>
      </c>
      <c r="I155" s="8">
        <f t="shared" si="11"/>
        <v>30.628703703703707</v>
      </c>
      <c r="J155" s="8">
        <f t="shared" si="12"/>
        <v>0.79129629629629505</v>
      </c>
      <c r="K155" s="8">
        <f t="shared" si="13"/>
        <v>0</v>
      </c>
      <c r="L155" s="8">
        <f t="shared" si="8"/>
        <v>11.802962962962933</v>
      </c>
      <c r="M155" s="8">
        <f t="shared" si="9"/>
        <v>1.6861375661375619</v>
      </c>
    </row>
    <row r="156" spans="1:13">
      <c r="A156" s="26">
        <v>34845</v>
      </c>
      <c r="B156" s="8">
        <v>98.375</v>
      </c>
      <c r="C156" s="8">
        <v>7.375</v>
      </c>
      <c r="D156" s="8">
        <v>0</v>
      </c>
      <c r="E156" s="8">
        <v>30.4</v>
      </c>
      <c r="H156" s="8">
        <f t="shared" si="10"/>
        <v>29.628703703703707</v>
      </c>
      <c r="I156" s="8">
        <f t="shared" si="11"/>
        <v>30.628703703703707</v>
      </c>
      <c r="J156" s="8">
        <f t="shared" si="12"/>
        <v>0.77129629629629193</v>
      </c>
      <c r="K156" s="8">
        <f t="shared" si="13"/>
        <v>0</v>
      </c>
      <c r="L156" s="8">
        <f t="shared" si="8"/>
        <v>11.802962962962933</v>
      </c>
      <c r="M156" s="8">
        <f t="shared" si="9"/>
        <v>1.6861375661375619</v>
      </c>
    </row>
    <row r="157" spans="1:13">
      <c r="A157" s="26">
        <v>34846</v>
      </c>
      <c r="B157" s="8">
        <v>98.375</v>
      </c>
      <c r="C157" s="8">
        <v>7.375</v>
      </c>
      <c r="D157" s="8">
        <v>0</v>
      </c>
      <c r="E157" s="8">
        <v>29.71</v>
      </c>
      <c r="H157" s="8">
        <f t="shared" si="10"/>
        <v>29.628703703703707</v>
      </c>
      <c r="I157" s="8">
        <f t="shared" si="11"/>
        <v>30.628703703703707</v>
      </c>
      <c r="J157" s="8">
        <f t="shared" si="12"/>
        <v>8.1296296296294202E-2</v>
      </c>
      <c r="K157" s="8">
        <f t="shared" si="13"/>
        <v>0</v>
      </c>
      <c r="L157" s="8">
        <f t="shared" si="8"/>
        <v>11.802962962962933</v>
      </c>
      <c r="M157" s="8">
        <f t="shared" si="9"/>
        <v>1.6861375661375619</v>
      </c>
    </row>
    <row r="158" spans="1:13">
      <c r="A158" s="26">
        <v>34847</v>
      </c>
      <c r="B158" s="8">
        <v>98.375</v>
      </c>
      <c r="C158" s="8">
        <v>7.375</v>
      </c>
      <c r="D158" s="8">
        <v>0</v>
      </c>
      <c r="E158" s="8">
        <v>29.39</v>
      </c>
      <c r="H158" s="8">
        <f t="shared" si="10"/>
        <v>29.628703703703707</v>
      </c>
      <c r="I158" s="8">
        <f t="shared" si="11"/>
        <v>30.628703703703707</v>
      </c>
      <c r="J158" s="8">
        <f t="shared" si="12"/>
        <v>-0.23870370370370608</v>
      </c>
      <c r="K158" s="8">
        <f t="shared" si="13"/>
        <v>0</v>
      </c>
      <c r="L158" s="8">
        <f t="shared" ref="L158:L170" si="14">SUM(K76:K158)</f>
        <v>11.802962962962933</v>
      </c>
      <c r="M158" s="8">
        <f t="shared" ref="M158:M170" si="15">L158/7</f>
        <v>1.6861375661375619</v>
      </c>
    </row>
    <row r="159" spans="1:13">
      <c r="A159" s="26">
        <v>34848</v>
      </c>
      <c r="B159" s="8">
        <v>98.375</v>
      </c>
      <c r="C159" s="8">
        <v>7.375</v>
      </c>
      <c r="D159" s="8">
        <v>0</v>
      </c>
      <c r="E159" s="8">
        <v>29.41</v>
      </c>
      <c r="H159" s="8">
        <f t="shared" si="10"/>
        <v>29.628703703703707</v>
      </c>
      <c r="I159" s="8">
        <f t="shared" si="11"/>
        <v>30.628703703703707</v>
      </c>
      <c r="J159" s="8">
        <f t="shared" si="12"/>
        <v>-0.21870370370370651</v>
      </c>
      <c r="K159" s="8">
        <f t="shared" si="13"/>
        <v>0</v>
      </c>
      <c r="L159" s="8">
        <f t="shared" si="14"/>
        <v>11.802962962962933</v>
      </c>
      <c r="M159" s="8">
        <f t="shared" si="15"/>
        <v>1.6861375661375619</v>
      </c>
    </row>
    <row r="160" spans="1:13">
      <c r="A160" s="26">
        <v>34849</v>
      </c>
      <c r="B160" s="8">
        <v>98.375</v>
      </c>
      <c r="C160" s="8">
        <v>7.375</v>
      </c>
      <c r="D160" s="8">
        <v>0</v>
      </c>
      <c r="E160" s="8">
        <v>29.03</v>
      </c>
      <c r="H160" s="8">
        <f t="shared" si="10"/>
        <v>29.628703703703707</v>
      </c>
      <c r="I160" s="8">
        <f t="shared" si="11"/>
        <v>30.628703703703707</v>
      </c>
      <c r="J160" s="8">
        <f t="shared" si="12"/>
        <v>-0.59870370370370551</v>
      </c>
      <c r="K160" s="8">
        <f t="shared" si="13"/>
        <v>0</v>
      </c>
      <c r="L160" s="8">
        <f t="shared" si="14"/>
        <v>11.802962962962933</v>
      </c>
      <c r="M160" s="8">
        <f t="shared" si="15"/>
        <v>1.6861375661375619</v>
      </c>
    </row>
    <row r="161" spans="1:13">
      <c r="A161" s="26">
        <v>34850</v>
      </c>
      <c r="B161" s="8">
        <v>98.375</v>
      </c>
      <c r="C161" s="8">
        <v>7.375</v>
      </c>
      <c r="D161" s="8">
        <v>0</v>
      </c>
      <c r="E161" s="8">
        <v>29.04</v>
      </c>
      <c r="H161" s="8">
        <f t="shared" si="10"/>
        <v>29.628703703703707</v>
      </c>
      <c r="I161" s="8">
        <f t="shared" si="11"/>
        <v>30.628703703703707</v>
      </c>
      <c r="J161" s="8">
        <f t="shared" si="12"/>
        <v>-0.5887037037037075</v>
      </c>
      <c r="K161" s="8">
        <f t="shared" si="13"/>
        <v>0</v>
      </c>
      <c r="L161" s="8">
        <f t="shared" si="14"/>
        <v>11.802962962962933</v>
      </c>
      <c r="M161" s="8">
        <f t="shared" si="15"/>
        <v>1.6861375661375619</v>
      </c>
    </row>
    <row r="162" spans="1:13">
      <c r="A162" s="26">
        <v>34851</v>
      </c>
      <c r="B162" s="8">
        <v>98.375</v>
      </c>
      <c r="C162" s="8">
        <v>7.375</v>
      </c>
      <c r="D162" s="8">
        <v>0</v>
      </c>
      <c r="E162" s="8">
        <v>29.06</v>
      </c>
      <c r="H162" s="8">
        <f t="shared" si="10"/>
        <v>29.628703703703707</v>
      </c>
      <c r="I162" s="8">
        <f t="shared" si="11"/>
        <v>30.628703703703707</v>
      </c>
      <c r="J162" s="8">
        <f t="shared" si="12"/>
        <v>-0.56870370370370793</v>
      </c>
      <c r="K162" s="8">
        <f t="shared" si="13"/>
        <v>0</v>
      </c>
      <c r="L162" s="8">
        <f t="shared" si="14"/>
        <v>11.802962962962933</v>
      </c>
      <c r="M162" s="8">
        <f t="shared" si="15"/>
        <v>1.6861375661375619</v>
      </c>
    </row>
    <row r="163" spans="1:13">
      <c r="A163" s="26">
        <v>34852</v>
      </c>
      <c r="B163" s="8">
        <v>98.375</v>
      </c>
      <c r="C163" s="8">
        <v>7.375</v>
      </c>
      <c r="D163" s="8">
        <v>0</v>
      </c>
      <c r="E163" s="8">
        <v>29.09</v>
      </c>
      <c r="H163" s="8">
        <f t="shared" si="10"/>
        <v>29.628703703703707</v>
      </c>
      <c r="I163" s="8">
        <f t="shared" si="11"/>
        <v>30.628703703703707</v>
      </c>
      <c r="J163" s="8">
        <f t="shared" si="12"/>
        <v>-0.53870370370370679</v>
      </c>
      <c r="K163" s="8">
        <f t="shared" si="13"/>
        <v>0</v>
      </c>
      <c r="L163" s="8">
        <f t="shared" si="14"/>
        <v>11.802962962962933</v>
      </c>
      <c r="M163" s="8">
        <f t="shared" si="15"/>
        <v>1.6861375661375619</v>
      </c>
    </row>
    <row r="164" spans="1:13">
      <c r="A164" s="26">
        <v>34853</v>
      </c>
      <c r="B164" s="8">
        <v>98.375</v>
      </c>
      <c r="C164" s="8">
        <v>7.375</v>
      </c>
      <c r="D164" s="8">
        <v>0</v>
      </c>
      <c r="E164" s="8">
        <v>29.1</v>
      </c>
      <c r="H164" s="8">
        <f t="shared" si="10"/>
        <v>29.628703703703707</v>
      </c>
      <c r="I164" s="8">
        <f t="shared" si="11"/>
        <v>30.628703703703707</v>
      </c>
      <c r="J164" s="8">
        <f t="shared" si="12"/>
        <v>-0.52870370370370523</v>
      </c>
      <c r="K164" s="8">
        <f t="shared" si="13"/>
        <v>0</v>
      </c>
      <c r="L164" s="8">
        <f t="shared" si="14"/>
        <v>11.802962962962933</v>
      </c>
      <c r="M164" s="8">
        <f t="shared" si="15"/>
        <v>1.6861375661375619</v>
      </c>
    </row>
    <row r="165" spans="1:13">
      <c r="A165" s="26">
        <v>34854</v>
      </c>
      <c r="B165" s="8">
        <v>98.375</v>
      </c>
      <c r="C165" s="8">
        <v>7.375</v>
      </c>
      <c r="D165" s="8">
        <v>0</v>
      </c>
      <c r="E165" s="8">
        <v>29.12</v>
      </c>
      <c r="H165" s="8">
        <f t="shared" si="10"/>
        <v>29.628703703703707</v>
      </c>
      <c r="I165" s="8">
        <f t="shared" si="11"/>
        <v>30.628703703703707</v>
      </c>
      <c r="J165" s="8">
        <f t="shared" si="12"/>
        <v>-0.50870370370370566</v>
      </c>
      <c r="K165" s="8">
        <f t="shared" si="13"/>
        <v>0</v>
      </c>
      <c r="L165" s="8">
        <f t="shared" si="14"/>
        <v>11.802962962962933</v>
      </c>
      <c r="M165" s="8">
        <f t="shared" si="15"/>
        <v>1.6861375661375619</v>
      </c>
    </row>
    <row r="166" spans="1:13">
      <c r="A166" s="26">
        <v>34855</v>
      </c>
      <c r="B166" s="8">
        <v>98.375</v>
      </c>
      <c r="C166" s="8">
        <v>7.375</v>
      </c>
      <c r="D166" s="8">
        <v>0</v>
      </c>
      <c r="E166" s="8">
        <v>29.13</v>
      </c>
      <c r="H166" s="8">
        <f t="shared" si="10"/>
        <v>29.628703703703707</v>
      </c>
      <c r="I166" s="8">
        <f t="shared" si="11"/>
        <v>30.628703703703707</v>
      </c>
      <c r="J166" s="8">
        <f t="shared" si="12"/>
        <v>-0.49870370370370765</v>
      </c>
      <c r="K166" s="8">
        <f t="shared" si="13"/>
        <v>0</v>
      </c>
      <c r="L166" s="8">
        <f t="shared" si="14"/>
        <v>11.802962962962933</v>
      </c>
      <c r="M166" s="8">
        <f t="shared" si="15"/>
        <v>1.6861375661375619</v>
      </c>
    </row>
    <row r="167" spans="1:13">
      <c r="A167" s="26">
        <v>34856</v>
      </c>
      <c r="B167" s="8">
        <v>98.375</v>
      </c>
      <c r="C167" s="8">
        <v>7.375</v>
      </c>
      <c r="D167" s="8">
        <v>0</v>
      </c>
      <c r="E167" s="8">
        <v>29.15</v>
      </c>
      <c r="H167" s="8">
        <f t="shared" si="10"/>
        <v>29.628703703703707</v>
      </c>
      <c r="I167" s="8">
        <f t="shared" si="11"/>
        <v>30.628703703703707</v>
      </c>
      <c r="J167" s="8">
        <f t="shared" si="12"/>
        <v>-0.47870370370370807</v>
      </c>
      <c r="K167" s="8">
        <f t="shared" si="13"/>
        <v>0</v>
      </c>
      <c r="L167" s="8">
        <f t="shared" si="14"/>
        <v>11.802962962962933</v>
      </c>
      <c r="M167" s="8">
        <f t="shared" si="15"/>
        <v>1.6861375661375619</v>
      </c>
    </row>
    <row r="168" spans="1:13">
      <c r="A168" s="26">
        <v>34857</v>
      </c>
      <c r="B168" s="8">
        <v>98.375</v>
      </c>
      <c r="C168" s="8">
        <v>7.375</v>
      </c>
      <c r="D168" s="8">
        <v>0</v>
      </c>
      <c r="E168" s="8">
        <v>29.16</v>
      </c>
      <c r="H168" s="8">
        <f t="shared" si="10"/>
        <v>29.628703703703707</v>
      </c>
      <c r="I168" s="8">
        <f t="shared" si="11"/>
        <v>30.628703703703707</v>
      </c>
      <c r="J168" s="8">
        <f t="shared" si="12"/>
        <v>-0.46870370370370651</v>
      </c>
      <c r="K168" s="8">
        <f t="shared" si="13"/>
        <v>0</v>
      </c>
      <c r="L168" s="8">
        <f t="shared" si="14"/>
        <v>11.802962962962933</v>
      </c>
      <c r="M168" s="8">
        <f t="shared" si="15"/>
        <v>1.6861375661375619</v>
      </c>
    </row>
    <row r="169" spans="1:13">
      <c r="A169" s="26">
        <v>34858</v>
      </c>
      <c r="B169" s="8">
        <v>98.375</v>
      </c>
      <c r="C169" s="8">
        <v>7.375</v>
      </c>
      <c r="D169" s="8">
        <v>0</v>
      </c>
      <c r="E169" s="8">
        <v>28.73</v>
      </c>
      <c r="H169" s="8">
        <f t="shared" si="10"/>
        <v>29.628703703703707</v>
      </c>
      <c r="I169" s="8">
        <f t="shared" si="11"/>
        <v>30.628703703703707</v>
      </c>
      <c r="J169" s="8">
        <f t="shared" si="12"/>
        <v>-0.89870370370370622</v>
      </c>
      <c r="K169" s="8">
        <f t="shared" si="13"/>
        <v>0</v>
      </c>
      <c r="L169" s="8">
        <f t="shared" si="14"/>
        <v>11.802962962962933</v>
      </c>
      <c r="M169" s="8">
        <f t="shared" si="15"/>
        <v>1.6861375661375619</v>
      </c>
    </row>
    <row r="170" spans="1:13">
      <c r="A170" s="26">
        <v>34859</v>
      </c>
      <c r="B170" s="8">
        <v>98.375</v>
      </c>
      <c r="C170" s="8">
        <v>7.375</v>
      </c>
      <c r="D170" s="8">
        <v>0</v>
      </c>
      <c r="E170" s="8">
        <v>28.61</v>
      </c>
      <c r="H170" s="8">
        <f t="shared" si="10"/>
        <v>29.628703703703707</v>
      </c>
      <c r="I170" s="8">
        <f t="shared" si="11"/>
        <v>30.628703703703707</v>
      </c>
      <c r="J170" s="8">
        <f t="shared" si="12"/>
        <v>-1.0187037037037072</v>
      </c>
      <c r="K170" s="8">
        <f t="shared" si="13"/>
        <v>0</v>
      </c>
      <c r="L170" s="8">
        <f t="shared" si="14"/>
        <v>11.802962962962933</v>
      </c>
      <c r="M170" s="8">
        <f t="shared" si="15"/>
        <v>1.6861375661375619</v>
      </c>
    </row>
    <row r="171" spans="1:13">
      <c r="A171" s="26">
        <v>34860</v>
      </c>
      <c r="B171" s="8">
        <v>98.375</v>
      </c>
      <c r="C171" s="8">
        <v>7.375</v>
      </c>
      <c r="D171" s="8">
        <v>0</v>
      </c>
      <c r="E171" s="8">
        <v>28.65</v>
      </c>
      <c r="H171" s="8">
        <f t="shared" si="10"/>
        <v>29.628703703703707</v>
      </c>
      <c r="I171" s="8">
        <f t="shared" si="11"/>
        <v>30.628703703703707</v>
      </c>
      <c r="J171" s="8">
        <f t="shared" si="12"/>
        <v>-0.97870370370370807</v>
      </c>
      <c r="K171" s="8">
        <f>IF(J171&gt;1,J171,0)</f>
        <v>0</v>
      </c>
      <c r="L171" s="8">
        <f>SUM(K88:K171)</f>
        <v>11.802962962962933</v>
      </c>
      <c r="M171" s="8">
        <f>L171/7</f>
        <v>1.6861375661375619</v>
      </c>
    </row>
    <row r="172" spans="1:13">
      <c r="A172" s="26">
        <v>34861</v>
      </c>
      <c r="B172" s="8">
        <v>98.375</v>
      </c>
      <c r="C172" s="8">
        <v>7.375</v>
      </c>
      <c r="D172" s="8">
        <v>0</v>
      </c>
      <c r="E172" s="8">
        <v>28.7</v>
      </c>
      <c r="H172" s="8">
        <f t="shared" si="10"/>
        <v>29.628703703703707</v>
      </c>
      <c r="I172" s="8">
        <f t="shared" si="11"/>
        <v>30.628703703703707</v>
      </c>
      <c r="J172" s="8">
        <f t="shared" si="12"/>
        <v>-0.92870370370370736</v>
      </c>
      <c r="K172" s="8">
        <f t="shared" si="13"/>
        <v>0</v>
      </c>
      <c r="L172" s="8">
        <f t="shared" ref="L172:L235" si="16">SUM(K80:K172)</f>
        <v>11.802962962962933</v>
      </c>
      <c r="M172" s="8">
        <f t="shared" ref="M172:M235" si="17">L172/7</f>
        <v>1.6861375661375619</v>
      </c>
    </row>
    <row r="173" spans="1:13">
      <c r="A173" s="26">
        <v>34862</v>
      </c>
      <c r="B173" s="8">
        <v>98.375</v>
      </c>
      <c r="C173" s="8">
        <v>7.375</v>
      </c>
      <c r="D173" s="8">
        <v>0</v>
      </c>
      <c r="E173" s="8">
        <v>29.09</v>
      </c>
      <c r="H173" s="8">
        <f t="shared" si="10"/>
        <v>29.628703703703707</v>
      </c>
      <c r="I173" s="8">
        <f t="shared" si="11"/>
        <v>30.628703703703707</v>
      </c>
      <c r="J173" s="8">
        <f t="shared" si="12"/>
        <v>-0.53870370370370679</v>
      </c>
      <c r="K173" s="8">
        <f t="shared" si="13"/>
        <v>0</v>
      </c>
      <c r="L173" s="8">
        <f t="shared" si="16"/>
        <v>11.802962962962933</v>
      </c>
      <c r="M173" s="8">
        <f t="shared" si="17"/>
        <v>1.6861375661375619</v>
      </c>
    </row>
    <row r="174" spans="1:13">
      <c r="A174" s="26">
        <v>34863</v>
      </c>
      <c r="B174" s="8">
        <v>98.375</v>
      </c>
      <c r="C174" s="8">
        <v>7.375</v>
      </c>
      <c r="D174" s="8">
        <v>0</v>
      </c>
      <c r="E174" s="8">
        <v>28.9</v>
      </c>
      <c r="H174" s="8">
        <f t="shared" si="10"/>
        <v>29.628703703703707</v>
      </c>
      <c r="I174" s="8">
        <f t="shared" si="11"/>
        <v>30.628703703703707</v>
      </c>
      <c r="J174" s="8">
        <f t="shared" si="12"/>
        <v>-0.72870370370370807</v>
      </c>
      <c r="K174" s="8">
        <f t="shared" si="13"/>
        <v>0</v>
      </c>
      <c r="L174" s="8">
        <f t="shared" si="16"/>
        <v>11.802962962962933</v>
      </c>
      <c r="M174" s="8">
        <f t="shared" si="17"/>
        <v>1.6861375661375619</v>
      </c>
    </row>
    <row r="175" spans="1:13">
      <c r="A175" s="26">
        <v>34864</v>
      </c>
      <c r="B175" s="8">
        <v>98.375</v>
      </c>
      <c r="C175" s="8">
        <v>7.375</v>
      </c>
      <c r="D175" s="8">
        <v>0</v>
      </c>
      <c r="E175" s="8">
        <v>29.53</v>
      </c>
      <c r="H175" s="8">
        <f t="shared" si="10"/>
        <v>29.628703703703707</v>
      </c>
      <c r="I175" s="8">
        <f t="shared" si="11"/>
        <v>30.628703703703707</v>
      </c>
      <c r="J175" s="8">
        <f t="shared" si="12"/>
        <v>-9.8703703703705514E-2</v>
      </c>
      <c r="K175" s="8">
        <f t="shared" si="13"/>
        <v>0</v>
      </c>
      <c r="L175" s="8">
        <f t="shared" si="16"/>
        <v>11.802962962962933</v>
      </c>
      <c r="M175" s="8">
        <f t="shared" si="17"/>
        <v>1.6861375661375619</v>
      </c>
    </row>
    <row r="176" spans="1:13">
      <c r="A176" s="26">
        <v>34865</v>
      </c>
      <c r="B176" s="8">
        <v>98.375</v>
      </c>
      <c r="C176" s="8">
        <v>7.375</v>
      </c>
      <c r="D176" s="8">
        <v>0</v>
      </c>
      <c r="E176" s="8">
        <v>29.62</v>
      </c>
      <c r="H176" s="8">
        <f t="shared" si="10"/>
        <v>29.628703703703707</v>
      </c>
      <c r="I176" s="8">
        <f t="shared" si="11"/>
        <v>30.628703703703707</v>
      </c>
      <c r="J176" s="8">
        <f t="shared" si="12"/>
        <v>-8.7037037037056564E-3</v>
      </c>
      <c r="K176" s="8">
        <f t="shared" si="13"/>
        <v>0</v>
      </c>
      <c r="L176" s="8">
        <f t="shared" si="16"/>
        <v>11.802962962962933</v>
      </c>
      <c r="M176" s="8">
        <f t="shared" si="17"/>
        <v>1.6861375661375619</v>
      </c>
    </row>
    <row r="177" spans="1:13">
      <c r="A177" s="26">
        <v>34866</v>
      </c>
      <c r="B177" s="8">
        <v>98.375</v>
      </c>
      <c r="C177" s="8">
        <v>7.375</v>
      </c>
      <c r="D177" s="8">
        <v>0</v>
      </c>
      <c r="E177" s="8">
        <v>29.62</v>
      </c>
      <c r="H177" s="8">
        <f t="shared" si="10"/>
        <v>29.628703703703707</v>
      </c>
      <c r="I177" s="8">
        <f t="shared" si="11"/>
        <v>30.628703703703707</v>
      </c>
      <c r="J177" s="8">
        <f t="shared" si="12"/>
        <v>-8.7037037037056564E-3</v>
      </c>
      <c r="K177" s="8">
        <f t="shared" si="13"/>
        <v>0</v>
      </c>
      <c r="L177" s="8">
        <f t="shared" si="16"/>
        <v>11.802962962962933</v>
      </c>
      <c r="M177" s="8">
        <f t="shared" si="17"/>
        <v>1.6861375661375619</v>
      </c>
    </row>
    <row r="178" spans="1:13">
      <c r="A178" s="26">
        <v>34867</v>
      </c>
      <c r="B178" s="8">
        <v>98.375</v>
      </c>
      <c r="C178" s="8">
        <v>7.375</v>
      </c>
      <c r="D178" s="8">
        <v>0</v>
      </c>
      <c r="E178" s="8">
        <v>29.65</v>
      </c>
      <c r="H178" s="8">
        <f t="shared" si="10"/>
        <v>29.628703703703707</v>
      </c>
      <c r="I178" s="8">
        <f t="shared" si="11"/>
        <v>30.628703703703707</v>
      </c>
      <c r="J178" s="8">
        <f t="shared" si="12"/>
        <v>2.1296296296291928E-2</v>
      </c>
      <c r="K178" s="8">
        <f t="shared" si="13"/>
        <v>0</v>
      </c>
      <c r="L178" s="8">
        <f t="shared" si="16"/>
        <v>11.802962962962933</v>
      </c>
      <c r="M178" s="8">
        <f t="shared" si="17"/>
        <v>1.6861375661375619</v>
      </c>
    </row>
    <row r="179" spans="1:13">
      <c r="A179" s="26">
        <v>34868</v>
      </c>
      <c r="B179" s="8">
        <v>98.375</v>
      </c>
      <c r="C179" s="8">
        <v>7.375</v>
      </c>
      <c r="D179" s="8">
        <v>0</v>
      </c>
      <c r="E179" s="8">
        <v>29.68</v>
      </c>
      <c r="H179" s="8">
        <f t="shared" si="10"/>
        <v>29.628703703703707</v>
      </c>
      <c r="I179" s="8">
        <f t="shared" si="11"/>
        <v>30.628703703703707</v>
      </c>
      <c r="J179" s="8">
        <f t="shared" si="12"/>
        <v>5.1296296296293065E-2</v>
      </c>
      <c r="K179" s="8">
        <f t="shared" si="13"/>
        <v>0</v>
      </c>
      <c r="L179" s="8">
        <f t="shared" si="16"/>
        <v>11.802962962962933</v>
      </c>
      <c r="M179" s="8">
        <f t="shared" si="17"/>
        <v>1.6861375661375619</v>
      </c>
    </row>
    <row r="180" spans="1:13">
      <c r="A180" s="26">
        <v>34869</v>
      </c>
      <c r="B180" s="8">
        <v>98.375</v>
      </c>
      <c r="C180" s="8">
        <v>7.375</v>
      </c>
      <c r="D180" s="8">
        <v>0</v>
      </c>
      <c r="E180" s="8">
        <v>29.69</v>
      </c>
      <c r="H180" s="8">
        <f t="shared" si="10"/>
        <v>29.628703703703707</v>
      </c>
      <c r="I180" s="8">
        <f t="shared" si="11"/>
        <v>30.628703703703707</v>
      </c>
      <c r="J180" s="8">
        <f t="shared" si="12"/>
        <v>6.1296296296294628E-2</v>
      </c>
      <c r="K180" s="8">
        <f t="shared" si="13"/>
        <v>0</v>
      </c>
      <c r="L180" s="8">
        <f t="shared" si="16"/>
        <v>11.802962962962933</v>
      </c>
      <c r="M180" s="8">
        <f t="shared" si="17"/>
        <v>1.6861375661375619</v>
      </c>
    </row>
    <row r="181" spans="1:13">
      <c r="A181" s="26">
        <v>34870</v>
      </c>
      <c r="B181" s="8">
        <v>98.375</v>
      </c>
      <c r="C181" s="8">
        <v>7.375</v>
      </c>
      <c r="D181" s="8">
        <v>0</v>
      </c>
      <c r="E181" s="8">
        <v>31.17</v>
      </c>
      <c r="H181" s="8">
        <f t="shared" si="10"/>
        <v>29.628703703703707</v>
      </c>
      <c r="I181" s="8">
        <f t="shared" si="11"/>
        <v>30.628703703703707</v>
      </c>
      <c r="J181" s="8">
        <f t="shared" si="12"/>
        <v>1.5412962962962951</v>
      </c>
      <c r="K181" s="8">
        <f t="shared" si="13"/>
        <v>1.5412962962962951</v>
      </c>
      <c r="L181" s="8">
        <f t="shared" si="16"/>
        <v>13.344259259259228</v>
      </c>
      <c r="M181" s="8">
        <f t="shared" si="17"/>
        <v>1.906322751322747</v>
      </c>
    </row>
    <row r="182" spans="1:13">
      <c r="A182" s="26">
        <v>34871</v>
      </c>
      <c r="B182" s="8">
        <v>98.375</v>
      </c>
      <c r="C182" s="8">
        <v>7.375</v>
      </c>
      <c r="D182" s="8">
        <v>0</v>
      </c>
      <c r="E182" s="8">
        <v>31.22</v>
      </c>
      <c r="H182" s="8">
        <f t="shared" si="10"/>
        <v>29.628703703703707</v>
      </c>
      <c r="I182" s="8">
        <f t="shared" si="11"/>
        <v>30.628703703703707</v>
      </c>
      <c r="J182" s="8">
        <f t="shared" si="12"/>
        <v>1.5912962962962922</v>
      </c>
      <c r="K182" s="8">
        <f t="shared" si="13"/>
        <v>1.5912962962962922</v>
      </c>
      <c r="L182" s="8">
        <f t="shared" si="16"/>
        <v>14.935555555555521</v>
      </c>
      <c r="M182" s="8">
        <f t="shared" si="17"/>
        <v>2.1336507936507885</v>
      </c>
    </row>
    <row r="183" spans="1:13">
      <c r="A183" s="26">
        <v>34872</v>
      </c>
      <c r="B183" s="8">
        <v>98.375</v>
      </c>
      <c r="C183" s="8">
        <v>7.375</v>
      </c>
      <c r="D183" s="8">
        <v>0</v>
      </c>
      <c r="E183" s="8">
        <v>30.99</v>
      </c>
      <c r="H183" s="8">
        <f t="shared" si="10"/>
        <v>29.628703703703707</v>
      </c>
      <c r="I183" s="8">
        <f t="shared" si="11"/>
        <v>30.628703703703707</v>
      </c>
      <c r="J183" s="8">
        <f t="shared" si="12"/>
        <v>1.3612962962962918</v>
      </c>
      <c r="K183" s="8">
        <f t="shared" si="13"/>
        <v>1.3612962962962918</v>
      </c>
      <c r="L183" s="8">
        <f t="shared" si="16"/>
        <v>16.296851851851812</v>
      </c>
      <c r="M183" s="8">
        <f t="shared" si="17"/>
        <v>2.3281216931216875</v>
      </c>
    </row>
    <row r="184" spans="1:13">
      <c r="A184" s="26">
        <v>34873</v>
      </c>
      <c r="B184" s="8">
        <v>98.375</v>
      </c>
      <c r="C184" s="8">
        <v>7.375</v>
      </c>
      <c r="D184" s="8">
        <v>0</v>
      </c>
      <c r="E184" s="8">
        <v>30.78</v>
      </c>
      <c r="H184" s="8">
        <f t="shared" si="10"/>
        <v>29.628703703703707</v>
      </c>
      <c r="I184" s="8">
        <f t="shared" si="11"/>
        <v>30.628703703703707</v>
      </c>
      <c r="J184" s="8">
        <f t="shared" si="12"/>
        <v>1.1512962962962945</v>
      </c>
      <c r="K184" s="8">
        <f t="shared" si="13"/>
        <v>1.1512962962962945</v>
      </c>
      <c r="L184" s="8">
        <f t="shared" si="16"/>
        <v>17.448148148148107</v>
      </c>
      <c r="M184" s="8">
        <f t="shared" si="17"/>
        <v>2.4925925925925867</v>
      </c>
    </row>
    <row r="185" spans="1:13">
      <c r="A185" s="26">
        <v>34874</v>
      </c>
      <c r="B185" s="8">
        <v>98.375</v>
      </c>
      <c r="C185" s="8">
        <v>7.375</v>
      </c>
      <c r="D185" s="8">
        <v>0</v>
      </c>
      <c r="E185" s="8">
        <v>30.4</v>
      </c>
      <c r="H185" s="8">
        <f t="shared" si="10"/>
        <v>29.628703703703707</v>
      </c>
      <c r="I185" s="8">
        <f t="shared" si="11"/>
        <v>30.628703703703707</v>
      </c>
      <c r="J185" s="8">
        <f t="shared" si="12"/>
        <v>0.77129629629629193</v>
      </c>
      <c r="K185" s="8">
        <f t="shared" si="13"/>
        <v>0</v>
      </c>
      <c r="L185" s="8">
        <f t="shared" si="16"/>
        <v>17.448148148148107</v>
      </c>
      <c r="M185" s="8">
        <f t="shared" si="17"/>
        <v>2.4925925925925867</v>
      </c>
    </row>
    <row r="186" spans="1:13">
      <c r="A186" s="26">
        <v>34875</v>
      </c>
      <c r="B186" s="8">
        <v>98.375</v>
      </c>
      <c r="C186" s="8">
        <v>7.375</v>
      </c>
      <c r="D186" s="8">
        <v>0</v>
      </c>
      <c r="E186" s="8">
        <v>30.42</v>
      </c>
      <c r="H186" s="8">
        <f t="shared" si="10"/>
        <v>29.628703703703707</v>
      </c>
      <c r="I186" s="8">
        <f t="shared" si="11"/>
        <v>30.628703703703707</v>
      </c>
      <c r="J186" s="8">
        <f t="shared" si="12"/>
        <v>0.79129629629629505</v>
      </c>
      <c r="K186" s="8">
        <f t="shared" si="13"/>
        <v>0</v>
      </c>
      <c r="L186" s="8">
        <f t="shared" si="16"/>
        <v>17.448148148148107</v>
      </c>
      <c r="M186" s="8">
        <f t="shared" si="17"/>
        <v>2.4925925925925867</v>
      </c>
    </row>
    <row r="187" spans="1:13">
      <c r="A187" s="26">
        <v>34876</v>
      </c>
      <c r="B187" s="8">
        <v>98.375</v>
      </c>
      <c r="C187" s="8">
        <v>7.375</v>
      </c>
      <c r="D187" s="8">
        <v>0</v>
      </c>
      <c r="E187" s="8">
        <v>30.73</v>
      </c>
      <c r="H187" s="8">
        <f t="shared" si="10"/>
        <v>29.628703703703707</v>
      </c>
      <c r="I187" s="8">
        <f t="shared" si="11"/>
        <v>30.628703703703707</v>
      </c>
      <c r="J187" s="8">
        <f t="shared" si="12"/>
        <v>1.1012962962962938</v>
      </c>
      <c r="K187" s="8">
        <f t="shared" si="13"/>
        <v>1.1012962962962938</v>
      </c>
      <c r="L187" s="8">
        <f t="shared" si="16"/>
        <v>18.549444444444401</v>
      </c>
      <c r="M187" s="8">
        <f t="shared" si="17"/>
        <v>2.6499206349206288</v>
      </c>
    </row>
    <row r="188" spans="1:13">
      <c r="A188" s="26">
        <v>34877</v>
      </c>
      <c r="B188" s="8">
        <v>98.375</v>
      </c>
      <c r="C188" s="8">
        <v>7.375</v>
      </c>
      <c r="D188" s="8">
        <v>0</v>
      </c>
      <c r="E188" s="8">
        <v>30.61</v>
      </c>
      <c r="H188" s="8">
        <f t="shared" si="10"/>
        <v>29.628703703703707</v>
      </c>
      <c r="I188" s="8">
        <f t="shared" si="11"/>
        <v>30.628703703703707</v>
      </c>
      <c r="J188" s="8">
        <f t="shared" si="12"/>
        <v>0.98129629629629278</v>
      </c>
      <c r="K188" s="8">
        <f t="shared" si="13"/>
        <v>0</v>
      </c>
      <c r="L188" s="8">
        <f t="shared" si="16"/>
        <v>18.549444444444401</v>
      </c>
      <c r="M188" s="8">
        <f t="shared" si="17"/>
        <v>2.6499206349206288</v>
      </c>
    </row>
    <row r="189" spans="1:13">
      <c r="A189" s="26">
        <v>34878</v>
      </c>
      <c r="B189" s="8">
        <v>98.375</v>
      </c>
      <c r="C189" s="8">
        <v>7.375</v>
      </c>
      <c r="D189" s="8">
        <v>0</v>
      </c>
      <c r="E189" s="8">
        <v>30.06</v>
      </c>
      <c r="H189" s="8">
        <f t="shared" si="10"/>
        <v>29.628703703703707</v>
      </c>
      <c r="I189" s="8">
        <f t="shared" si="11"/>
        <v>30.628703703703707</v>
      </c>
      <c r="J189" s="8">
        <f t="shared" si="12"/>
        <v>0.43129629629629207</v>
      </c>
      <c r="K189" s="8">
        <f t="shared" si="13"/>
        <v>0</v>
      </c>
      <c r="L189" s="8">
        <f t="shared" si="16"/>
        <v>18.549444444444401</v>
      </c>
      <c r="M189" s="8">
        <f t="shared" si="17"/>
        <v>2.6499206349206288</v>
      </c>
    </row>
    <row r="190" spans="1:13">
      <c r="A190" s="26">
        <v>34879</v>
      </c>
      <c r="B190" s="8">
        <v>98.375</v>
      </c>
      <c r="C190" s="8">
        <v>7.375</v>
      </c>
      <c r="D190" s="8">
        <v>0</v>
      </c>
      <c r="E190" s="8">
        <v>29.92</v>
      </c>
      <c r="H190" s="8">
        <f t="shared" si="10"/>
        <v>29.628703703703707</v>
      </c>
      <c r="I190" s="8">
        <f t="shared" si="11"/>
        <v>30.628703703703707</v>
      </c>
      <c r="J190" s="8">
        <f t="shared" si="12"/>
        <v>0.29129629629629505</v>
      </c>
      <c r="K190" s="8">
        <f t="shared" si="13"/>
        <v>0</v>
      </c>
      <c r="L190" s="8">
        <f t="shared" si="16"/>
        <v>18.549444444444401</v>
      </c>
      <c r="M190" s="8">
        <f t="shared" si="17"/>
        <v>2.6499206349206288</v>
      </c>
    </row>
    <row r="191" spans="1:13">
      <c r="A191" s="26">
        <v>34880</v>
      </c>
      <c r="B191" s="8">
        <v>98.375</v>
      </c>
      <c r="C191" s="8">
        <v>7.375</v>
      </c>
      <c r="D191" s="8">
        <v>0</v>
      </c>
      <c r="E191" s="8">
        <v>29.93</v>
      </c>
      <c r="H191" s="8">
        <f t="shared" si="10"/>
        <v>29.628703703703707</v>
      </c>
      <c r="I191" s="8">
        <f t="shared" si="11"/>
        <v>30.628703703703707</v>
      </c>
      <c r="J191" s="8">
        <f t="shared" si="12"/>
        <v>0.30129629629629306</v>
      </c>
      <c r="K191" s="8">
        <f t="shared" si="13"/>
        <v>0</v>
      </c>
      <c r="L191" s="8">
        <f t="shared" si="16"/>
        <v>18.549444444444401</v>
      </c>
      <c r="M191" s="8">
        <f t="shared" si="17"/>
        <v>2.6499206349206288</v>
      </c>
    </row>
    <row r="192" spans="1:13">
      <c r="A192" s="26">
        <v>34881</v>
      </c>
      <c r="B192" s="8">
        <v>98.375</v>
      </c>
      <c r="C192" s="8">
        <v>7.375</v>
      </c>
      <c r="D192" s="8">
        <v>0</v>
      </c>
      <c r="E192" s="8">
        <v>29.9</v>
      </c>
      <c r="H192" s="8">
        <f t="shared" si="10"/>
        <v>29.628703703703707</v>
      </c>
      <c r="I192" s="8">
        <f t="shared" si="11"/>
        <v>30.628703703703707</v>
      </c>
      <c r="J192" s="8">
        <f t="shared" si="12"/>
        <v>0.27129629629629193</v>
      </c>
      <c r="K192" s="8">
        <f t="shared" si="13"/>
        <v>0</v>
      </c>
      <c r="L192" s="8">
        <f t="shared" si="16"/>
        <v>18.549444444444401</v>
      </c>
      <c r="M192" s="8">
        <f t="shared" si="17"/>
        <v>2.6499206349206288</v>
      </c>
    </row>
    <row r="193" spans="1:13">
      <c r="A193" s="26">
        <v>34882</v>
      </c>
      <c r="B193" s="8">
        <v>98.375</v>
      </c>
      <c r="C193" s="8">
        <v>7.375</v>
      </c>
      <c r="D193" s="8">
        <v>0</v>
      </c>
      <c r="E193" s="8">
        <v>29.09</v>
      </c>
      <c r="H193" s="8">
        <f t="shared" si="10"/>
        <v>29.628703703703707</v>
      </c>
      <c r="I193" s="8">
        <f t="shared" si="11"/>
        <v>30.628703703703707</v>
      </c>
      <c r="J193" s="8">
        <f t="shared" si="12"/>
        <v>-0.53870370370370679</v>
      </c>
      <c r="K193" s="8">
        <f t="shared" si="13"/>
        <v>0</v>
      </c>
      <c r="L193" s="8">
        <f t="shared" si="16"/>
        <v>18.549444444444401</v>
      </c>
      <c r="M193" s="8">
        <f t="shared" si="17"/>
        <v>2.6499206349206288</v>
      </c>
    </row>
    <row r="194" spans="1:13">
      <c r="A194" s="26">
        <v>34883</v>
      </c>
      <c r="B194" s="8">
        <v>98.375</v>
      </c>
      <c r="C194" s="8">
        <v>7.375</v>
      </c>
      <c r="D194" s="8">
        <v>0</v>
      </c>
      <c r="E194" s="8">
        <v>28.89</v>
      </c>
      <c r="H194" s="8">
        <f t="shared" si="10"/>
        <v>29.628703703703707</v>
      </c>
      <c r="I194" s="8">
        <f t="shared" si="11"/>
        <v>30.628703703703707</v>
      </c>
      <c r="J194" s="8">
        <f t="shared" si="12"/>
        <v>-0.73870370370370608</v>
      </c>
      <c r="K194" s="8">
        <f t="shared" si="13"/>
        <v>0</v>
      </c>
      <c r="L194" s="8">
        <f t="shared" si="16"/>
        <v>18.549444444444401</v>
      </c>
      <c r="M194" s="8">
        <f t="shared" si="17"/>
        <v>2.6499206349206288</v>
      </c>
    </row>
    <row r="195" spans="1:13">
      <c r="A195" s="26">
        <v>34884</v>
      </c>
      <c r="B195" s="8">
        <v>98.375</v>
      </c>
      <c r="C195" s="8">
        <v>7.375</v>
      </c>
      <c r="D195" s="8">
        <v>0</v>
      </c>
      <c r="E195" s="8">
        <v>28.89</v>
      </c>
      <c r="H195" s="8">
        <f t="shared" si="10"/>
        <v>29.628703703703707</v>
      </c>
      <c r="I195" s="8">
        <f t="shared" si="11"/>
        <v>30.628703703703707</v>
      </c>
      <c r="J195" s="8">
        <f t="shared" si="12"/>
        <v>-0.73870370370370608</v>
      </c>
      <c r="K195" s="8">
        <f t="shared" si="13"/>
        <v>0</v>
      </c>
      <c r="L195" s="8">
        <f t="shared" si="16"/>
        <v>18.549444444444401</v>
      </c>
      <c r="M195" s="8">
        <f t="shared" si="17"/>
        <v>2.6499206349206288</v>
      </c>
    </row>
    <row r="196" spans="1:13">
      <c r="A196" s="26">
        <v>34885</v>
      </c>
      <c r="B196" s="8">
        <v>98.375</v>
      </c>
      <c r="C196" s="8">
        <v>7.375</v>
      </c>
      <c r="D196" s="8">
        <v>0</v>
      </c>
      <c r="E196" s="8">
        <v>28.91</v>
      </c>
      <c r="H196" s="8">
        <f t="shared" si="10"/>
        <v>29.628703703703707</v>
      </c>
      <c r="I196" s="8">
        <f t="shared" si="11"/>
        <v>30.628703703703707</v>
      </c>
      <c r="J196" s="8">
        <f t="shared" si="12"/>
        <v>-0.71870370370370651</v>
      </c>
      <c r="K196" s="8">
        <f t="shared" si="13"/>
        <v>0</v>
      </c>
      <c r="L196" s="8">
        <f t="shared" si="16"/>
        <v>18.549444444444401</v>
      </c>
      <c r="M196" s="8">
        <f t="shared" si="17"/>
        <v>2.6499206349206288</v>
      </c>
    </row>
    <row r="197" spans="1:13">
      <c r="A197" s="26">
        <v>34886</v>
      </c>
      <c r="B197" s="8">
        <v>98.375</v>
      </c>
      <c r="C197" s="8">
        <v>7.375</v>
      </c>
      <c r="D197" s="8">
        <v>0</v>
      </c>
      <c r="E197" s="8">
        <v>29.44</v>
      </c>
      <c r="H197" s="8">
        <f t="shared" si="10"/>
        <v>29.628703703703707</v>
      </c>
      <c r="I197" s="8">
        <f t="shared" si="11"/>
        <v>30.628703703703707</v>
      </c>
      <c r="J197" s="8">
        <f t="shared" si="12"/>
        <v>-0.18870370370370537</v>
      </c>
      <c r="K197" s="8">
        <f t="shared" si="13"/>
        <v>0</v>
      </c>
      <c r="L197" s="8">
        <f t="shared" si="16"/>
        <v>18.549444444444401</v>
      </c>
      <c r="M197" s="8">
        <f t="shared" si="17"/>
        <v>2.6499206349206288</v>
      </c>
    </row>
    <row r="198" spans="1:13">
      <c r="A198" s="26">
        <v>34887</v>
      </c>
      <c r="B198" s="8">
        <v>98.375</v>
      </c>
      <c r="C198" s="8">
        <v>7.375</v>
      </c>
      <c r="D198" s="8">
        <v>0</v>
      </c>
      <c r="E198" s="8">
        <v>29.43</v>
      </c>
      <c r="H198" s="8">
        <f t="shared" si="10"/>
        <v>29.628703703703707</v>
      </c>
      <c r="I198" s="8">
        <f t="shared" si="11"/>
        <v>30.628703703703707</v>
      </c>
      <c r="J198" s="8">
        <f t="shared" si="12"/>
        <v>-0.19870370370370694</v>
      </c>
      <c r="K198" s="8">
        <f t="shared" si="13"/>
        <v>0</v>
      </c>
      <c r="L198" s="8">
        <f t="shared" si="16"/>
        <v>18.549444444444401</v>
      </c>
      <c r="M198" s="8">
        <f t="shared" si="17"/>
        <v>2.6499206349206288</v>
      </c>
    </row>
    <row r="199" spans="1:13">
      <c r="A199" s="26">
        <v>34888</v>
      </c>
      <c r="B199" s="8">
        <v>98.375</v>
      </c>
      <c r="C199" s="8">
        <v>7.375</v>
      </c>
      <c r="D199" s="8">
        <v>0</v>
      </c>
      <c r="E199" s="8">
        <v>29.35</v>
      </c>
      <c r="H199" s="8">
        <f t="shared" si="10"/>
        <v>29.628703703703707</v>
      </c>
      <c r="I199" s="8">
        <f t="shared" si="11"/>
        <v>30.628703703703707</v>
      </c>
      <c r="J199" s="8">
        <f t="shared" si="12"/>
        <v>-0.27870370370370523</v>
      </c>
      <c r="K199" s="8">
        <f t="shared" si="13"/>
        <v>0</v>
      </c>
      <c r="L199" s="8">
        <f t="shared" si="16"/>
        <v>18.549444444444401</v>
      </c>
      <c r="M199" s="8">
        <f t="shared" si="17"/>
        <v>2.6499206349206288</v>
      </c>
    </row>
    <row r="200" spans="1:13">
      <c r="A200" s="26">
        <v>34889</v>
      </c>
      <c r="B200" s="8">
        <v>98.375</v>
      </c>
      <c r="C200" s="8">
        <v>7.375</v>
      </c>
      <c r="D200" s="8">
        <v>0</v>
      </c>
      <c r="E200" s="8">
        <v>29.06</v>
      </c>
      <c r="H200" s="8">
        <f t="shared" si="10"/>
        <v>29.628703703703707</v>
      </c>
      <c r="I200" s="8">
        <f t="shared" si="11"/>
        <v>30.628703703703707</v>
      </c>
      <c r="J200" s="8">
        <f t="shared" si="12"/>
        <v>-0.56870370370370793</v>
      </c>
      <c r="K200" s="8">
        <f t="shared" si="13"/>
        <v>0</v>
      </c>
      <c r="L200" s="8">
        <f t="shared" si="16"/>
        <v>18.549444444444401</v>
      </c>
      <c r="M200" s="8">
        <f t="shared" si="17"/>
        <v>2.6499206349206288</v>
      </c>
    </row>
    <row r="201" spans="1:13">
      <c r="A201" s="26">
        <v>34890</v>
      </c>
      <c r="B201" s="8">
        <v>98.375</v>
      </c>
      <c r="C201" s="8">
        <v>7.375</v>
      </c>
      <c r="D201" s="8">
        <v>0</v>
      </c>
      <c r="E201" s="8">
        <v>29.08</v>
      </c>
      <c r="H201" s="8">
        <f t="shared" si="10"/>
        <v>29.628703703703707</v>
      </c>
      <c r="I201" s="8">
        <f t="shared" si="11"/>
        <v>30.628703703703707</v>
      </c>
      <c r="J201" s="8">
        <f t="shared" si="12"/>
        <v>-0.54870370370370836</v>
      </c>
      <c r="K201" s="8">
        <f t="shared" si="13"/>
        <v>0</v>
      </c>
      <c r="L201" s="8">
        <f t="shared" si="16"/>
        <v>18.549444444444401</v>
      </c>
      <c r="M201" s="8">
        <f t="shared" si="17"/>
        <v>2.6499206349206288</v>
      </c>
    </row>
    <row r="202" spans="1:13">
      <c r="A202" s="26">
        <v>34891</v>
      </c>
      <c r="B202" s="8">
        <v>98.375</v>
      </c>
      <c r="C202" s="8">
        <v>7.375</v>
      </c>
      <c r="D202" s="8">
        <v>0</v>
      </c>
      <c r="E202" s="8">
        <v>29.09</v>
      </c>
      <c r="H202" s="8">
        <f t="shared" si="10"/>
        <v>29.628703703703707</v>
      </c>
      <c r="I202" s="8">
        <f t="shared" si="11"/>
        <v>30.628703703703707</v>
      </c>
      <c r="J202" s="8">
        <f t="shared" si="12"/>
        <v>-0.53870370370370679</v>
      </c>
      <c r="K202" s="8">
        <f t="shared" si="13"/>
        <v>0</v>
      </c>
      <c r="L202" s="8">
        <f t="shared" si="16"/>
        <v>18.549444444444401</v>
      </c>
      <c r="M202" s="8">
        <f t="shared" si="17"/>
        <v>2.6499206349206288</v>
      </c>
    </row>
    <row r="203" spans="1:13">
      <c r="A203" s="26">
        <v>34892</v>
      </c>
      <c r="B203" s="8">
        <v>98.375</v>
      </c>
      <c r="C203" s="8">
        <v>7.375</v>
      </c>
      <c r="D203" s="8">
        <v>0</v>
      </c>
      <c r="E203" s="8">
        <v>29.1</v>
      </c>
      <c r="H203" s="8">
        <f t="shared" si="10"/>
        <v>29.628703703703707</v>
      </c>
      <c r="I203" s="8">
        <f t="shared" si="11"/>
        <v>30.628703703703707</v>
      </c>
      <c r="J203" s="8">
        <f t="shared" si="12"/>
        <v>-0.52870370370370523</v>
      </c>
      <c r="K203" s="8">
        <f t="shared" si="13"/>
        <v>0</v>
      </c>
      <c r="L203" s="8">
        <f t="shared" si="16"/>
        <v>18.549444444444401</v>
      </c>
      <c r="M203" s="8">
        <f t="shared" si="17"/>
        <v>2.6499206349206288</v>
      </c>
    </row>
    <row r="204" spans="1:13">
      <c r="A204" s="26">
        <v>34893</v>
      </c>
      <c r="B204" s="8">
        <v>98.375</v>
      </c>
      <c r="C204" s="8">
        <v>7.375</v>
      </c>
      <c r="D204" s="8">
        <v>0</v>
      </c>
      <c r="E204" s="8">
        <v>30.22</v>
      </c>
      <c r="H204" s="8">
        <f t="shared" ref="H204:H267" si="18">G$23</f>
        <v>29.628703703703707</v>
      </c>
      <c r="I204" s="8">
        <f t="shared" ref="I204:I267" si="19">H204+1</f>
        <v>30.628703703703707</v>
      </c>
      <c r="J204" s="8">
        <f t="shared" ref="J204:J267" si="20">E204-H204</f>
        <v>0.59129629629629221</v>
      </c>
      <c r="K204" s="8">
        <f t="shared" ref="K204:K267" si="21">IF(J204&gt;1,J204,0)</f>
        <v>0</v>
      </c>
      <c r="L204" s="8">
        <f t="shared" si="16"/>
        <v>18.549444444444401</v>
      </c>
      <c r="M204" s="8">
        <f t="shared" si="17"/>
        <v>2.6499206349206288</v>
      </c>
    </row>
    <row r="205" spans="1:13">
      <c r="A205" s="26">
        <v>34894</v>
      </c>
      <c r="B205" s="8">
        <v>98.375</v>
      </c>
      <c r="C205" s="8">
        <v>7.375</v>
      </c>
      <c r="D205" s="8">
        <v>0</v>
      </c>
      <c r="E205" s="8">
        <v>30.25</v>
      </c>
      <c r="H205" s="8">
        <f t="shared" si="18"/>
        <v>29.628703703703707</v>
      </c>
      <c r="I205" s="8">
        <f t="shared" si="19"/>
        <v>30.628703703703707</v>
      </c>
      <c r="J205" s="8">
        <f t="shared" si="20"/>
        <v>0.62129629629629335</v>
      </c>
      <c r="K205" s="8">
        <f t="shared" si="21"/>
        <v>0</v>
      </c>
      <c r="L205" s="8">
        <f t="shared" si="16"/>
        <v>18.549444444444401</v>
      </c>
      <c r="M205" s="8">
        <f t="shared" si="17"/>
        <v>2.6499206349206288</v>
      </c>
    </row>
    <row r="206" spans="1:13">
      <c r="A206" s="26">
        <v>34895</v>
      </c>
      <c r="B206" s="8">
        <v>98.375</v>
      </c>
      <c r="C206" s="8">
        <v>7.375</v>
      </c>
      <c r="D206" s="8">
        <v>0</v>
      </c>
      <c r="E206" s="8">
        <v>30.24</v>
      </c>
      <c r="H206" s="8">
        <f t="shared" si="18"/>
        <v>29.628703703703707</v>
      </c>
      <c r="I206" s="8">
        <f t="shared" si="19"/>
        <v>30.628703703703707</v>
      </c>
      <c r="J206" s="8">
        <f t="shared" si="20"/>
        <v>0.61129629629629179</v>
      </c>
      <c r="K206" s="8">
        <f t="shared" si="21"/>
        <v>0</v>
      </c>
      <c r="L206" s="8">
        <f t="shared" si="16"/>
        <v>18.549444444444401</v>
      </c>
      <c r="M206" s="8">
        <f t="shared" si="17"/>
        <v>2.6499206349206288</v>
      </c>
    </row>
    <row r="207" spans="1:13">
      <c r="A207" s="26">
        <v>34896</v>
      </c>
      <c r="B207" s="8">
        <v>98.375</v>
      </c>
      <c r="C207" s="8">
        <v>7.375</v>
      </c>
      <c r="D207" s="8">
        <v>0</v>
      </c>
      <c r="E207" s="8">
        <v>30.22</v>
      </c>
      <c r="H207" s="8">
        <f t="shared" si="18"/>
        <v>29.628703703703707</v>
      </c>
      <c r="I207" s="8">
        <f t="shared" si="19"/>
        <v>30.628703703703707</v>
      </c>
      <c r="J207" s="8">
        <f t="shared" si="20"/>
        <v>0.59129629629629221</v>
      </c>
      <c r="K207" s="8">
        <f t="shared" si="21"/>
        <v>0</v>
      </c>
      <c r="L207" s="8">
        <f t="shared" si="16"/>
        <v>18.549444444444401</v>
      </c>
      <c r="M207" s="8">
        <f t="shared" si="17"/>
        <v>2.6499206349206288</v>
      </c>
    </row>
    <row r="208" spans="1:13">
      <c r="A208" s="26">
        <v>34897</v>
      </c>
      <c r="B208" s="8">
        <v>98.375</v>
      </c>
      <c r="C208" s="8">
        <v>7.375</v>
      </c>
      <c r="D208" s="8">
        <v>0</v>
      </c>
      <c r="E208" s="8">
        <v>29.96</v>
      </c>
      <c r="H208" s="8">
        <f t="shared" si="18"/>
        <v>29.628703703703707</v>
      </c>
      <c r="I208" s="8">
        <f t="shared" si="19"/>
        <v>30.628703703703707</v>
      </c>
      <c r="J208" s="8">
        <f t="shared" si="20"/>
        <v>0.3312962962962942</v>
      </c>
      <c r="K208" s="8">
        <f t="shared" si="21"/>
        <v>0</v>
      </c>
      <c r="L208" s="8">
        <f t="shared" si="16"/>
        <v>18.549444444444401</v>
      </c>
      <c r="M208" s="8">
        <f t="shared" si="17"/>
        <v>2.6499206349206288</v>
      </c>
    </row>
    <row r="209" spans="1:13">
      <c r="A209" s="26">
        <v>34898</v>
      </c>
      <c r="B209" s="8">
        <v>98.375</v>
      </c>
      <c r="C209" s="8">
        <v>7.375</v>
      </c>
      <c r="D209" s="8">
        <v>0</v>
      </c>
      <c r="E209" s="8">
        <v>29.85</v>
      </c>
      <c r="H209" s="8">
        <f t="shared" si="18"/>
        <v>29.628703703703707</v>
      </c>
      <c r="I209" s="8">
        <f t="shared" si="19"/>
        <v>30.628703703703707</v>
      </c>
      <c r="J209" s="8">
        <f t="shared" si="20"/>
        <v>0.22129629629629477</v>
      </c>
      <c r="K209" s="8">
        <f t="shared" si="21"/>
        <v>0</v>
      </c>
      <c r="L209" s="8">
        <f t="shared" si="16"/>
        <v>18.549444444444401</v>
      </c>
      <c r="M209" s="8">
        <f t="shared" si="17"/>
        <v>2.6499206349206288</v>
      </c>
    </row>
    <row r="210" spans="1:13">
      <c r="A210" s="26">
        <v>34899</v>
      </c>
      <c r="B210" s="8">
        <v>98.375</v>
      </c>
      <c r="C210" s="8">
        <v>7.375</v>
      </c>
      <c r="D210" s="8">
        <v>0</v>
      </c>
      <c r="E210" s="8">
        <v>29.99</v>
      </c>
      <c r="H210" s="8">
        <f t="shared" si="18"/>
        <v>29.628703703703707</v>
      </c>
      <c r="I210" s="8">
        <f t="shared" si="19"/>
        <v>30.628703703703707</v>
      </c>
      <c r="J210" s="8">
        <f t="shared" si="20"/>
        <v>0.36129629629629179</v>
      </c>
      <c r="K210" s="8">
        <f t="shared" si="21"/>
        <v>0</v>
      </c>
      <c r="L210" s="8">
        <f t="shared" si="16"/>
        <v>18.549444444444401</v>
      </c>
      <c r="M210" s="8">
        <f t="shared" si="17"/>
        <v>2.6499206349206288</v>
      </c>
    </row>
    <row r="211" spans="1:13">
      <c r="A211" s="26">
        <v>34900</v>
      </c>
      <c r="B211" s="8">
        <v>98.375</v>
      </c>
      <c r="C211" s="8">
        <v>7.375</v>
      </c>
      <c r="D211" s="8">
        <v>0</v>
      </c>
      <c r="E211" s="8">
        <v>29.89</v>
      </c>
      <c r="H211" s="8">
        <f t="shared" si="18"/>
        <v>29.628703703703707</v>
      </c>
      <c r="I211" s="8">
        <f t="shared" si="19"/>
        <v>30.628703703703707</v>
      </c>
      <c r="J211" s="8">
        <f t="shared" si="20"/>
        <v>0.26129629629629392</v>
      </c>
      <c r="K211" s="8">
        <f t="shared" si="21"/>
        <v>0</v>
      </c>
      <c r="L211" s="8">
        <f t="shared" si="16"/>
        <v>18.549444444444401</v>
      </c>
      <c r="M211" s="8">
        <f t="shared" si="17"/>
        <v>2.6499206349206288</v>
      </c>
    </row>
    <row r="212" spans="1:13">
      <c r="A212" s="26">
        <v>34901</v>
      </c>
      <c r="B212" s="8">
        <v>98.375</v>
      </c>
      <c r="C212" s="8">
        <v>7.375</v>
      </c>
      <c r="D212" s="8">
        <v>0</v>
      </c>
      <c r="E212" s="8">
        <v>29.84</v>
      </c>
      <c r="H212" s="8">
        <f t="shared" si="18"/>
        <v>29.628703703703707</v>
      </c>
      <c r="I212" s="8">
        <f t="shared" si="19"/>
        <v>30.628703703703707</v>
      </c>
      <c r="J212" s="8">
        <f t="shared" si="20"/>
        <v>0.21129629629629321</v>
      </c>
      <c r="K212" s="8">
        <f t="shared" si="21"/>
        <v>0</v>
      </c>
      <c r="L212" s="8">
        <f t="shared" si="16"/>
        <v>18.549444444444401</v>
      </c>
      <c r="M212" s="8">
        <f t="shared" si="17"/>
        <v>2.6499206349206288</v>
      </c>
    </row>
    <row r="213" spans="1:13">
      <c r="A213" s="26">
        <v>34902</v>
      </c>
      <c r="B213" s="8">
        <v>98.375</v>
      </c>
      <c r="C213" s="8">
        <v>7.375</v>
      </c>
      <c r="D213" s="8">
        <v>0</v>
      </c>
      <c r="E213" s="8">
        <v>29.93</v>
      </c>
      <c r="H213" s="8">
        <f t="shared" si="18"/>
        <v>29.628703703703707</v>
      </c>
      <c r="I213" s="8">
        <f t="shared" si="19"/>
        <v>30.628703703703707</v>
      </c>
      <c r="J213" s="8">
        <f t="shared" si="20"/>
        <v>0.30129629629629306</v>
      </c>
      <c r="K213" s="8">
        <f t="shared" si="21"/>
        <v>0</v>
      </c>
      <c r="L213" s="8">
        <f t="shared" si="16"/>
        <v>18.549444444444401</v>
      </c>
      <c r="M213" s="8">
        <f t="shared" si="17"/>
        <v>2.6499206349206288</v>
      </c>
    </row>
    <row r="214" spans="1:13">
      <c r="A214" s="26">
        <v>34903</v>
      </c>
      <c r="B214" s="8">
        <v>98.375</v>
      </c>
      <c r="C214" s="8">
        <v>7.375</v>
      </c>
      <c r="D214" s="8">
        <v>0</v>
      </c>
      <c r="E214" s="8">
        <v>29.01</v>
      </c>
      <c r="H214" s="8">
        <f t="shared" si="18"/>
        <v>29.628703703703707</v>
      </c>
      <c r="I214" s="8">
        <f t="shared" si="19"/>
        <v>30.628703703703707</v>
      </c>
      <c r="J214" s="8">
        <f t="shared" si="20"/>
        <v>-0.61870370370370509</v>
      </c>
      <c r="K214" s="8">
        <f t="shared" si="21"/>
        <v>0</v>
      </c>
      <c r="L214" s="8">
        <f t="shared" si="16"/>
        <v>18.549444444444401</v>
      </c>
      <c r="M214" s="8">
        <f t="shared" si="17"/>
        <v>2.6499206349206288</v>
      </c>
    </row>
    <row r="215" spans="1:13">
      <c r="A215" s="26">
        <v>34904</v>
      </c>
      <c r="B215" s="8">
        <v>98.375</v>
      </c>
      <c r="C215" s="8">
        <v>7.375</v>
      </c>
      <c r="D215" s="8">
        <v>0</v>
      </c>
      <c r="E215" s="8">
        <v>28.64</v>
      </c>
      <c r="H215" s="8">
        <f t="shared" si="18"/>
        <v>29.628703703703707</v>
      </c>
      <c r="I215" s="8">
        <f t="shared" si="19"/>
        <v>30.628703703703707</v>
      </c>
      <c r="J215" s="8">
        <f t="shared" si="20"/>
        <v>-0.98870370370370608</v>
      </c>
      <c r="K215" s="8">
        <f t="shared" si="21"/>
        <v>0</v>
      </c>
      <c r="L215" s="8">
        <f t="shared" si="16"/>
        <v>17.508148148148106</v>
      </c>
      <c r="M215" s="8">
        <f t="shared" si="17"/>
        <v>2.5011640211640151</v>
      </c>
    </row>
    <row r="216" spans="1:13">
      <c r="A216" s="26">
        <v>34905</v>
      </c>
      <c r="B216" s="8">
        <v>98.375</v>
      </c>
      <c r="C216" s="8">
        <v>7.375</v>
      </c>
      <c r="D216" s="8">
        <v>0</v>
      </c>
      <c r="E216" s="8">
        <v>29.58</v>
      </c>
      <c r="H216" s="8">
        <f t="shared" si="18"/>
        <v>29.628703703703707</v>
      </c>
      <c r="I216" s="8">
        <f t="shared" si="19"/>
        <v>30.628703703703707</v>
      </c>
      <c r="J216" s="8">
        <f t="shared" si="20"/>
        <v>-4.8703703703708356E-2</v>
      </c>
      <c r="K216" s="8">
        <f t="shared" si="21"/>
        <v>0</v>
      </c>
      <c r="L216" s="8">
        <f t="shared" si="16"/>
        <v>16.446851851851811</v>
      </c>
      <c r="M216" s="8">
        <f t="shared" si="17"/>
        <v>2.3495502645502588</v>
      </c>
    </row>
    <row r="217" spans="1:13">
      <c r="A217" s="26">
        <v>34906</v>
      </c>
      <c r="B217" s="8">
        <v>98.375</v>
      </c>
      <c r="C217" s="8">
        <v>7.375</v>
      </c>
      <c r="D217" s="8">
        <v>0</v>
      </c>
      <c r="E217" s="8">
        <v>29.68</v>
      </c>
      <c r="H217" s="8">
        <f t="shared" si="18"/>
        <v>29.628703703703707</v>
      </c>
      <c r="I217" s="8">
        <f t="shared" si="19"/>
        <v>30.628703703703707</v>
      </c>
      <c r="J217" s="8">
        <f t="shared" si="20"/>
        <v>5.1296296296293065E-2</v>
      </c>
      <c r="K217" s="8">
        <f t="shared" si="21"/>
        <v>0</v>
      </c>
      <c r="L217" s="8">
        <f t="shared" si="16"/>
        <v>16.446851851851811</v>
      </c>
      <c r="M217" s="8">
        <f t="shared" si="17"/>
        <v>2.3495502645502588</v>
      </c>
    </row>
    <row r="218" spans="1:13">
      <c r="A218" s="26">
        <v>34907</v>
      </c>
      <c r="B218" s="8">
        <v>98.375</v>
      </c>
      <c r="C218" s="8">
        <v>7.375</v>
      </c>
      <c r="D218" s="8">
        <v>0</v>
      </c>
      <c r="E218" s="8">
        <v>29.82</v>
      </c>
      <c r="H218" s="8">
        <f t="shared" si="18"/>
        <v>29.628703703703707</v>
      </c>
      <c r="I218" s="8">
        <f t="shared" si="19"/>
        <v>30.628703703703707</v>
      </c>
      <c r="J218" s="8">
        <f t="shared" si="20"/>
        <v>0.19129629629629363</v>
      </c>
      <c r="K218" s="8">
        <f t="shared" si="21"/>
        <v>0</v>
      </c>
      <c r="L218" s="8">
        <f t="shared" si="16"/>
        <v>16.446851851851811</v>
      </c>
      <c r="M218" s="8">
        <f t="shared" si="17"/>
        <v>2.3495502645502588</v>
      </c>
    </row>
    <row r="219" spans="1:13">
      <c r="A219" s="26">
        <v>34908</v>
      </c>
      <c r="B219" s="8">
        <v>98.375</v>
      </c>
      <c r="C219" s="8">
        <v>7.375</v>
      </c>
      <c r="D219" s="8">
        <v>0</v>
      </c>
      <c r="E219" s="8">
        <v>29.85</v>
      </c>
      <c r="H219" s="8">
        <f t="shared" si="18"/>
        <v>29.628703703703707</v>
      </c>
      <c r="I219" s="8">
        <f t="shared" si="19"/>
        <v>30.628703703703707</v>
      </c>
      <c r="J219" s="8">
        <f t="shared" si="20"/>
        <v>0.22129629629629477</v>
      </c>
      <c r="K219" s="8">
        <f t="shared" si="21"/>
        <v>0</v>
      </c>
      <c r="L219" s="8">
        <f t="shared" si="16"/>
        <v>16.446851851851811</v>
      </c>
      <c r="M219" s="8">
        <f t="shared" si="17"/>
        <v>2.3495502645502588</v>
      </c>
    </row>
    <row r="220" spans="1:13">
      <c r="A220" s="26">
        <v>34909</v>
      </c>
      <c r="B220" s="8">
        <v>98.375</v>
      </c>
      <c r="C220" s="8">
        <v>7.375</v>
      </c>
      <c r="D220" s="8">
        <v>0</v>
      </c>
      <c r="E220" s="8">
        <v>29.9</v>
      </c>
      <c r="H220" s="8">
        <f t="shared" si="18"/>
        <v>29.628703703703707</v>
      </c>
      <c r="I220" s="8">
        <f t="shared" si="19"/>
        <v>30.628703703703707</v>
      </c>
      <c r="J220" s="8">
        <f t="shared" si="20"/>
        <v>0.27129629629629193</v>
      </c>
      <c r="K220" s="8">
        <f t="shared" si="21"/>
        <v>0</v>
      </c>
      <c r="L220" s="8">
        <f t="shared" si="16"/>
        <v>16.446851851851811</v>
      </c>
      <c r="M220" s="8">
        <f t="shared" si="17"/>
        <v>2.3495502645502588</v>
      </c>
    </row>
    <row r="221" spans="1:13">
      <c r="A221" s="26">
        <v>34910</v>
      </c>
      <c r="B221" s="8">
        <v>98.375</v>
      </c>
      <c r="C221" s="8">
        <v>7.375</v>
      </c>
      <c r="D221" s="8">
        <v>0</v>
      </c>
      <c r="E221" s="8">
        <v>29.85</v>
      </c>
      <c r="H221" s="8">
        <f t="shared" si="18"/>
        <v>29.628703703703707</v>
      </c>
      <c r="I221" s="8">
        <f t="shared" si="19"/>
        <v>30.628703703703707</v>
      </c>
      <c r="J221" s="8">
        <f t="shared" si="20"/>
        <v>0.22129629629629477</v>
      </c>
      <c r="K221" s="8">
        <f t="shared" si="21"/>
        <v>0</v>
      </c>
      <c r="L221" s="8">
        <f t="shared" si="16"/>
        <v>16.446851851851811</v>
      </c>
      <c r="M221" s="8">
        <f t="shared" si="17"/>
        <v>2.3495502645502588</v>
      </c>
    </row>
    <row r="222" spans="1:13">
      <c r="A222" s="26">
        <v>34911</v>
      </c>
      <c r="B222" s="8">
        <v>98.375</v>
      </c>
      <c r="C222" s="8">
        <v>7.375</v>
      </c>
      <c r="D222" s="8">
        <v>0</v>
      </c>
      <c r="E222" s="8">
        <v>29.81</v>
      </c>
      <c r="H222" s="8">
        <f t="shared" si="18"/>
        <v>29.628703703703707</v>
      </c>
      <c r="I222" s="8">
        <f t="shared" si="19"/>
        <v>30.628703703703707</v>
      </c>
      <c r="J222" s="8">
        <f t="shared" si="20"/>
        <v>0.18129629629629207</v>
      </c>
      <c r="K222" s="8">
        <f t="shared" si="21"/>
        <v>0</v>
      </c>
      <c r="L222" s="8">
        <f t="shared" si="16"/>
        <v>16.446851851851811</v>
      </c>
      <c r="M222" s="8">
        <f t="shared" si="17"/>
        <v>2.3495502645502588</v>
      </c>
    </row>
    <row r="223" spans="1:13">
      <c r="A223" s="26">
        <v>34912</v>
      </c>
      <c r="B223" s="8">
        <v>98.375</v>
      </c>
      <c r="C223" s="8">
        <v>7.375</v>
      </c>
      <c r="D223" s="8">
        <v>0</v>
      </c>
      <c r="E223" s="8">
        <v>29.77</v>
      </c>
      <c r="H223" s="8">
        <f t="shared" si="18"/>
        <v>29.628703703703707</v>
      </c>
      <c r="I223" s="8">
        <f t="shared" si="19"/>
        <v>30.628703703703707</v>
      </c>
      <c r="J223" s="8">
        <f t="shared" si="20"/>
        <v>0.14129629629629292</v>
      </c>
      <c r="K223" s="8">
        <f t="shared" si="21"/>
        <v>0</v>
      </c>
      <c r="L223" s="8">
        <f t="shared" si="16"/>
        <v>16.446851851851811</v>
      </c>
      <c r="M223" s="8">
        <f t="shared" si="17"/>
        <v>2.3495502645502588</v>
      </c>
    </row>
    <row r="224" spans="1:13">
      <c r="A224" s="26">
        <v>34913</v>
      </c>
      <c r="B224" s="8">
        <v>98.375</v>
      </c>
      <c r="C224" s="8">
        <v>7.375</v>
      </c>
      <c r="D224" s="8">
        <v>0</v>
      </c>
      <c r="E224" s="8">
        <v>29.73</v>
      </c>
      <c r="H224" s="8">
        <f t="shared" si="18"/>
        <v>29.628703703703707</v>
      </c>
      <c r="I224" s="8">
        <f t="shared" si="19"/>
        <v>30.628703703703707</v>
      </c>
      <c r="J224" s="8">
        <f t="shared" si="20"/>
        <v>0.10129629629629378</v>
      </c>
      <c r="K224" s="8">
        <f t="shared" si="21"/>
        <v>0</v>
      </c>
      <c r="L224" s="8">
        <f t="shared" si="16"/>
        <v>16.446851851851811</v>
      </c>
      <c r="M224" s="8">
        <f t="shared" si="17"/>
        <v>2.3495502645502588</v>
      </c>
    </row>
    <row r="225" spans="1:13">
      <c r="A225" s="26">
        <v>34914</v>
      </c>
      <c r="B225" s="8">
        <v>98.375</v>
      </c>
      <c r="C225" s="8">
        <v>7.375</v>
      </c>
      <c r="D225" s="8">
        <v>0</v>
      </c>
      <c r="E225" s="8">
        <v>29.73</v>
      </c>
      <c r="H225" s="8">
        <f t="shared" si="18"/>
        <v>29.628703703703707</v>
      </c>
      <c r="I225" s="8">
        <f t="shared" si="19"/>
        <v>30.628703703703707</v>
      </c>
      <c r="J225" s="8">
        <f t="shared" si="20"/>
        <v>0.10129629629629378</v>
      </c>
      <c r="K225" s="8">
        <f t="shared" si="21"/>
        <v>0</v>
      </c>
      <c r="L225" s="8">
        <f t="shared" si="16"/>
        <v>16.446851851851811</v>
      </c>
      <c r="M225" s="8">
        <f t="shared" si="17"/>
        <v>2.3495502645502588</v>
      </c>
    </row>
    <row r="226" spans="1:13">
      <c r="A226" s="26">
        <v>34915</v>
      </c>
      <c r="B226" s="8">
        <v>98.375</v>
      </c>
      <c r="C226" s="8">
        <v>7.375</v>
      </c>
      <c r="D226" s="8">
        <v>0</v>
      </c>
      <c r="E226" s="8">
        <v>29.74</v>
      </c>
      <c r="H226" s="8">
        <f t="shared" si="18"/>
        <v>29.628703703703707</v>
      </c>
      <c r="I226" s="8">
        <f t="shared" si="19"/>
        <v>30.628703703703707</v>
      </c>
      <c r="J226" s="8">
        <f t="shared" si="20"/>
        <v>0.11129629629629179</v>
      </c>
      <c r="K226" s="8">
        <f t="shared" si="21"/>
        <v>0</v>
      </c>
      <c r="L226" s="8">
        <f t="shared" si="16"/>
        <v>16.446851851851811</v>
      </c>
      <c r="M226" s="8">
        <f t="shared" si="17"/>
        <v>2.3495502645502588</v>
      </c>
    </row>
    <row r="227" spans="1:13">
      <c r="A227" s="26">
        <v>34916</v>
      </c>
      <c r="B227" s="8">
        <v>98.375</v>
      </c>
      <c r="C227" s="8">
        <v>7.375</v>
      </c>
      <c r="D227" s="8">
        <v>0</v>
      </c>
      <c r="E227" s="8">
        <v>29.74</v>
      </c>
      <c r="H227" s="8">
        <f t="shared" si="18"/>
        <v>29.628703703703707</v>
      </c>
      <c r="I227" s="8">
        <f t="shared" si="19"/>
        <v>30.628703703703707</v>
      </c>
      <c r="J227" s="8">
        <f t="shared" si="20"/>
        <v>0.11129629629629179</v>
      </c>
      <c r="K227" s="8">
        <f t="shared" si="21"/>
        <v>0</v>
      </c>
      <c r="L227" s="8">
        <f t="shared" si="16"/>
        <v>16.446851851851811</v>
      </c>
      <c r="M227" s="8">
        <f t="shared" si="17"/>
        <v>2.3495502645502588</v>
      </c>
    </row>
    <row r="228" spans="1:13">
      <c r="A228" s="26">
        <v>34917</v>
      </c>
      <c r="B228" s="8">
        <v>98.375</v>
      </c>
      <c r="C228" s="8">
        <v>7.375</v>
      </c>
      <c r="D228" s="8">
        <v>0</v>
      </c>
      <c r="E228" s="8">
        <v>29.73</v>
      </c>
      <c r="H228" s="8">
        <f t="shared" si="18"/>
        <v>29.628703703703707</v>
      </c>
      <c r="I228" s="8">
        <f t="shared" si="19"/>
        <v>30.628703703703707</v>
      </c>
      <c r="J228" s="8">
        <f t="shared" si="20"/>
        <v>0.10129629629629378</v>
      </c>
      <c r="K228" s="8">
        <f t="shared" si="21"/>
        <v>0</v>
      </c>
      <c r="L228" s="8">
        <f t="shared" si="16"/>
        <v>16.446851851851811</v>
      </c>
      <c r="M228" s="8">
        <f t="shared" si="17"/>
        <v>2.3495502645502588</v>
      </c>
    </row>
    <row r="229" spans="1:13">
      <c r="A229" s="26">
        <v>34918</v>
      </c>
      <c r="B229" s="8">
        <v>98.375</v>
      </c>
      <c r="C229" s="8">
        <v>7.375</v>
      </c>
      <c r="D229" s="8">
        <v>0</v>
      </c>
      <c r="E229" s="8">
        <v>29.72</v>
      </c>
      <c r="H229" s="8">
        <f t="shared" si="18"/>
        <v>29.628703703703707</v>
      </c>
      <c r="I229" s="8">
        <f t="shared" si="19"/>
        <v>30.628703703703707</v>
      </c>
      <c r="J229" s="8">
        <f t="shared" si="20"/>
        <v>9.1296296296292212E-2</v>
      </c>
      <c r="K229" s="8">
        <f t="shared" si="21"/>
        <v>0</v>
      </c>
      <c r="L229" s="8">
        <f t="shared" si="16"/>
        <v>16.446851851851811</v>
      </c>
      <c r="M229" s="8">
        <f t="shared" si="17"/>
        <v>2.3495502645502588</v>
      </c>
    </row>
    <row r="230" spans="1:13">
      <c r="A230" s="26">
        <v>34919</v>
      </c>
      <c r="B230" s="8">
        <v>98.375</v>
      </c>
      <c r="C230" s="8">
        <v>7.375</v>
      </c>
      <c r="D230" s="8">
        <v>0</v>
      </c>
      <c r="E230" s="8">
        <v>29.71</v>
      </c>
      <c r="H230" s="8">
        <f t="shared" si="18"/>
        <v>29.628703703703707</v>
      </c>
      <c r="I230" s="8">
        <f t="shared" si="19"/>
        <v>30.628703703703707</v>
      </c>
      <c r="J230" s="8">
        <f t="shared" si="20"/>
        <v>8.1296296296294202E-2</v>
      </c>
      <c r="K230" s="8">
        <f t="shared" si="21"/>
        <v>0</v>
      </c>
      <c r="L230" s="8">
        <f t="shared" si="16"/>
        <v>16.446851851851811</v>
      </c>
      <c r="M230" s="8">
        <f t="shared" si="17"/>
        <v>2.3495502645502588</v>
      </c>
    </row>
    <row r="231" spans="1:13">
      <c r="A231" s="26">
        <v>34920</v>
      </c>
      <c r="B231" s="8">
        <v>98.375</v>
      </c>
      <c r="C231" s="8">
        <v>7.375</v>
      </c>
      <c r="D231" s="8">
        <v>0</v>
      </c>
      <c r="E231" s="8">
        <v>29.69</v>
      </c>
      <c r="H231" s="8">
        <f t="shared" si="18"/>
        <v>29.628703703703707</v>
      </c>
      <c r="I231" s="8">
        <f t="shared" si="19"/>
        <v>30.628703703703707</v>
      </c>
      <c r="J231" s="8">
        <f t="shared" si="20"/>
        <v>6.1296296296294628E-2</v>
      </c>
      <c r="K231" s="8">
        <f t="shared" si="21"/>
        <v>0</v>
      </c>
      <c r="L231" s="8">
        <f t="shared" si="16"/>
        <v>16.446851851851811</v>
      </c>
      <c r="M231" s="8">
        <f t="shared" si="17"/>
        <v>2.3495502645502588</v>
      </c>
    </row>
    <row r="232" spans="1:13">
      <c r="A232" s="26">
        <v>34921</v>
      </c>
      <c r="B232" s="8">
        <v>98.375</v>
      </c>
      <c r="C232" s="8">
        <v>7.375</v>
      </c>
      <c r="D232" s="8">
        <v>0</v>
      </c>
      <c r="E232" s="8">
        <v>29.68</v>
      </c>
      <c r="H232" s="8">
        <f t="shared" si="18"/>
        <v>29.628703703703707</v>
      </c>
      <c r="I232" s="8">
        <f t="shared" si="19"/>
        <v>30.628703703703707</v>
      </c>
      <c r="J232" s="8">
        <f t="shared" si="20"/>
        <v>5.1296296296293065E-2</v>
      </c>
      <c r="K232" s="8">
        <f t="shared" si="21"/>
        <v>0</v>
      </c>
      <c r="L232" s="8">
        <f t="shared" si="16"/>
        <v>16.446851851851811</v>
      </c>
      <c r="M232" s="8">
        <f t="shared" si="17"/>
        <v>2.3495502645502588</v>
      </c>
    </row>
    <row r="233" spans="1:13">
      <c r="A233" s="26">
        <v>34922</v>
      </c>
      <c r="B233" s="8">
        <v>98.375</v>
      </c>
      <c r="C233" s="8">
        <v>7.375</v>
      </c>
      <c r="D233" s="8">
        <v>0</v>
      </c>
      <c r="E233" s="8">
        <v>29.66</v>
      </c>
      <c r="H233" s="8">
        <f t="shared" si="18"/>
        <v>29.628703703703707</v>
      </c>
      <c r="I233" s="8">
        <f t="shared" si="19"/>
        <v>30.628703703703707</v>
      </c>
      <c r="J233" s="8">
        <f t="shared" si="20"/>
        <v>3.1296296296293491E-2</v>
      </c>
      <c r="K233" s="8">
        <f t="shared" si="21"/>
        <v>0</v>
      </c>
      <c r="L233" s="8">
        <f t="shared" si="16"/>
        <v>16.446851851851811</v>
      </c>
      <c r="M233" s="8">
        <f t="shared" si="17"/>
        <v>2.3495502645502588</v>
      </c>
    </row>
    <row r="234" spans="1:13">
      <c r="A234" s="26">
        <v>34923</v>
      </c>
      <c r="B234" s="8">
        <v>98.375</v>
      </c>
      <c r="C234" s="8">
        <v>7.375</v>
      </c>
      <c r="D234" s="8">
        <v>0</v>
      </c>
      <c r="E234" s="8">
        <v>29.78</v>
      </c>
      <c r="H234" s="8">
        <f t="shared" si="18"/>
        <v>29.628703703703707</v>
      </c>
      <c r="I234" s="8">
        <f t="shared" si="19"/>
        <v>30.628703703703707</v>
      </c>
      <c r="J234" s="8">
        <f t="shared" si="20"/>
        <v>0.15129629629629449</v>
      </c>
      <c r="K234" s="8">
        <f t="shared" si="21"/>
        <v>0</v>
      </c>
      <c r="L234" s="8">
        <f t="shared" si="16"/>
        <v>16.446851851851811</v>
      </c>
      <c r="M234" s="8">
        <f t="shared" si="17"/>
        <v>2.3495502645502588</v>
      </c>
    </row>
    <row r="235" spans="1:13">
      <c r="A235" s="26">
        <v>34924</v>
      </c>
      <c r="B235" s="8">
        <v>98.375</v>
      </c>
      <c r="C235" s="8">
        <v>7.375</v>
      </c>
      <c r="D235" s="8">
        <v>0</v>
      </c>
      <c r="E235" s="8">
        <v>29.82</v>
      </c>
      <c r="H235" s="8">
        <f t="shared" si="18"/>
        <v>29.628703703703707</v>
      </c>
      <c r="I235" s="8">
        <f t="shared" si="19"/>
        <v>30.628703703703707</v>
      </c>
      <c r="J235" s="8">
        <f t="shared" si="20"/>
        <v>0.19129629629629363</v>
      </c>
      <c r="K235" s="8">
        <f t="shared" si="21"/>
        <v>0</v>
      </c>
      <c r="L235" s="8">
        <f t="shared" si="16"/>
        <v>16.446851851851811</v>
      </c>
      <c r="M235" s="8">
        <f t="shared" si="17"/>
        <v>2.3495502645502588</v>
      </c>
    </row>
    <row r="236" spans="1:13">
      <c r="A236" s="26">
        <v>34925</v>
      </c>
      <c r="B236" s="8">
        <v>98.375</v>
      </c>
      <c r="C236" s="8">
        <v>7.375</v>
      </c>
      <c r="D236" s="8">
        <v>0</v>
      </c>
      <c r="E236" s="8">
        <v>29.39</v>
      </c>
      <c r="H236" s="8">
        <f t="shared" si="18"/>
        <v>29.628703703703707</v>
      </c>
      <c r="I236" s="8">
        <f t="shared" si="19"/>
        <v>30.628703703703707</v>
      </c>
      <c r="J236" s="8">
        <f t="shared" si="20"/>
        <v>-0.23870370370370608</v>
      </c>
      <c r="K236" s="8">
        <f t="shared" si="21"/>
        <v>0</v>
      </c>
      <c r="L236" s="8">
        <f t="shared" ref="L236:L299" si="22">SUM(K144:K236)</f>
        <v>16.446851851851811</v>
      </c>
      <c r="M236" s="8">
        <f t="shared" ref="M236:M299" si="23">L236/7</f>
        <v>2.3495502645502588</v>
      </c>
    </row>
    <row r="237" spans="1:13">
      <c r="A237" s="26">
        <v>34926</v>
      </c>
      <c r="B237" s="8">
        <v>98.375</v>
      </c>
      <c r="C237" s="8">
        <v>7.375</v>
      </c>
      <c r="D237" s="8">
        <v>0</v>
      </c>
      <c r="E237" s="8">
        <v>29.01</v>
      </c>
      <c r="H237" s="8">
        <f t="shared" si="18"/>
        <v>29.628703703703707</v>
      </c>
      <c r="I237" s="8">
        <f t="shared" si="19"/>
        <v>30.628703703703707</v>
      </c>
      <c r="J237" s="8">
        <f t="shared" si="20"/>
        <v>-0.61870370370370509</v>
      </c>
      <c r="K237" s="8">
        <f t="shared" si="21"/>
        <v>0</v>
      </c>
      <c r="L237" s="8">
        <f t="shared" si="22"/>
        <v>16.446851851851811</v>
      </c>
      <c r="M237" s="8">
        <f t="shared" si="23"/>
        <v>2.3495502645502588</v>
      </c>
    </row>
    <row r="238" spans="1:13">
      <c r="A238" s="26">
        <v>34927</v>
      </c>
      <c r="B238" s="8">
        <v>98.375</v>
      </c>
      <c r="C238" s="8">
        <v>7.375</v>
      </c>
      <c r="D238" s="8">
        <v>0</v>
      </c>
      <c r="E238" s="8">
        <v>28.91</v>
      </c>
      <c r="H238" s="8">
        <f t="shared" si="18"/>
        <v>29.628703703703707</v>
      </c>
      <c r="I238" s="8">
        <f t="shared" si="19"/>
        <v>30.628703703703707</v>
      </c>
      <c r="J238" s="8">
        <f t="shared" si="20"/>
        <v>-0.71870370370370651</v>
      </c>
      <c r="K238" s="8">
        <f t="shared" si="21"/>
        <v>0</v>
      </c>
      <c r="L238" s="8">
        <f t="shared" si="22"/>
        <v>15.195555555555519</v>
      </c>
      <c r="M238" s="8">
        <f t="shared" si="23"/>
        <v>2.1707936507936454</v>
      </c>
    </row>
    <row r="239" spans="1:13">
      <c r="A239" s="26">
        <v>34928</v>
      </c>
      <c r="B239" s="8">
        <v>98.375</v>
      </c>
      <c r="C239" s="8">
        <v>7.375</v>
      </c>
      <c r="D239" s="8">
        <v>0</v>
      </c>
      <c r="E239" s="8">
        <v>28.87</v>
      </c>
      <c r="H239" s="8">
        <f t="shared" si="18"/>
        <v>29.628703703703707</v>
      </c>
      <c r="I239" s="8">
        <f t="shared" si="19"/>
        <v>30.628703703703707</v>
      </c>
      <c r="J239" s="8">
        <f t="shared" si="20"/>
        <v>-0.75870370370370566</v>
      </c>
      <c r="K239" s="8">
        <f t="shared" si="21"/>
        <v>0</v>
      </c>
      <c r="L239" s="8">
        <f t="shared" si="22"/>
        <v>13.934259259259225</v>
      </c>
      <c r="M239" s="8">
        <f t="shared" si="23"/>
        <v>1.9906084656084606</v>
      </c>
    </row>
    <row r="240" spans="1:13">
      <c r="A240" s="26">
        <v>34929</v>
      </c>
      <c r="B240" s="8">
        <v>98.375</v>
      </c>
      <c r="C240" s="8">
        <v>7.375</v>
      </c>
      <c r="D240" s="8">
        <v>0</v>
      </c>
      <c r="E240" s="8">
        <v>28.89</v>
      </c>
      <c r="H240" s="8">
        <f t="shared" si="18"/>
        <v>29.628703703703707</v>
      </c>
      <c r="I240" s="8">
        <f t="shared" si="19"/>
        <v>30.628703703703707</v>
      </c>
      <c r="J240" s="8">
        <f t="shared" si="20"/>
        <v>-0.73870370370370608</v>
      </c>
      <c r="K240" s="8">
        <f t="shared" si="21"/>
        <v>0</v>
      </c>
      <c r="L240" s="8">
        <f t="shared" si="22"/>
        <v>12.612962962962932</v>
      </c>
      <c r="M240" s="8">
        <f t="shared" si="23"/>
        <v>1.8018518518518474</v>
      </c>
    </row>
    <row r="241" spans="1:13">
      <c r="A241" s="26">
        <v>34930</v>
      </c>
      <c r="B241" s="8">
        <v>98.375</v>
      </c>
      <c r="C241" s="8">
        <v>7.375</v>
      </c>
      <c r="D241" s="8">
        <v>0</v>
      </c>
      <c r="E241" s="8">
        <v>28.9</v>
      </c>
      <c r="H241" s="8">
        <f t="shared" si="18"/>
        <v>29.628703703703707</v>
      </c>
      <c r="I241" s="8">
        <f t="shared" si="19"/>
        <v>30.628703703703707</v>
      </c>
      <c r="J241" s="8">
        <f t="shared" si="20"/>
        <v>-0.72870370370370807</v>
      </c>
      <c r="K241" s="8">
        <f t="shared" si="21"/>
        <v>0</v>
      </c>
      <c r="L241" s="8">
        <f t="shared" si="22"/>
        <v>11.471666666666639</v>
      </c>
      <c r="M241" s="8">
        <f t="shared" si="23"/>
        <v>1.6388095238095199</v>
      </c>
    </row>
    <row r="242" spans="1:13">
      <c r="A242" s="26">
        <v>34931</v>
      </c>
      <c r="B242" s="8">
        <v>98.375</v>
      </c>
      <c r="C242" s="8">
        <v>7.375</v>
      </c>
      <c r="D242" s="8">
        <v>0</v>
      </c>
      <c r="E242" s="8">
        <v>28.89</v>
      </c>
      <c r="H242" s="8">
        <f t="shared" si="18"/>
        <v>29.628703703703707</v>
      </c>
      <c r="I242" s="8">
        <f t="shared" si="19"/>
        <v>30.628703703703707</v>
      </c>
      <c r="J242" s="8">
        <f t="shared" si="20"/>
        <v>-0.73870370370370608</v>
      </c>
      <c r="K242" s="8">
        <f t="shared" si="21"/>
        <v>0</v>
      </c>
      <c r="L242" s="8">
        <f t="shared" si="22"/>
        <v>10.450370370370347</v>
      </c>
      <c r="M242" s="8">
        <f t="shared" si="23"/>
        <v>1.4929100529100496</v>
      </c>
    </row>
    <row r="243" spans="1:13">
      <c r="A243" s="26">
        <v>34932</v>
      </c>
      <c r="B243" s="8">
        <v>98.375</v>
      </c>
      <c r="C243" s="8">
        <v>7.375</v>
      </c>
      <c r="D243" s="8">
        <v>0</v>
      </c>
      <c r="E243" s="8">
        <v>28.87</v>
      </c>
      <c r="H243" s="8">
        <f t="shared" si="18"/>
        <v>29.628703703703707</v>
      </c>
      <c r="I243" s="8">
        <f t="shared" si="19"/>
        <v>30.628703703703707</v>
      </c>
      <c r="J243" s="8">
        <f t="shared" si="20"/>
        <v>-0.75870370370370566</v>
      </c>
      <c r="K243" s="8">
        <f t="shared" si="21"/>
        <v>0</v>
      </c>
      <c r="L243" s="8">
        <f t="shared" si="22"/>
        <v>9.3090740740740543</v>
      </c>
      <c r="M243" s="8">
        <f t="shared" si="23"/>
        <v>1.329867724867722</v>
      </c>
    </row>
    <row r="244" spans="1:13">
      <c r="A244" s="26">
        <v>34933</v>
      </c>
      <c r="B244" s="8">
        <v>98.375</v>
      </c>
      <c r="C244" s="8">
        <v>7.375</v>
      </c>
      <c r="D244" s="8">
        <v>0</v>
      </c>
      <c r="E244" s="8">
        <v>28.91</v>
      </c>
      <c r="H244" s="8">
        <f t="shared" si="18"/>
        <v>29.628703703703707</v>
      </c>
      <c r="I244" s="8">
        <f t="shared" si="19"/>
        <v>30.628703703703707</v>
      </c>
      <c r="J244" s="8">
        <f t="shared" si="20"/>
        <v>-0.71870370370370651</v>
      </c>
      <c r="K244" s="8">
        <f t="shared" si="21"/>
        <v>0</v>
      </c>
      <c r="L244" s="8">
        <f t="shared" si="22"/>
        <v>8.0577777777777619</v>
      </c>
      <c r="M244" s="8">
        <f t="shared" si="23"/>
        <v>1.1511111111111088</v>
      </c>
    </row>
    <row r="245" spans="1:13">
      <c r="A245" s="26">
        <v>34934</v>
      </c>
      <c r="B245" s="8">
        <v>98.375</v>
      </c>
      <c r="C245" s="8">
        <v>7.375</v>
      </c>
      <c r="D245" s="8">
        <v>0</v>
      </c>
      <c r="E245" s="8">
        <v>29.04</v>
      </c>
      <c r="H245" s="8">
        <f t="shared" si="18"/>
        <v>29.628703703703707</v>
      </c>
      <c r="I245" s="8">
        <f t="shared" si="19"/>
        <v>30.628703703703707</v>
      </c>
      <c r="J245" s="8">
        <f t="shared" si="20"/>
        <v>-0.5887037037037075</v>
      </c>
      <c r="K245" s="8">
        <f t="shared" si="21"/>
        <v>0</v>
      </c>
      <c r="L245" s="8">
        <f t="shared" si="22"/>
        <v>6.7464814814814673</v>
      </c>
      <c r="M245" s="8">
        <f t="shared" si="23"/>
        <v>0.96378306878306674</v>
      </c>
    </row>
    <row r="246" spans="1:13">
      <c r="A246" s="26">
        <v>34935</v>
      </c>
      <c r="B246" s="8">
        <v>98.375</v>
      </c>
      <c r="C246" s="8">
        <v>7.375</v>
      </c>
      <c r="D246" s="8">
        <v>0</v>
      </c>
      <c r="E246" s="8">
        <v>29.07</v>
      </c>
      <c r="H246" s="8">
        <f t="shared" si="18"/>
        <v>29.628703703703707</v>
      </c>
      <c r="I246" s="8">
        <f t="shared" si="19"/>
        <v>30.628703703703707</v>
      </c>
      <c r="J246" s="8">
        <f t="shared" si="20"/>
        <v>-0.55870370370370637</v>
      </c>
      <c r="K246" s="8">
        <f t="shared" si="21"/>
        <v>0</v>
      </c>
      <c r="L246" s="8">
        <f t="shared" si="22"/>
        <v>6.7464814814814673</v>
      </c>
      <c r="M246" s="8">
        <f t="shared" si="23"/>
        <v>0.96378306878306674</v>
      </c>
    </row>
    <row r="247" spans="1:13">
      <c r="A247" s="26">
        <v>34936</v>
      </c>
      <c r="B247" s="8">
        <v>98.375</v>
      </c>
      <c r="C247" s="8">
        <v>7.375</v>
      </c>
      <c r="D247" s="8">
        <v>0</v>
      </c>
      <c r="E247" s="8">
        <v>29.43</v>
      </c>
      <c r="H247" s="8">
        <f t="shared" si="18"/>
        <v>29.628703703703707</v>
      </c>
      <c r="I247" s="8">
        <f t="shared" si="19"/>
        <v>30.628703703703707</v>
      </c>
      <c r="J247" s="8">
        <f t="shared" si="20"/>
        <v>-0.19870370370370694</v>
      </c>
      <c r="K247" s="8">
        <f t="shared" si="21"/>
        <v>0</v>
      </c>
      <c r="L247" s="8">
        <f t="shared" si="22"/>
        <v>6.7464814814814673</v>
      </c>
      <c r="M247" s="8">
        <f t="shared" si="23"/>
        <v>0.96378306878306674</v>
      </c>
    </row>
    <row r="248" spans="1:13">
      <c r="A248" s="26">
        <v>34937</v>
      </c>
      <c r="B248" s="8">
        <v>98.375</v>
      </c>
      <c r="C248" s="8">
        <v>7.375</v>
      </c>
      <c r="D248" s="8">
        <v>0</v>
      </c>
      <c r="E248" s="8">
        <v>29.54</v>
      </c>
      <c r="H248" s="8">
        <f t="shared" si="18"/>
        <v>29.628703703703707</v>
      </c>
      <c r="I248" s="8">
        <f t="shared" si="19"/>
        <v>30.628703703703707</v>
      </c>
      <c r="J248" s="8">
        <f t="shared" si="20"/>
        <v>-8.8703703703707504E-2</v>
      </c>
      <c r="K248" s="8">
        <f t="shared" si="21"/>
        <v>0</v>
      </c>
      <c r="L248" s="8">
        <f t="shared" si="22"/>
        <v>6.7464814814814673</v>
      </c>
      <c r="M248" s="8">
        <f t="shared" si="23"/>
        <v>0.96378306878306674</v>
      </c>
    </row>
    <row r="249" spans="1:13">
      <c r="A249" s="26">
        <v>34938</v>
      </c>
      <c r="B249" s="8">
        <v>98.375</v>
      </c>
      <c r="C249" s="8">
        <v>7.375</v>
      </c>
      <c r="D249" s="8">
        <v>0</v>
      </c>
      <c r="E249" s="8">
        <v>29.23</v>
      </c>
      <c r="H249" s="8">
        <f t="shared" si="18"/>
        <v>29.628703703703707</v>
      </c>
      <c r="I249" s="8">
        <f t="shared" si="19"/>
        <v>30.628703703703707</v>
      </c>
      <c r="J249" s="8">
        <f t="shared" si="20"/>
        <v>-0.39870370370370622</v>
      </c>
      <c r="K249" s="8">
        <f t="shared" si="21"/>
        <v>0</v>
      </c>
      <c r="L249" s="8">
        <f t="shared" si="22"/>
        <v>6.7464814814814673</v>
      </c>
      <c r="M249" s="8">
        <f t="shared" si="23"/>
        <v>0.96378306878306674</v>
      </c>
    </row>
    <row r="250" spans="1:13">
      <c r="A250" s="26">
        <v>34939</v>
      </c>
      <c r="B250" s="8">
        <v>98.375</v>
      </c>
      <c r="C250" s="8">
        <v>7.375</v>
      </c>
      <c r="D250" s="8">
        <v>0</v>
      </c>
      <c r="E250" s="8">
        <v>29.13</v>
      </c>
      <c r="H250" s="8">
        <f t="shared" si="18"/>
        <v>29.628703703703707</v>
      </c>
      <c r="I250" s="8">
        <f t="shared" si="19"/>
        <v>30.628703703703707</v>
      </c>
      <c r="J250" s="8">
        <f t="shared" si="20"/>
        <v>-0.49870370370370765</v>
      </c>
      <c r="K250" s="8">
        <f t="shared" si="21"/>
        <v>0</v>
      </c>
      <c r="L250" s="8">
        <f t="shared" si="22"/>
        <v>6.7464814814814673</v>
      </c>
      <c r="M250" s="8">
        <f t="shared" si="23"/>
        <v>0.96378306878306674</v>
      </c>
    </row>
    <row r="251" spans="1:13">
      <c r="A251" s="26">
        <v>34940</v>
      </c>
      <c r="B251" s="8">
        <v>98.375</v>
      </c>
      <c r="C251" s="8">
        <v>7.375</v>
      </c>
      <c r="D251" s="8">
        <v>0</v>
      </c>
      <c r="E251" s="8">
        <v>29.11</v>
      </c>
      <c r="H251" s="8">
        <f t="shared" si="18"/>
        <v>29.628703703703707</v>
      </c>
      <c r="I251" s="8">
        <f t="shared" si="19"/>
        <v>30.628703703703707</v>
      </c>
      <c r="J251" s="8">
        <f t="shared" si="20"/>
        <v>-0.51870370370370722</v>
      </c>
      <c r="K251" s="8">
        <f t="shared" si="21"/>
        <v>0</v>
      </c>
      <c r="L251" s="8">
        <f t="shared" si="22"/>
        <v>6.7464814814814673</v>
      </c>
      <c r="M251" s="8">
        <f t="shared" si="23"/>
        <v>0.96378306878306674</v>
      </c>
    </row>
    <row r="252" spans="1:13">
      <c r="A252" s="26">
        <v>34941</v>
      </c>
      <c r="B252" s="8">
        <v>98.375</v>
      </c>
      <c r="C252" s="8">
        <v>7.375</v>
      </c>
      <c r="D252" s="8">
        <v>0</v>
      </c>
      <c r="E252" s="8">
        <v>29.08</v>
      </c>
      <c r="H252" s="8">
        <f t="shared" si="18"/>
        <v>29.628703703703707</v>
      </c>
      <c r="I252" s="8">
        <f t="shared" si="19"/>
        <v>30.628703703703707</v>
      </c>
      <c r="J252" s="8">
        <f t="shared" si="20"/>
        <v>-0.54870370370370836</v>
      </c>
      <c r="K252" s="8">
        <f t="shared" si="21"/>
        <v>0</v>
      </c>
      <c r="L252" s="8">
        <f t="shared" si="22"/>
        <v>6.7464814814814673</v>
      </c>
      <c r="M252" s="8">
        <f t="shared" si="23"/>
        <v>0.96378306878306674</v>
      </c>
    </row>
    <row r="253" spans="1:13">
      <c r="A253" s="26">
        <v>34942</v>
      </c>
      <c r="B253" s="8">
        <v>98.375</v>
      </c>
      <c r="C253" s="8">
        <v>7.375</v>
      </c>
      <c r="D253" s="8">
        <v>0</v>
      </c>
      <c r="E253" s="8">
        <v>28.98</v>
      </c>
      <c r="H253" s="8">
        <f t="shared" si="18"/>
        <v>29.628703703703707</v>
      </c>
      <c r="I253" s="8">
        <f t="shared" si="19"/>
        <v>30.628703703703707</v>
      </c>
      <c r="J253" s="8">
        <f t="shared" si="20"/>
        <v>-0.64870370370370622</v>
      </c>
      <c r="K253" s="8">
        <f t="shared" si="21"/>
        <v>0</v>
      </c>
      <c r="L253" s="8">
        <f t="shared" si="22"/>
        <v>6.7464814814814673</v>
      </c>
      <c r="M253" s="8">
        <f t="shared" si="23"/>
        <v>0.96378306878306674</v>
      </c>
    </row>
    <row r="254" spans="1:13">
      <c r="A254" s="26">
        <v>34943</v>
      </c>
      <c r="B254" s="8">
        <v>98.375</v>
      </c>
      <c r="C254" s="8">
        <v>7.375</v>
      </c>
      <c r="D254" s="8">
        <v>0</v>
      </c>
      <c r="E254" s="8">
        <v>28.94</v>
      </c>
      <c r="H254" s="8">
        <f t="shared" si="18"/>
        <v>29.628703703703707</v>
      </c>
      <c r="I254" s="8">
        <f t="shared" si="19"/>
        <v>30.628703703703707</v>
      </c>
      <c r="J254" s="8">
        <f t="shared" si="20"/>
        <v>-0.68870370370370537</v>
      </c>
      <c r="K254" s="8">
        <f t="shared" si="21"/>
        <v>0</v>
      </c>
      <c r="L254" s="8">
        <f t="shared" si="22"/>
        <v>6.7464814814814673</v>
      </c>
      <c r="M254" s="8">
        <f t="shared" si="23"/>
        <v>0.96378306878306674</v>
      </c>
    </row>
    <row r="255" spans="1:13">
      <c r="A255" s="26">
        <v>34944</v>
      </c>
      <c r="B255" s="8">
        <v>98.375</v>
      </c>
      <c r="C255" s="8">
        <v>7.375</v>
      </c>
      <c r="D255" s="8">
        <v>0</v>
      </c>
      <c r="E255" s="8">
        <v>28.96</v>
      </c>
      <c r="H255" s="8">
        <f t="shared" si="18"/>
        <v>29.628703703703707</v>
      </c>
      <c r="I255" s="8">
        <f t="shared" si="19"/>
        <v>30.628703703703707</v>
      </c>
      <c r="J255" s="8">
        <f t="shared" si="20"/>
        <v>-0.6687037037037058</v>
      </c>
      <c r="K255" s="8">
        <f t="shared" si="21"/>
        <v>0</v>
      </c>
      <c r="L255" s="8">
        <f t="shared" si="22"/>
        <v>6.7464814814814673</v>
      </c>
      <c r="M255" s="8">
        <f t="shared" si="23"/>
        <v>0.96378306878306674</v>
      </c>
    </row>
    <row r="256" spans="1:13">
      <c r="A256" s="26">
        <v>34945</v>
      </c>
      <c r="B256" s="8">
        <v>98.375</v>
      </c>
      <c r="C256" s="8">
        <v>7.375</v>
      </c>
      <c r="D256" s="8">
        <v>0</v>
      </c>
      <c r="E256" s="8">
        <v>28.97</v>
      </c>
      <c r="H256" s="8">
        <f t="shared" si="18"/>
        <v>29.628703703703707</v>
      </c>
      <c r="I256" s="8">
        <f t="shared" si="19"/>
        <v>30.628703703703707</v>
      </c>
      <c r="J256" s="8">
        <f t="shared" si="20"/>
        <v>-0.65870370370370779</v>
      </c>
      <c r="K256" s="8">
        <f t="shared" si="21"/>
        <v>0</v>
      </c>
      <c r="L256" s="8">
        <f t="shared" si="22"/>
        <v>6.7464814814814673</v>
      </c>
      <c r="M256" s="8">
        <f t="shared" si="23"/>
        <v>0.96378306878306674</v>
      </c>
    </row>
    <row r="257" spans="1:13">
      <c r="A257" s="26">
        <v>34946</v>
      </c>
      <c r="B257" s="8">
        <v>98.375</v>
      </c>
      <c r="C257" s="8">
        <v>7.375</v>
      </c>
      <c r="D257" s="8">
        <v>0</v>
      </c>
      <c r="E257" s="8">
        <v>28.98</v>
      </c>
      <c r="H257" s="8">
        <f t="shared" si="18"/>
        <v>29.628703703703707</v>
      </c>
      <c r="I257" s="8">
        <f t="shared" si="19"/>
        <v>30.628703703703707</v>
      </c>
      <c r="J257" s="8">
        <f t="shared" si="20"/>
        <v>-0.64870370370370622</v>
      </c>
      <c r="K257" s="8">
        <f t="shared" si="21"/>
        <v>0</v>
      </c>
      <c r="L257" s="8">
        <f t="shared" si="22"/>
        <v>6.7464814814814673</v>
      </c>
      <c r="M257" s="8">
        <f t="shared" si="23"/>
        <v>0.96378306878306674</v>
      </c>
    </row>
    <row r="258" spans="1:13">
      <c r="A258" s="26">
        <v>34947</v>
      </c>
      <c r="B258" s="8">
        <v>98.375</v>
      </c>
      <c r="C258" s="8">
        <v>7.375</v>
      </c>
      <c r="D258" s="8">
        <v>0</v>
      </c>
      <c r="E258" s="8">
        <v>28.98</v>
      </c>
      <c r="H258" s="8">
        <f t="shared" si="18"/>
        <v>29.628703703703707</v>
      </c>
      <c r="I258" s="8">
        <f t="shared" si="19"/>
        <v>30.628703703703707</v>
      </c>
      <c r="J258" s="8">
        <f t="shared" si="20"/>
        <v>-0.64870370370370622</v>
      </c>
      <c r="K258" s="8">
        <f t="shared" si="21"/>
        <v>0</v>
      </c>
      <c r="L258" s="8">
        <f t="shared" si="22"/>
        <v>6.7464814814814673</v>
      </c>
      <c r="M258" s="8">
        <f t="shared" si="23"/>
        <v>0.96378306878306674</v>
      </c>
    </row>
    <row r="259" spans="1:13">
      <c r="A259" s="26">
        <v>34948</v>
      </c>
      <c r="B259" s="8">
        <v>98.375</v>
      </c>
      <c r="C259" s="8">
        <v>7.375</v>
      </c>
      <c r="D259" s="8">
        <v>0</v>
      </c>
      <c r="E259" s="8">
        <v>28.98</v>
      </c>
      <c r="H259" s="8">
        <f t="shared" si="18"/>
        <v>29.628703703703707</v>
      </c>
      <c r="I259" s="8">
        <f t="shared" si="19"/>
        <v>30.628703703703707</v>
      </c>
      <c r="J259" s="8">
        <f t="shared" si="20"/>
        <v>-0.64870370370370622</v>
      </c>
      <c r="K259" s="8">
        <f t="shared" si="21"/>
        <v>0</v>
      </c>
      <c r="L259" s="8">
        <f t="shared" si="22"/>
        <v>6.7464814814814673</v>
      </c>
      <c r="M259" s="8">
        <f t="shared" si="23"/>
        <v>0.96378306878306674</v>
      </c>
    </row>
    <row r="260" spans="1:13">
      <c r="A260" s="26">
        <v>34949</v>
      </c>
      <c r="B260" s="8">
        <v>98.375</v>
      </c>
      <c r="C260" s="8">
        <v>7.375</v>
      </c>
      <c r="D260" s="8">
        <v>0</v>
      </c>
      <c r="E260" s="8">
        <v>28.98</v>
      </c>
      <c r="H260" s="8">
        <f t="shared" si="18"/>
        <v>29.628703703703707</v>
      </c>
      <c r="I260" s="8">
        <f t="shared" si="19"/>
        <v>30.628703703703707</v>
      </c>
      <c r="J260" s="8">
        <f t="shared" si="20"/>
        <v>-0.64870370370370622</v>
      </c>
      <c r="K260" s="8">
        <f t="shared" si="21"/>
        <v>0</v>
      </c>
      <c r="L260" s="8">
        <f t="shared" si="22"/>
        <v>6.7464814814814673</v>
      </c>
      <c r="M260" s="8">
        <f t="shared" si="23"/>
        <v>0.96378306878306674</v>
      </c>
    </row>
    <row r="261" spans="1:13">
      <c r="A261" s="26">
        <v>34950</v>
      </c>
      <c r="B261" s="8">
        <v>98.375</v>
      </c>
      <c r="C261" s="8">
        <v>7.375</v>
      </c>
      <c r="D261" s="8">
        <v>0</v>
      </c>
      <c r="E261" s="8">
        <v>29.1</v>
      </c>
      <c r="H261" s="8">
        <f t="shared" si="18"/>
        <v>29.628703703703707</v>
      </c>
      <c r="I261" s="8">
        <f t="shared" si="19"/>
        <v>30.628703703703707</v>
      </c>
      <c r="J261" s="8">
        <f t="shared" si="20"/>
        <v>-0.52870370370370523</v>
      </c>
      <c r="K261" s="8">
        <f t="shared" si="21"/>
        <v>0</v>
      </c>
      <c r="L261" s="8">
        <f t="shared" si="22"/>
        <v>6.7464814814814673</v>
      </c>
      <c r="M261" s="8">
        <f t="shared" si="23"/>
        <v>0.96378306878306674</v>
      </c>
    </row>
    <row r="262" spans="1:13">
      <c r="A262" s="26">
        <v>34951</v>
      </c>
      <c r="B262" s="8">
        <v>98.375</v>
      </c>
      <c r="C262" s="8">
        <v>7.375</v>
      </c>
      <c r="D262" s="8">
        <v>0</v>
      </c>
      <c r="E262" s="8">
        <v>29</v>
      </c>
      <c r="H262" s="8">
        <f t="shared" si="18"/>
        <v>29.628703703703707</v>
      </c>
      <c r="I262" s="8">
        <f t="shared" si="19"/>
        <v>30.628703703703707</v>
      </c>
      <c r="J262" s="8">
        <f t="shared" si="20"/>
        <v>-0.62870370370370665</v>
      </c>
      <c r="K262" s="8">
        <f t="shared" si="21"/>
        <v>0</v>
      </c>
      <c r="L262" s="8">
        <f t="shared" si="22"/>
        <v>6.7464814814814673</v>
      </c>
      <c r="M262" s="8">
        <f t="shared" si="23"/>
        <v>0.96378306878306674</v>
      </c>
    </row>
    <row r="263" spans="1:13">
      <c r="A263" s="26">
        <v>34952</v>
      </c>
      <c r="B263" s="8">
        <v>98.375</v>
      </c>
      <c r="C263" s="8">
        <v>7.375</v>
      </c>
      <c r="D263" s="8">
        <v>0</v>
      </c>
      <c r="E263" s="8">
        <v>28.95</v>
      </c>
      <c r="H263" s="8">
        <f t="shared" si="18"/>
        <v>29.628703703703707</v>
      </c>
      <c r="I263" s="8">
        <f t="shared" si="19"/>
        <v>30.628703703703707</v>
      </c>
      <c r="J263" s="8">
        <f t="shared" si="20"/>
        <v>-0.67870370370370736</v>
      </c>
      <c r="K263" s="8">
        <f t="shared" si="21"/>
        <v>0</v>
      </c>
      <c r="L263" s="8">
        <f t="shared" si="22"/>
        <v>6.7464814814814673</v>
      </c>
      <c r="M263" s="8">
        <f t="shared" si="23"/>
        <v>0.96378306878306674</v>
      </c>
    </row>
    <row r="264" spans="1:13">
      <c r="A264" s="26">
        <v>34953</v>
      </c>
      <c r="B264" s="8">
        <v>98.375</v>
      </c>
      <c r="C264" s="8">
        <v>7.375</v>
      </c>
      <c r="D264" s="8">
        <v>0</v>
      </c>
      <c r="E264" s="8">
        <v>28.99</v>
      </c>
      <c r="H264" s="8">
        <f t="shared" si="18"/>
        <v>29.628703703703707</v>
      </c>
      <c r="I264" s="8">
        <f t="shared" si="19"/>
        <v>30.628703703703707</v>
      </c>
      <c r="J264" s="8">
        <f t="shared" si="20"/>
        <v>-0.63870370370370821</v>
      </c>
      <c r="K264" s="8">
        <f t="shared" si="21"/>
        <v>0</v>
      </c>
      <c r="L264" s="8">
        <f t="shared" si="22"/>
        <v>6.7464814814814673</v>
      </c>
      <c r="M264" s="8">
        <f t="shared" si="23"/>
        <v>0.96378306878306674</v>
      </c>
    </row>
    <row r="265" spans="1:13">
      <c r="A265" s="26">
        <v>34954</v>
      </c>
      <c r="B265" s="8">
        <v>98.375</v>
      </c>
      <c r="C265" s="8">
        <v>7.375</v>
      </c>
      <c r="D265" s="8">
        <v>0</v>
      </c>
      <c r="E265" s="8">
        <v>28.1</v>
      </c>
      <c r="H265" s="8">
        <f t="shared" si="18"/>
        <v>29.628703703703707</v>
      </c>
      <c r="I265" s="8">
        <f t="shared" si="19"/>
        <v>30.628703703703707</v>
      </c>
      <c r="J265" s="8">
        <f t="shared" si="20"/>
        <v>-1.5287037037037052</v>
      </c>
      <c r="K265" s="8">
        <f t="shared" si="21"/>
        <v>0</v>
      </c>
      <c r="L265" s="8">
        <f t="shared" si="22"/>
        <v>6.7464814814814673</v>
      </c>
      <c r="M265" s="8">
        <f t="shared" si="23"/>
        <v>0.96378306878306674</v>
      </c>
    </row>
    <row r="266" spans="1:13">
      <c r="A266" s="26">
        <v>34955</v>
      </c>
      <c r="B266" s="8">
        <v>98.375</v>
      </c>
      <c r="C266" s="8">
        <v>7.375</v>
      </c>
      <c r="D266" s="8">
        <v>0</v>
      </c>
      <c r="E266" s="8">
        <v>27.84</v>
      </c>
      <c r="H266" s="8">
        <f t="shared" si="18"/>
        <v>29.628703703703707</v>
      </c>
      <c r="I266" s="8">
        <f t="shared" si="19"/>
        <v>30.628703703703707</v>
      </c>
      <c r="J266" s="8">
        <f t="shared" si="20"/>
        <v>-1.7887037037037068</v>
      </c>
      <c r="K266" s="8">
        <f t="shared" si="21"/>
        <v>0</v>
      </c>
      <c r="L266" s="8">
        <f t="shared" si="22"/>
        <v>6.7464814814814673</v>
      </c>
      <c r="M266" s="8">
        <f t="shared" si="23"/>
        <v>0.96378306878306674</v>
      </c>
    </row>
    <row r="267" spans="1:13">
      <c r="A267" s="26">
        <v>34956</v>
      </c>
      <c r="B267" s="8">
        <v>98.375</v>
      </c>
      <c r="C267" s="8">
        <v>7.375</v>
      </c>
      <c r="D267" s="8">
        <v>0</v>
      </c>
      <c r="E267" s="8">
        <v>27.83</v>
      </c>
      <c r="H267" s="8">
        <f t="shared" si="18"/>
        <v>29.628703703703707</v>
      </c>
      <c r="I267" s="8">
        <f t="shared" si="19"/>
        <v>30.628703703703707</v>
      </c>
      <c r="J267" s="8">
        <f t="shared" si="20"/>
        <v>-1.7987037037037084</v>
      </c>
      <c r="K267" s="8">
        <f t="shared" si="21"/>
        <v>0</v>
      </c>
      <c r="L267" s="8">
        <f t="shared" si="22"/>
        <v>6.7464814814814673</v>
      </c>
      <c r="M267" s="8">
        <f t="shared" si="23"/>
        <v>0.96378306878306674</v>
      </c>
    </row>
    <row r="268" spans="1:13">
      <c r="A268" s="26">
        <v>34957</v>
      </c>
      <c r="B268" s="8">
        <v>98.375</v>
      </c>
      <c r="C268" s="8">
        <v>7.375</v>
      </c>
      <c r="D268" s="8">
        <v>0</v>
      </c>
      <c r="E268" s="8">
        <v>27.55</v>
      </c>
      <c r="H268" s="8">
        <f t="shared" ref="H268:H331" si="24">G$23</f>
        <v>29.628703703703707</v>
      </c>
      <c r="I268" s="8">
        <f t="shared" ref="I268:I331" si="25">H268+1</f>
        <v>30.628703703703707</v>
      </c>
      <c r="J268" s="8">
        <f t="shared" ref="J268:J331" si="26">E268-H268</f>
        <v>-2.0787037037037059</v>
      </c>
      <c r="K268" s="8">
        <f t="shared" ref="K268:K331" si="27">IF(J268&gt;1,J268,0)</f>
        <v>0</v>
      </c>
      <c r="L268" s="8">
        <f t="shared" si="22"/>
        <v>6.7464814814814673</v>
      </c>
      <c r="M268" s="8">
        <f t="shared" si="23"/>
        <v>0.96378306878306674</v>
      </c>
    </row>
    <row r="269" spans="1:13">
      <c r="A269" s="26">
        <v>34958</v>
      </c>
      <c r="B269" s="8">
        <v>98.375</v>
      </c>
      <c r="C269" s="8">
        <v>7.375</v>
      </c>
      <c r="D269" s="8">
        <v>0</v>
      </c>
      <c r="E269" s="8">
        <v>27.67</v>
      </c>
      <c r="H269" s="8">
        <f t="shared" si="24"/>
        <v>29.628703703703707</v>
      </c>
      <c r="I269" s="8">
        <f t="shared" si="25"/>
        <v>30.628703703703707</v>
      </c>
      <c r="J269" s="8">
        <f t="shared" si="26"/>
        <v>-1.9587037037037049</v>
      </c>
      <c r="K269" s="8">
        <f t="shared" si="27"/>
        <v>0</v>
      </c>
      <c r="L269" s="8">
        <f t="shared" si="22"/>
        <v>6.7464814814814673</v>
      </c>
      <c r="M269" s="8">
        <f t="shared" si="23"/>
        <v>0.96378306878306674</v>
      </c>
    </row>
    <row r="270" spans="1:13">
      <c r="A270" s="26">
        <v>34959</v>
      </c>
      <c r="B270" s="8">
        <v>98.375</v>
      </c>
      <c r="C270" s="8">
        <v>7.375</v>
      </c>
      <c r="D270" s="8">
        <v>0</v>
      </c>
      <c r="E270" s="8">
        <v>27.73</v>
      </c>
      <c r="H270" s="8">
        <f t="shared" si="24"/>
        <v>29.628703703703707</v>
      </c>
      <c r="I270" s="8">
        <f t="shared" si="25"/>
        <v>30.628703703703707</v>
      </c>
      <c r="J270" s="8">
        <f t="shared" si="26"/>
        <v>-1.8987037037037062</v>
      </c>
      <c r="K270" s="8">
        <f t="shared" si="27"/>
        <v>0</v>
      </c>
      <c r="L270" s="8">
        <f t="shared" si="22"/>
        <v>6.7464814814814673</v>
      </c>
      <c r="M270" s="8">
        <f t="shared" si="23"/>
        <v>0.96378306878306674</v>
      </c>
    </row>
    <row r="271" spans="1:13">
      <c r="A271" s="26">
        <v>34960</v>
      </c>
      <c r="B271" s="8">
        <v>98.375</v>
      </c>
      <c r="C271" s="8">
        <v>7.375</v>
      </c>
      <c r="D271" s="8">
        <v>0</v>
      </c>
      <c r="E271" s="8">
        <v>27.75</v>
      </c>
      <c r="H271" s="8">
        <f t="shared" si="24"/>
        <v>29.628703703703707</v>
      </c>
      <c r="I271" s="8">
        <f t="shared" si="25"/>
        <v>30.628703703703707</v>
      </c>
      <c r="J271" s="8">
        <f t="shared" si="26"/>
        <v>-1.8787037037037067</v>
      </c>
      <c r="K271" s="8">
        <f t="shared" si="27"/>
        <v>0</v>
      </c>
      <c r="L271" s="8">
        <f t="shared" si="22"/>
        <v>6.7464814814814673</v>
      </c>
      <c r="M271" s="8">
        <f t="shared" si="23"/>
        <v>0.96378306878306674</v>
      </c>
    </row>
    <row r="272" spans="1:13">
      <c r="A272" s="26">
        <v>34961</v>
      </c>
      <c r="B272" s="8">
        <v>98.375</v>
      </c>
      <c r="C272" s="8">
        <v>7.375</v>
      </c>
      <c r="D272" s="8">
        <v>0</v>
      </c>
      <c r="E272" s="8">
        <v>27.77</v>
      </c>
      <c r="H272" s="8">
        <f t="shared" si="24"/>
        <v>29.628703703703707</v>
      </c>
      <c r="I272" s="8">
        <f t="shared" si="25"/>
        <v>30.628703703703707</v>
      </c>
      <c r="J272" s="8">
        <f t="shared" si="26"/>
        <v>-1.8587037037037071</v>
      </c>
      <c r="K272" s="8">
        <f t="shared" si="27"/>
        <v>0</v>
      </c>
      <c r="L272" s="8">
        <f t="shared" si="22"/>
        <v>6.7464814814814673</v>
      </c>
      <c r="M272" s="8">
        <f t="shared" si="23"/>
        <v>0.96378306878306674</v>
      </c>
    </row>
    <row r="273" spans="1:13">
      <c r="A273" s="26">
        <v>34962</v>
      </c>
      <c r="B273" s="8">
        <v>98.375</v>
      </c>
      <c r="C273" s="8">
        <v>7.375</v>
      </c>
      <c r="D273" s="8">
        <v>0</v>
      </c>
      <c r="E273" s="8">
        <v>27.79</v>
      </c>
      <c r="H273" s="8">
        <f t="shared" si="24"/>
        <v>29.628703703703707</v>
      </c>
      <c r="I273" s="8">
        <f t="shared" si="25"/>
        <v>30.628703703703707</v>
      </c>
      <c r="J273" s="8">
        <f t="shared" si="26"/>
        <v>-1.8387037037037075</v>
      </c>
      <c r="K273" s="8">
        <f t="shared" si="27"/>
        <v>0</v>
      </c>
      <c r="L273" s="8">
        <f t="shared" si="22"/>
        <v>6.7464814814814673</v>
      </c>
      <c r="M273" s="8">
        <f t="shared" si="23"/>
        <v>0.96378306878306674</v>
      </c>
    </row>
    <row r="274" spans="1:13">
      <c r="A274" s="26">
        <v>34963</v>
      </c>
      <c r="B274" s="8">
        <v>98.375</v>
      </c>
      <c r="C274" s="8">
        <v>7.375</v>
      </c>
      <c r="D274" s="8">
        <v>0</v>
      </c>
      <c r="E274" s="8">
        <v>27.85</v>
      </c>
      <c r="H274" s="8">
        <f t="shared" si="24"/>
        <v>29.628703703703707</v>
      </c>
      <c r="I274" s="8">
        <f t="shared" si="25"/>
        <v>30.628703703703707</v>
      </c>
      <c r="J274" s="8">
        <f t="shared" si="26"/>
        <v>-1.7787037037037052</v>
      </c>
      <c r="K274" s="8">
        <f t="shared" si="27"/>
        <v>0</v>
      </c>
      <c r="L274" s="8">
        <f t="shared" si="22"/>
        <v>5.2051851851851723</v>
      </c>
      <c r="M274" s="8">
        <f t="shared" si="23"/>
        <v>0.7435978835978817</v>
      </c>
    </row>
    <row r="275" spans="1:13">
      <c r="A275" s="26">
        <v>34964</v>
      </c>
      <c r="B275" s="8">
        <v>98.375</v>
      </c>
      <c r="C275" s="8">
        <v>7.375</v>
      </c>
      <c r="D275" s="8">
        <v>0</v>
      </c>
      <c r="E275" s="8">
        <v>27.85</v>
      </c>
      <c r="H275" s="8">
        <f t="shared" si="24"/>
        <v>29.628703703703707</v>
      </c>
      <c r="I275" s="8">
        <f t="shared" si="25"/>
        <v>30.628703703703707</v>
      </c>
      <c r="J275" s="8">
        <f t="shared" si="26"/>
        <v>-1.7787037037037052</v>
      </c>
      <c r="K275" s="8">
        <f t="shared" si="27"/>
        <v>0</v>
      </c>
      <c r="L275" s="8">
        <f t="shared" si="22"/>
        <v>3.61388888888888</v>
      </c>
      <c r="M275" s="8">
        <f t="shared" si="23"/>
        <v>0.51626984126983999</v>
      </c>
    </row>
    <row r="276" spans="1:13">
      <c r="A276" s="26">
        <v>34965</v>
      </c>
      <c r="B276" s="8">
        <v>98.375</v>
      </c>
      <c r="C276" s="8">
        <v>7.375</v>
      </c>
      <c r="D276" s="8">
        <v>0</v>
      </c>
      <c r="E276" s="8">
        <v>28.18</v>
      </c>
      <c r="H276" s="8">
        <f t="shared" si="24"/>
        <v>29.628703703703707</v>
      </c>
      <c r="I276" s="8">
        <f t="shared" si="25"/>
        <v>30.628703703703707</v>
      </c>
      <c r="J276" s="8">
        <f t="shared" si="26"/>
        <v>-1.4487037037037069</v>
      </c>
      <c r="K276" s="8">
        <f t="shared" si="27"/>
        <v>0</v>
      </c>
      <c r="L276" s="8">
        <f t="shared" si="22"/>
        <v>2.2525925925925883</v>
      </c>
      <c r="M276" s="8">
        <f t="shared" si="23"/>
        <v>0.3217989417989412</v>
      </c>
    </row>
    <row r="277" spans="1:13">
      <c r="A277" s="26">
        <v>34966</v>
      </c>
      <c r="B277" s="8">
        <v>98.375</v>
      </c>
      <c r="C277" s="8">
        <v>7.375</v>
      </c>
      <c r="D277" s="8">
        <v>0</v>
      </c>
      <c r="E277" s="8">
        <v>28.53</v>
      </c>
      <c r="H277" s="8">
        <f t="shared" si="24"/>
        <v>29.628703703703707</v>
      </c>
      <c r="I277" s="8">
        <f t="shared" si="25"/>
        <v>30.628703703703707</v>
      </c>
      <c r="J277" s="8">
        <f t="shared" si="26"/>
        <v>-1.0987037037037055</v>
      </c>
      <c r="K277" s="8">
        <f t="shared" si="27"/>
        <v>0</v>
      </c>
      <c r="L277" s="8">
        <f t="shared" si="22"/>
        <v>1.1012962962962938</v>
      </c>
      <c r="M277" s="8">
        <f t="shared" si="23"/>
        <v>0.15732804232804196</v>
      </c>
    </row>
    <row r="278" spans="1:13">
      <c r="A278" s="26">
        <v>34967</v>
      </c>
      <c r="B278" s="8">
        <v>98.375</v>
      </c>
      <c r="C278" s="8">
        <v>7.375</v>
      </c>
      <c r="D278" s="8">
        <v>0</v>
      </c>
      <c r="E278" s="8">
        <v>28.57</v>
      </c>
      <c r="H278" s="8">
        <f t="shared" si="24"/>
        <v>29.628703703703707</v>
      </c>
      <c r="I278" s="8">
        <f t="shared" si="25"/>
        <v>30.628703703703707</v>
      </c>
      <c r="J278" s="8">
        <f t="shared" si="26"/>
        <v>-1.0587037037037064</v>
      </c>
      <c r="K278" s="8">
        <f t="shared" si="27"/>
        <v>0</v>
      </c>
      <c r="L278" s="8">
        <f t="shared" si="22"/>
        <v>1.1012962962962938</v>
      </c>
      <c r="M278" s="8">
        <f t="shared" si="23"/>
        <v>0.15732804232804196</v>
      </c>
    </row>
    <row r="279" spans="1:13">
      <c r="A279" s="26">
        <v>34968</v>
      </c>
      <c r="B279" s="8">
        <v>98.375</v>
      </c>
      <c r="C279" s="8">
        <v>7.375</v>
      </c>
      <c r="D279" s="8">
        <v>0</v>
      </c>
      <c r="E279" s="8">
        <v>28.57</v>
      </c>
      <c r="H279" s="8">
        <f t="shared" si="24"/>
        <v>29.628703703703707</v>
      </c>
      <c r="I279" s="8">
        <f t="shared" si="25"/>
        <v>30.628703703703707</v>
      </c>
      <c r="J279" s="8">
        <f t="shared" si="26"/>
        <v>-1.0587037037037064</v>
      </c>
      <c r="K279" s="8">
        <f t="shared" si="27"/>
        <v>0</v>
      </c>
      <c r="L279" s="8">
        <f t="shared" si="22"/>
        <v>1.1012962962962938</v>
      </c>
      <c r="M279" s="8">
        <f t="shared" si="23"/>
        <v>0.15732804232804196</v>
      </c>
    </row>
    <row r="280" spans="1:13">
      <c r="A280" s="26">
        <v>34969</v>
      </c>
      <c r="B280" s="8">
        <v>98.375</v>
      </c>
      <c r="C280" s="8">
        <v>7.375</v>
      </c>
      <c r="D280" s="8">
        <v>0</v>
      </c>
      <c r="E280" s="8">
        <v>28.58</v>
      </c>
      <c r="H280" s="8">
        <f t="shared" si="24"/>
        <v>29.628703703703707</v>
      </c>
      <c r="I280" s="8">
        <f t="shared" si="25"/>
        <v>30.628703703703707</v>
      </c>
      <c r="J280" s="8">
        <f t="shared" si="26"/>
        <v>-1.0487037037037084</v>
      </c>
      <c r="K280" s="8">
        <f t="shared" si="27"/>
        <v>0</v>
      </c>
      <c r="L280" s="8">
        <f t="shared" si="22"/>
        <v>0</v>
      </c>
      <c r="M280" s="8">
        <f t="shared" si="23"/>
        <v>0</v>
      </c>
    </row>
    <row r="281" spans="1:13">
      <c r="A281" s="26">
        <v>34970</v>
      </c>
      <c r="B281" s="8">
        <v>98.375</v>
      </c>
      <c r="C281" s="8">
        <v>7.375</v>
      </c>
      <c r="D281" s="8">
        <v>0</v>
      </c>
      <c r="E281" s="8">
        <v>28.57</v>
      </c>
      <c r="H281" s="8">
        <f t="shared" si="24"/>
        <v>29.628703703703707</v>
      </c>
      <c r="I281" s="8">
        <f t="shared" si="25"/>
        <v>30.628703703703707</v>
      </c>
      <c r="J281" s="8">
        <f t="shared" si="26"/>
        <v>-1.0587037037037064</v>
      </c>
      <c r="K281" s="8">
        <f t="shared" si="27"/>
        <v>0</v>
      </c>
      <c r="L281" s="8">
        <f t="shared" si="22"/>
        <v>0</v>
      </c>
      <c r="M281" s="8">
        <f t="shared" si="23"/>
        <v>0</v>
      </c>
    </row>
    <row r="282" spans="1:13">
      <c r="A282" s="26">
        <v>34971</v>
      </c>
      <c r="B282" s="8">
        <v>98.375</v>
      </c>
      <c r="C282" s="8">
        <v>7.375</v>
      </c>
      <c r="D282" s="8">
        <v>0</v>
      </c>
      <c r="E282" s="8">
        <v>28.45</v>
      </c>
      <c r="H282" s="8">
        <f t="shared" si="24"/>
        <v>29.628703703703707</v>
      </c>
      <c r="I282" s="8">
        <f t="shared" si="25"/>
        <v>30.628703703703707</v>
      </c>
      <c r="J282" s="8">
        <f t="shared" si="26"/>
        <v>-1.1787037037037074</v>
      </c>
      <c r="K282" s="8">
        <f t="shared" si="27"/>
        <v>0</v>
      </c>
      <c r="L282" s="8">
        <f t="shared" si="22"/>
        <v>0</v>
      </c>
      <c r="M282" s="8">
        <f t="shared" si="23"/>
        <v>0</v>
      </c>
    </row>
    <row r="283" spans="1:13">
      <c r="A283" s="26">
        <v>34972</v>
      </c>
      <c r="B283" s="8">
        <v>98.375</v>
      </c>
      <c r="C283" s="8">
        <v>7.375</v>
      </c>
      <c r="D283" s="8">
        <v>0</v>
      </c>
      <c r="E283" s="8">
        <v>28.26</v>
      </c>
      <c r="H283" s="8">
        <f t="shared" si="24"/>
        <v>29.628703703703707</v>
      </c>
      <c r="I283" s="8">
        <f t="shared" si="25"/>
        <v>30.628703703703707</v>
      </c>
      <c r="J283" s="8">
        <f t="shared" si="26"/>
        <v>-1.3687037037037051</v>
      </c>
      <c r="K283" s="8">
        <f t="shared" si="27"/>
        <v>0</v>
      </c>
      <c r="L283" s="8">
        <f t="shared" si="22"/>
        <v>0</v>
      </c>
      <c r="M283" s="8">
        <f t="shared" si="23"/>
        <v>0</v>
      </c>
    </row>
    <row r="284" spans="1:13">
      <c r="A284" s="26">
        <v>34973</v>
      </c>
      <c r="B284" s="8">
        <v>98.375</v>
      </c>
      <c r="C284" s="8">
        <v>7.375</v>
      </c>
      <c r="D284" s="8">
        <v>0</v>
      </c>
      <c r="E284" s="8">
        <v>28.26</v>
      </c>
      <c r="H284" s="8">
        <f t="shared" si="24"/>
        <v>29.628703703703707</v>
      </c>
      <c r="I284" s="8">
        <f t="shared" si="25"/>
        <v>30.628703703703707</v>
      </c>
      <c r="J284" s="8">
        <f t="shared" si="26"/>
        <v>-1.3687037037037051</v>
      </c>
      <c r="K284" s="8">
        <f t="shared" si="27"/>
        <v>0</v>
      </c>
      <c r="L284" s="8">
        <f t="shared" si="22"/>
        <v>0</v>
      </c>
      <c r="M284" s="8">
        <f t="shared" si="23"/>
        <v>0</v>
      </c>
    </row>
    <row r="285" spans="1:13">
      <c r="A285" s="26">
        <v>34974</v>
      </c>
      <c r="B285" s="8">
        <v>98.375</v>
      </c>
      <c r="C285" s="8">
        <v>7.375</v>
      </c>
      <c r="D285" s="8">
        <v>0</v>
      </c>
      <c r="E285" s="8">
        <v>28.89</v>
      </c>
      <c r="H285" s="8">
        <f t="shared" si="24"/>
        <v>29.628703703703707</v>
      </c>
      <c r="I285" s="8">
        <f t="shared" si="25"/>
        <v>30.628703703703707</v>
      </c>
      <c r="J285" s="8">
        <f t="shared" si="26"/>
        <v>-0.73870370370370608</v>
      </c>
      <c r="K285" s="8">
        <f t="shared" si="27"/>
        <v>0</v>
      </c>
      <c r="L285" s="8">
        <f t="shared" si="22"/>
        <v>0</v>
      </c>
      <c r="M285" s="8">
        <f t="shared" si="23"/>
        <v>0</v>
      </c>
    </row>
    <row r="286" spans="1:13">
      <c r="A286" s="26">
        <v>34975</v>
      </c>
      <c r="B286" s="8">
        <v>98.375</v>
      </c>
      <c r="C286" s="8">
        <v>7.375</v>
      </c>
      <c r="D286" s="8">
        <v>0</v>
      </c>
      <c r="E286" s="8">
        <v>28.99</v>
      </c>
      <c r="H286" s="8">
        <f t="shared" si="24"/>
        <v>29.628703703703707</v>
      </c>
      <c r="I286" s="8">
        <f t="shared" si="25"/>
        <v>30.628703703703707</v>
      </c>
      <c r="J286" s="8">
        <f t="shared" si="26"/>
        <v>-0.63870370370370821</v>
      </c>
      <c r="K286" s="8">
        <f t="shared" si="27"/>
        <v>0</v>
      </c>
      <c r="L286" s="8">
        <f t="shared" si="22"/>
        <v>0</v>
      </c>
      <c r="M286" s="8">
        <f t="shared" si="23"/>
        <v>0</v>
      </c>
    </row>
    <row r="287" spans="1:13">
      <c r="A287" s="26">
        <v>34976</v>
      </c>
      <c r="B287" s="8">
        <v>98.375</v>
      </c>
      <c r="C287" s="8">
        <v>7.375</v>
      </c>
      <c r="D287" s="8">
        <v>0</v>
      </c>
      <c r="E287" s="8">
        <v>29.01</v>
      </c>
      <c r="H287" s="8">
        <f t="shared" si="24"/>
        <v>29.628703703703707</v>
      </c>
      <c r="I287" s="8">
        <f t="shared" si="25"/>
        <v>30.628703703703707</v>
      </c>
      <c r="J287" s="8">
        <f t="shared" si="26"/>
        <v>-0.61870370370370509</v>
      </c>
      <c r="K287" s="8">
        <f t="shared" si="27"/>
        <v>0</v>
      </c>
      <c r="L287" s="8">
        <f t="shared" si="22"/>
        <v>0</v>
      </c>
      <c r="M287" s="8">
        <f t="shared" si="23"/>
        <v>0</v>
      </c>
    </row>
    <row r="288" spans="1:13">
      <c r="A288" s="26">
        <v>34977</v>
      </c>
      <c r="B288" s="8">
        <v>98.375</v>
      </c>
      <c r="C288" s="8">
        <v>7.375</v>
      </c>
      <c r="D288" s="8">
        <v>0</v>
      </c>
      <c r="E288" s="8">
        <v>29.02</v>
      </c>
      <c r="H288" s="8">
        <f t="shared" si="24"/>
        <v>29.628703703703707</v>
      </c>
      <c r="I288" s="8">
        <f t="shared" si="25"/>
        <v>30.628703703703707</v>
      </c>
      <c r="J288" s="8">
        <f t="shared" si="26"/>
        <v>-0.60870370370370708</v>
      </c>
      <c r="K288" s="8">
        <f t="shared" si="27"/>
        <v>0</v>
      </c>
      <c r="L288" s="8">
        <f t="shared" si="22"/>
        <v>0</v>
      </c>
      <c r="M288" s="8">
        <f t="shared" si="23"/>
        <v>0</v>
      </c>
    </row>
    <row r="289" spans="1:13">
      <c r="A289" s="26">
        <v>34978</v>
      </c>
      <c r="B289" s="8">
        <v>98.375</v>
      </c>
      <c r="C289" s="8">
        <v>7.375</v>
      </c>
      <c r="D289" s="8">
        <v>0</v>
      </c>
      <c r="E289" s="8">
        <v>29.02</v>
      </c>
      <c r="H289" s="8">
        <f t="shared" si="24"/>
        <v>29.628703703703707</v>
      </c>
      <c r="I289" s="8">
        <f t="shared" si="25"/>
        <v>30.628703703703707</v>
      </c>
      <c r="J289" s="8">
        <f t="shared" si="26"/>
        <v>-0.60870370370370708</v>
      </c>
      <c r="K289" s="8">
        <f t="shared" si="27"/>
        <v>0</v>
      </c>
      <c r="L289" s="8">
        <f t="shared" si="22"/>
        <v>0</v>
      </c>
      <c r="M289" s="8">
        <f t="shared" si="23"/>
        <v>0</v>
      </c>
    </row>
    <row r="290" spans="1:13">
      <c r="A290" s="26">
        <v>34979</v>
      </c>
      <c r="B290" s="8">
        <v>98.375</v>
      </c>
      <c r="C290" s="8">
        <v>7.375</v>
      </c>
      <c r="D290" s="8">
        <v>0</v>
      </c>
      <c r="E290" s="8">
        <v>28.48</v>
      </c>
      <c r="H290" s="8">
        <f t="shared" si="24"/>
        <v>29.628703703703707</v>
      </c>
      <c r="I290" s="8">
        <f t="shared" si="25"/>
        <v>30.628703703703707</v>
      </c>
      <c r="J290" s="8">
        <f t="shared" si="26"/>
        <v>-1.1487037037037062</v>
      </c>
      <c r="K290" s="8">
        <f t="shared" si="27"/>
        <v>0</v>
      </c>
      <c r="L290" s="8">
        <f t="shared" si="22"/>
        <v>0</v>
      </c>
      <c r="M290" s="8">
        <f t="shared" si="23"/>
        <v>0</v>
      </c>
    </row>
    <row r="291" spans="1:13">
      <c r="A291" s="26">
        <v>34980</v>
      </c>
      <c r="B291" s="8">
        <v>98.375</v>
      </c>
      <c r="C291" s="8">
        <v>7.375</v>
      </c>
      <c r="D291" s="8">
        <v>0</v>
      </c>
      <c r="E291" s="8">
        <v>28.31</v>
      </c>
      <c r="H291" s="8">
        <f t="shared" si="24"/>
        <v>29.628703703703707</v>
      </c>
      <c r="I291" s="8">
        <f t="shared" si="25"/>
        <v>30.628703703703707</v>
      </c>
      <c r="J291" s="8">
        <f t="shared" si="26"/>
        <v>-1.3187037037037079</v>
      </c>
      <c r="K291" s="8">
        <f t="shared" si="27"/>
        <v>0</v>
      </c>
      <c r="L291" s="8">
        <f t="shared" si="22"/>
        <v>0</v>
      </c>
      <c r="M291" s="8">
        <f t="shared" si="23"/>
        <v>0</v>
      </c>
    </row>
    <row r="292" spans="1:13">
      <c r="A292" s="26">
        <v>34981</v>
      </c>
      <c r="B292" s="8">
        <v>98.375</v>
      </c>
      <c r="C292" s="8">
        <v>7.375</v>
      </c>
      <c r="D292" s="8">
        <v>0</v>
      </c>
      <c r="E292" s="8">
        <v>28.34</v>
      </c>
      <c r="H292" s="8">
        <f t="shared" si="24"/>
        <v>29.628703703703707</v>
      </c>
      <c r="I292" s="8">
        <f t="shared" si="25"/>
        <v>30.628703703703707</v>
      </c>
      <c r="J292" s="8">
        <f t="shared" si="26"/>
        <v>-1.2887037037037068</v>
      </c>
      <c r="K292" s="8">
        <f t="shared" si="27"/>
        <v>0</v>
      </c>
      <c r="L292" s="8">
        <f t="shared" si="22"/>
        <v>0</v>
      </c>
      <c r="M292" s="8">
        <f t="shared" si="23"/>
        <v>0</v>
      </c>
    </row>
    <row r="293" spans="1:13">
      <c r="A293" s="26">
        <v>34982</v>
      </c>
      <c r="B293" s="8">
        <v>98.375</v>
      </c>
      <c r="C293" s="8">
        <v>7.375</v>
      </c>
      <c r="D293" s="8">
        <v>0</v>
      </c>
      <c r="E293" s="8">
        <v>28.55</v>
      </c>
      <c r="H293" s="8">
        <f t="shared" si="24"/>
        <v>29.628703703703707</v>
      </c>
      <c r="I293" s="8">
        <f t="shared" si="25"/>
        <v>30.628703703703707</v>
      </c>
      <c r="J293" s="8">
        <f t="shared" si="26"/>
        <v>-1.0787037037037059</v>
      </c>
      <c r="K293" s="8">
        <f t="shared" si="27"/>
        <v>0</v>
      </c>
      <c r="L293" s="8">
        <f t="shared" si="22"/>
        <v>0</v>
      </c>
      <c r="M293" s="8">
        <f t="shared" si="23"/>
        <v>0</v>
      </c>
    </row>
    <row r="294" spans="1:13">
      <c r="A294" s="26">
        <v>34983</v>
      </c>
      <c r="B294" s="8">
        <v>98.375</v>
      </c>
      <c r="C294" s="8">
        <v>7.375</v>
      </c>
      <c r="D294" s="8">
        <v>0</v>
      </c>
      <c r="E294" s="8">
        <v>28.58</v>
      </c>
      <c r="H294" s="8">
        <f t="shared" si="24"/>
        <v>29.628703703703707</v>
      </c>
      <c r="I294" s="8">
        <f t="shared" si="25"/>
        <v>30.628703703703707</v>
      </c>
      <c r="J294" s="8">
        <f t="shared" si="26"/>
        <v>-1.0487037037037084</v>
      </c>
      <c r="K294" s="8">
        <f t="shared" si="27"/>
        <v>0</v>
      </c>
      <c r="L294" s="8">
        <f t="shared" si="22"/>
        <v>0</v>
      </c>
      <c r="M294" s="8">
        <f t="shared" si="23"/>
        <v>0</v>
      </c>
    </row>
    <row r="295" spans="1:13">
      <c r="A295" s="26">
        <v>34984</v>
      </c>
      <c r="B295" s="8">
        <v>98.375</v>
      </c>
      <c r="C295" s="8">
        <v>7.375</v>
      </c>
      <c r="D295" s="8">
        <v>0</v>
      </c>
      <c r="E295" s="8">
        <v>28.56</v>
      </c>
      <c r="H295" s="8">
        <f t="shared" si="24"/>
        <v>29.628703703703707</v>
      </c>
      <c r="I295" s="8">
        <f t="shared" si="25"/>
        <v>30.628703703703707</v>
      </c>
      <c r="J295" s="8">
        <f t="shared" si="26"/>
        <v>-1.0687037037037079</v>
      </c>
      <c r="K295" s="8">
        <f t="shared" si="27"/>
        <v>0</v>
      </c>
      <c r="L295" s="8">
        <f t="shared" si="22"/>
        <v>0</v>
      </c>
      <c r="M295" s="8">
        <f t="shared" si="23"/>
        <v>0</v>
      </c>
    </row>
    <row r="296" spans="1:13">
      <c r="A296" s="26">
        <v>34985</v>
      </c>
      <c r="B296" s="8">
        <v>98.375</v>
      </c>
      <c r="C296" s="8">
        <v>7.375</v>
      </c>
      <c r="D296" s="8">
        <v>0</v>
      </c>
      <c r="E296" s="8">
        <v>28.6</v>
      </c>
      <c r="H296" s="8">
        <f t="shared" si="24"/>
        <v>29.628703703703707</v>
      </c>
      <c r="I296" s="8">
        <f t="shared" si="25"/>
        <v>30.628703703703707</v>
      </c>
      <c r="J296" s="8">
        <f t="shared" si="26"/>
        <v>-1.0287037037037052</v>
      </c>
      <c r="K296" s="8">
        <f t="shared" si="27"/>
        <v>0</v>
      </c>
      <c r="L296" s="8">
        <f t="shared" si="22"/>
        <v>0</v>
      </c>
      <c r="M296" s="8">
        <f t="shared" si="23"/>
        <v>0</v>
      </c>
    </row>
    <row r="297" spans="1:13">
      <c r="A297" s="26">
        <v>34986</v>
      </c>
      <c r="B297" s="8">
        <v>98.375</v>
      </c>
      <c r="C297" s="8">
        <v>7.375</v>
      </c>
      <c r="D297" s="8">
        <v>0</v>
      </c>
      <c r="E297" s="8">
        <v>28.82</v>
      </c>
      <c r="H297" s="8">
        <f t="shared" si="24"/>
        <v>29.628703703703707</v>
      </c>
      <c r="I297" s="8">
        <f t="shared" si="25"/>
        <v>30.628703703703707</v>
      </c>
      <c r="J297" s="8">
        <f t="shared" si="26"/>
        <v>-0.80870370370370637</v>
      </c>
      <c r="K297" s="8">
        <f t="shared" si="27"/>
        <v>0</v>
      </c>
      <c r="L297" s="8">
        <f t="shared" si="22"/>
        <v>0</v>
      </c>
      <c r="M297" s="8">
        <f t="shared" si="23"/>
        <v>0</v>
      </c>
    </row>
    <row r="298" spans="1:13">
      <c r="A298" s="26">
        <v>34987</v>
      </c>
      <c r="B298" s="8">
        <v>98.375</v>
      </c>
      <c r="C298" s="8">
        <v>7.375</v>
      </c>
      <c r="D298" s="8">
        <v>0</v>
      </c>
      <c r="E298" s="8">
        <v>28.88</v>
      </c>
      <c r="H298" s="8">
        <f t="shared" si="24"/>
        <v>29.628703703703707</v>
      </c>
      <c r="I298" s="8">
        <f t="shared" si="25"/>
        <v>30.628703703703707</v>
      </c>
      <c r="J298" s="8">
        <f t="shared" si="26"/>
        <v>-0.74870370370370765</v>
      </c>
      <c r="K298" s="8">
        <f t="shared" si="27"/>
        <v>0</v>
      </c>
      <c r="L298" s="8">
        <f t="shared" si="22"/>
        <v>0</v>
      </c>
      <c r="M298" s="8">
        <f t="shared" si="23"/>
        <v>0</v>
      </c>
    </row>
    <row r="299" spans="1:13">
      <c r="A299" s="26">
        <v>34988</v>
      </c>
      <c r="B299" s="8">
        <v>98.375</v>
      </c>
      <c r="C299" s="8">
        <v>7.375</v>
      </c>
      <c r="D299" s="8">
        <v>0</v>
      </c>
      <c r="E299" s="8">
        <v>28.99</v>
      </c>
      <c r="H299" s="8">
        <f t="shared" si="24"/>
        <v>29.628703703703707</v>
      </c>
      <c r="I299" s="8">
        <f t="shared" si="25"/>
        <v>30.628703703703707</v>
      </c>
      <c r="J299" s="8">
        <f t="shared" si="26"/>
        <v>-0.63870370370370821</v>
      </c>
      <c r="K299" s="8">
        <f t="shared" si="27"/>
        <v>0</v>
      </c>
      <c r="L299" s="8">
        <f t="shared" si="22"/>
        <v>0</v>
      </c>
      <c r="M299" s="8">
        <f t="shared" si="23"/>
        <v>0</v>
      </c>
    </row>
    <row r="300" spans="1:13">
      <c r="A300" s="26">
        <v>34989</v>
      </c>
      <c r="B300" s="8">
        <v>98.375</v>
      </c>
      <c r="C300" s="8">
        <v>7.375</v>
      </c>
      <c r="D300" s="8">
        <v>0</v>
      </c>
      <c r="E300" s="8">
        <v>28.83</v>
      </c>
      <c r="H300" s="8">
        <f t="shared" si="24"/>
        <v>29.628703703703707</v>
      </c>
      <c r="I300" s="8">
        <f t="shared" si="25"/>
        <v>30.628703703703707</v>
      </c>
      <c r="J300" s="8">
        <f t="shared" si="26"/>
        <v>-0.79870370370370836</v>
      </c>
      <c r="K300" s="8">
        <f t="shared" si="27"/>
        <v>0</v>
      </c>
      <c r="L300" s="8">
        <f t="shared" ref="L300:L363" si="28">SUM(K208:K300)</f>
        <v>0</v>
      </c>
      <c r="M300" s="8">
        <f t="shared" ref="M300:M363" si="29">L300/7</f>
        <v>0</v>
      </c>
    </row>
    <row r="301" spans="1:13">
      <c r="A301" s="26">
        <v>34990</v>
      </c>
      <c r="B301" s="8">
        <v>98.375</v>
      </c>
      <c r="C301" s="8">
        <v>7.375</v>
      </c>
      <c r="D301" s="8">
        <v>0</v>
      </c>
      <c r="E301" s="8">
        <v>28.8</v>
      </c>
      <c r="H301" s="8">
        <f t="shared" si="24"/>
        <v>29.628703703703707</v>
      </c>
      <c r="I301" s="8">
        <f t="shared" si="25"/>
        <v>30.628703703703707</v>
      </c>
      <c r="J301" s="8">
        <f t="shared" si="26"/>
        <v>-0.82870370370370594</v>
      </c>
      <c r="K301" s="8">
        <f t="shared" si="27"/>
        <v>0</v>
      </c>
      <c r="L301" s="8">
        <f t="shared" si="28"/>
        <v>0</v>
      </c>
      <c r="M301" s="8">
        <f t="shared" si="29"/>
        <v>0</v>
      </c>
    </row>
    <row r="302" spans="1:13">
      <c r="A302" s="26">
        <v>34991</v>
      </c>
      <c r="B302" s="8">
        <v>98.375</v>
      </c>
      <c r="C302" s="8">
        <v>7.375</v>
      </c>
      <c r="D302" s="8">
        <v>0</v>
      </c>
      <c r="E302" s="8">
        <v>28.17</v>
      </c>
      <c r="H302" s="8">
        <f t="shared" si="24"/>
        <v>29.628703703703707</v>
      </c>
      <c r="I302" s="8">
        <f t="shared" si="25"/>
        <v>30.628703703703707</v>
      </c>
      <c r="J302" s="8">
        <f t="shared" si="26"/>
        <v>-1.4587037037037049</v>
      </c>
      <c r="K302" s="8">
        <f t="shared" si="27"/>
        <v>0</v>
      </c>
      <c r="L302" s="8">
        <f t="shared" si="28"/>
        <v>0</v>
      </c>
      <c r="M302" s="8">
        <f t="shared" si="29"/>
        <v>0</v>
      </c>
    </row>
    <row r="303" spans="1:13">
      <c r="A303" s="26">
        <v>34992</v>
      </c>
      <c r="B303" s="8">
        <v>98.375</v>
      </c>
      <c r="C303" s="8">
        <v>7.375</v>
      </c>
      <c r="D303" s="8">
        <v>0</v>
      </c>
      <c r="E303" s="8">
        <v>28</v>
      </c>
      <c r="H303" s="8">
        <f t="shared" si="24"/>
        <v>29.628703703703707</v>
      </c>
      <c r="I303" s="8">
        <f t="shared" si="25"/>
        <v>30.628703703703707</v>
      </c>
      <c r="J303" s="8">
        <f t="shared" si="26"/>
        <v>-1.6287037037037067</v>
      </c>
      <c r="K303" s="8">
        <f t="shared" si="27"/>
        <v>0</v>
      </c>
      <c r="L303" s="8">
        <f t="shared" si="28"/>
        <v>0</v>
      </c>
      <c r="M303" s="8">
        <f t="shared" si="29"/>
        <v>0</v>
      </c>
    </row>
    <row r="304" spans="1:13">
      <c r="A304" s="26">
        <v>34993</v>
      </c>
      <c r="B304" s="8">
        <v>98.375</v>
      </c>
      <c r="C304" s="8">
        <v>7.375</v>
      </c>
      <c r="D304" s="8">
        <v>0</v>
      </c>
      <c r="E304" s="8">
        <v>28.01</v>
      </c>
      <c r="H304" s="8">
        <f t="shared" si="24"/>
        <v>29.628703703703707</v>
      </c>
      <c r="I304" s="8">
        <f t="shared" si="25"/>
        <v>30.628703703703707</v>
      </c>
      <c r="J304" s="8">
        <f t="shared" si="26"/>
        <v>-1.6187037037037051</v>
      </c>
      <c r="K304" s="8">
        <f t="shared" si="27"/>
        <v>0</v>
      </c>
      <c r="L304" s="8">
        <f t="shared" si="28"/>
        <v>0</v>
      </c>
      <c r="M304" s="8">
        <f t="shared" si="29"/>
        <v>0</v>
      </c>
    </row>
    <row r="305" spans="1:13">
      <c r="A305" s="26">
        <v>34994</v>
      </c>
      <c r="B305" s="8">
        <v>98.375</v>
      </c>
      <c r="C305" s="8">
        <v>7.375</v>
      </c>
      <c r="D305" s="8">
        <v>0</v>
      </c>
      <c r="E305" s="8">
        <v>28.19</v>
      </c>
      <c r="H305" s="8">
        <f t="shared" si="24"/>
        <v>29.628703703703707</v>
      </c>
      <c r="I305" s="8">
        <f t="shared" si="25"/>
        <v>30.628703703703707</v>
      </c>
      <c r="J305" s="8">
        <f t="shared" si="26"/>
        <v>-1.4387037037037054</v>
      </c>
      <c r="K305" s="8">
        <f t="shared" si="27"/>
        <v>0</v>
      </c>
      <c r="L305" s="8">
        <f t="shared" si="28"/>
        <v>0</v>
      </c>
      <c r="M305" s="8">
        <f t="shared" si="29"/>
        <v>0</v>
      </c>
    </row>
    <row r="306" spans="1:13">
      <c r="A306" s="26">
        <v>34995</v>
      </c>
      <c r="B306" s="8">
        <v>98.375</v>
      </c>
      <c r="C306" s="8">
        <v>7.375</v>
      </c>
      <c r="D306" s="8">
        <v>0</v>
      </c>
      <c r="E306" s="8">
        <v>28.08</v>
      </c>
      <c r="H306" s="8">
        <f t="shared" si="24"/>
        <v>29.628703703703707</v>
      </c>
      <c r="I306" s="8">
        <f t="shared" si="25"/>
        <v>30.628703703703707</v>
      </c>
      <c r="J306" s="8">
        <f t="shared" si="26"/>
        <v>-1.5487037037037084</v>
      </c>
      <c r="K306" s="8">
        <f t="shared" si="27"/>
        <v>0</v>
      </c>
      <c r="L306" s="8">
        <f t="shared" si="28"/>
        <v>0</v>
      </c>
      <c r="M306" s="8">
        <f t="shared" si="29"/>
        <v>0</v>
      </c>
    </row>
    <row r="307" spans="1:13">
      <c r="A307" s="26">
        <v>34996</v>
      </c>
      <c r="B307" s="8">
        <v>98.375</v>
      </c>
      <c r="C307" s="8">
        <v>7.375</v>
      </c>
      <c r="D307" s="8">
        <v>0</v>
      </c>
      <c r="E307" s="8">
        <v>27.99</v>
      </c>
      <c r="H307" s="8">
        <f t="shared" si="24"/>
        <v>29.628703703703707</v>
      </c>
      <c r="I307" s="8">
        <f t="shared" si="25"/>
        <v>30.628703703703707</v>
      </c>
      <c r="J307" s="8">
        <f t="shared" si="26"/>
        <v>-1.6387037037037082</v>
      </c>
      <c r="K307" s="8">
        <f t="shared" si="27"/>
        <v>0</v>
      </c>
      <c r="L307" s="8">
        <f t="shared" si="28"/>
        <v>0</v>
      </c>
      <c r="M307" s="8">
        <f t="shared" si="29"/>
        <v>0</v>
      </c>
    </row>
    <row r="308" spans="1:13">
      <c r="A308" s="26">
        <v>34997</v>
      </c>
      <c r="B308" s="8">
        <v>98.375</v>
      </c>
      <c r="C308" s="8">
        <v>7.375</v>
      </c>
      <c r="D308" s="8">
        <v>0</v>
      </c>
      <c r="E308" s="8">
        <v>27.98</v>
      </c>
      <c r="H308" s="8">
        <f t="shared" si="24"/>
        <v>29.628703703703707</v>
      </c>
      <c r="I308" s="8">
        <f t="shared" si="25"/>
        <v>30.628703703703707</v>
      </c>
      <c r="J308" s="8">
        <f t="shared" si="26"/>
        <v>-1.6487037037037062</v>
      </c>
      <c r="K308" s="8">
        <f t="shared" si="27"/>
        <v>0</v>
      </c>
      <c r="L308" s="8">
        <f t="shared" si="28"/>
        <v>0</v>
      </c>
      <c r="M308" s="8">
        <f t="shared" si="29"/>
        <v>0</v>
      </c>
    </row>
    <row r="309" spans="1:13">
      <c r="A309" s="26">
        <v>34998</v>
      </c>
      <c r="B309" s="8">
        <v>98.375</v>
      </c>
      <c r="C309" s="8">
        <v>7.375</v>
      </c>
      <c r="D309" s="8">
        <v>0</v>
      </c>
      <c r="E309" s="8">
        <v>27.95</v>
      </c>
      <c r="H309" s="8">
        <f t="shared" si="24"/>
        <v>29.628703703703707</v>
      </c>
      <c r="I309" s="8">
        <f t="shared" si="25"/>
        <v>30.628703703703707</v>
      </c>
      <c r="J309" s="8">
        <f t="shared" si="26"/>
        <v>-1.6787037037037074</v>
      </c>
      <c r="K309" s="8">
        <f t="shared" si="27"/>
        <v>0</v>
      </c>
      <c r="L309" s="8">
        <f t="shared" si="28"/>
        <v>0</v>
      </c>
      <c r="M309" s="8">
        <f t="shared" si="29"/>
        <v>0</v>
      </c>
    </row>
    <row r="310" spans="1:13">
      <c r="A310" s="26">
        <v>34999</v>
      </c>
      <c r="B310" s="8">
        <v>98.375</v>
      </c>
      <c r="C310" s="8">
        <v>7.375</v>
      </c>
      <c r="D310" s="8">
        <v>0</v>
      </c>
      <c r="E310" s="8">
        <v>27.97</v>
      </c>
      <c r="H310" s="8">
        <f t="shared" si="24"/>
        <v>29.628703703703707</v>
      </c>
      <c r="I310" s="8">
        <f t="shared" si="25"/>
        <v>30.628703703703707</v>
      </c>
      <c r="J310" s="8">
        <f t="shared" si="26"/>
        <v>-1.6587037037037078</v>
      </c>
      <c r="K310" s="8">
        <f t="shared" si="27"/>
        <v>0</v>
      </c>
      <c r="L310" s="8">
        <f t="shared" si="28"/>
        <v>0</v>
      </c>
      <c r="M310" s="8">
        <f t="shared" si="29"/>
        <v>0</v>
      </c>
    </row>
    <row r="311" spans="1:13">
      <c r="A311" s="26">
        <v>35000</v>
      </c>
      <c r="B311" s="8">
        <v>98.375</v>
      </c>
      <c r="C311" s="8">
        <v>7.375</v>
      </c>
      <c r="D311" s="8">
        <v>0</v>
      </c>
      <c r="E311" s="8">
        <v>27.38</v>
      </c>
      <c r="H311" s="8">
        <f t="shared" si="24"/>
        <v>29.628703703703707</v>
      </c>
      <c r="I311" s="8">
        <f t="shared" si="25"/>
        <v>30.628703703703707</v>
      </c>
      <c r="J311" s="8">
        <f t="shared" si="26"/>
        <v>-2.2487037037037076</v>
      </c>
      <c r="K311" s="8">
        <f t="shared" si="27"/>
        <v>0</v>
      </c>
      <c r="L311" s="8">
        <f t="shared" si="28"/>
        <v>0</v>
      </c>
      <c r="M311" s="8">
        <f t="shared" si="29"/>
        <v>0</v>
      </c>
    </row>
    <row r="312" spans="1:13">
      <c r="A312" s="26">
        <v>35001</v>
      </c>
      <c r="B312" s="8">
        <v>98.375</v>
      </c>
      <c r="C312" s="8">
        <v>7.375</v>
      </c>
      <c r="D312" s="8">
        <v>0</v>
      </c>
      <c r="E312" s="8">
        <v>26.95</v>
      </c>
      <c r="H312" s="8">
        <f t="shared" si="24"/>
        <v>29.628703703703707</v>
      </c>
      <c r="I312" s="8">
        <f t="shared" si="25"/>
        <v>30.628703703703707</v>
      </c>
      <c r="J312" s="8">
        <f t="shared" si="26"/>
        <v>-2.6787037037037074</v>
      </c>
      <c r="K312" s="8">
        <f t="shared" si="27"/>
        <v>0</v>
      </c>
      <c r="L312" s="8">
        <f t="shared" si="28"/>
        <v>0</v>
      </c>
      <c r="M312" s="8">
        <f t="shared" si="29"/>
        <v>0</v>
      </c>
    </row>
    <row r="313" spans="1:13">
      <c r="A313" s="26">
        <v>35002</v>
      </c>
      <c r="B313" s="8">
        <v>98.375</v>
      </c>
      <c r="C313" s="8">
        <v>7.375</v>
      </c>
      <c r="D313" s="8">
        <v>0</v>
      </c>
      <c r="E313" s="8">
        <v>26.93</v>
      </c>
      <c r="H313" s="8">
        <f t="shared" si="24"/>
        <v>29.628703703703707</v>
      </c>
      <c r="I313" s="8">
        <f t="shared" si="25"/>
        <v>30.628703703703707</v>
      </c>
      <c r="J313" s="8">
        <f t="shared" si="26"/>
        <v>-2.6987037037037069</v>
      </c>
      <c r="K313" s="8">
        <f t="shared" si="27"/>
        <v>0</v>
      </c>
      <c r="L313" s="8">
        <f t="shared" si="28"/>
        <v>0</v>
      </c>
      <c r="M313" s="8">
        <f t="shared" si="29"/>
        <v>0</v>
      </c>
    </row>
    <row r="314" spans="1:13">
      <c r="A314" s="26">
        <v>35003</v>
      </c>
      <c r="B314" s="8">
        <v>98.375</v>
      </c>
      <c r="C314" s="8">
        <v>7.375</v>
      </c>
      <c r="D314" s="8">
        <v>0</v>
      </c>
      <c r="E314" s="8">
        <v>26.5</v>
      </c>
      <c r="H314" s="8">
        <f t="shared" si="24"/>
        <v>29.628703703703707</v>
      </c>
      <c r="I314" s="8">
        <f t="shared" si="25"/>
        <v>30.628703703703707</v>
      </c>
      <c r="J314" s="8">
        <f t="shared" si="26"/>
        <v>-3.1287037037037067</v>
      </c>
      <c r="K314" s="8">
        <f t="shared" si="27"/>
        <v>0</v>
      </c>
      <c r="L314" s="8">
        <f t="shared" si="28"/>
        <v>0</v>
      </c>
      <c r="M314" s="8">
        <f t="shared" si="29"/>
        <v>0</v>
      </c>
    </row>
    <row r="315" spans="1:13">
      <c r="A315" s="26">
        <v>35004</v>
      </c>
      <c r="B315" s="8">
        <v>98.375</v>
      </c>
      <c r="C315" s="8">
        <v>7.375</v>
      </c>
      <c r="D315" s="8">
        <v>0</v>
      </c>
      <c r="E315" s="8">
        <v>26.43</v>
      </c>
      <c r="H315" s="8">
        <f t="shared" si="24"/>
        <v>29.628703703703707</v>
      </c>
      <c r="I315" s="8">
        <f t="shared" si="25"/>
        <v>30.628703703703707</v>
      </c>
      <c r="J315" s="8">
        <f t="shared" si="26"/>
        <v>-3.1987037037037069</v>
      </c>
      <c r="K315" s="8">
        <f t="shared" si="27"/>
        <v>0</v>
      </c>
      <c r="L315" s="8">
        <f t="shared" si="28"/>
        <v>0</v>
      </c>
      <c r="M315" s="8">
        <f t="shared" si="29"/>
        <v>0</v>
      </c>
    </row>
    <row r="316" spans="1:13">
      <c r="A316" s="26">
        <v>35005</v>
      </c>
      <c r="B316" s="8">
        <v>98.375</v>
      </c>
      <c r="C316" s="8">
        <v>7.375</v>
      </c>
      <c r="D316" s="8">
        <v>0</v>
      </c>
      <c r="E316" s="8">
        <v>26.57</v>
      </c>
      <c r="H316" s="8">
        <f t="shared" si="24"/>
        <v>29.628703703703707</v>
      </c>
      <c r="I316" s="8">
        <f t="shared" si="25"/>
        <v>30.628703703703707</v>
      </c>
      <c r="J316" s="8">
        <f t="shared" si="26"/>
        <v>-3.0587037037037064</v>
      </c>
      <c r="K316" s="8">
        <f t="shared" si="27"/>
        <v>0</v>
      </c>
      <c r="L316" s="8">
        <f t="shared" si="28"/>
        <v>0</v>
      </c>
      <c r="M316" s="8">
        <f t="shared" si="29"/>
        <v>0</v>
      </c>
    </row>
    <row r="317" spans="1:13">
      <c r="A317" s="26">
        <v>35006</v>
      </c>
      <c r="B317" s="8">
        <v>98.375</v>
      </c>
      <c r="C317" s="8">
        <v>7.375</v>
      </c>
      <c r="D317" s="8">
        <v>0</v>
      </c>
      <c r="E317" s="8">
        <v>26.73</v>
      </c>
      <c r="H317" s="8">
        <f t="shared" si="24"/>
        <v>29.628703703703707</v>
      </c>
      <c r="I317" s="8">
        <f t="shared" si="25"/>
        <v>30.628703703703707</v>
      </c>
      <c r="J317" s="8">
        <f t="shared" si="26"/>
        <v>-2.8987037037037062</v>
      </c>
      <c r="K317" s="8">
        <f t="shared" si="27"/>
        <v>0</v>
      </c>
      <c r="L317" s="8">
        <f t="shared" si="28"/>
        <v>0</v>
      </c>
      <c r="M317" s="8">
        <f t="shared" si="29"/>
        <v>0</v>
      </c>
    </row>
    <row r="318" spans="1:13">
      <c r="A318" s="26">
        <v>35007</v>
      </c>
      <c r="B318" s="8">
        <v>98.375</v>
      </c>
      <c r="C318" s="8">
        <v>7.375</v>
      </c>
      <c r="D318" s="8">
        <v>0</v>
      </c>
      <c r="E318" s="8">
        <v>26.85</v>
      </c>
      <c r="H318" s="8">
        <f t="shared" si="24"/>
        <v>29.628703703703707</v>
      </c>
      <c r="I318" s="8">
        <f t="shared" si="25"/>
        <v>30.628703703703707</v>
      </c>
      <c r="J318" s="8">
        <f t="shared" si="26"/>
        <v>-2.7787037037037052</v>
      </c>
      <c r="K318" s="8">
        <f t="shared" si="27"/>
        <v>0</v>
      </c>
      <c r="L318" s="8">
        <f t="shared" si="28"/>
        <v>0</v>
      </c>
      <c r="M318" s="8">
        <f t="shared" si="29"/>
        <v>0</v>
      </c>
    </row>
    <row r="319" spans="1:13">
      <c r="A319" s="26">
        <v>35008</v>
      </c>
      <c r="B319" s="8">
        <v>98.375</v>
      </c>
      <c r="C319" s="8">
        <v>7.375</v>
      </c>
      <c r="D319" s="8">
        <v>0</v>
      </c>
      <c r="E319" s="8">
        <v>27.4</v>
      </c>
      <c r="H319" s="8">
        <f t="shared" si="24"/>
        <v>29.628703703703707</v>
      </c>
      <c r="I319" s="8">
        <f t="shared" si="25"/>
        <v>30.628703703703707</v>
      </c>
      <c r="J319" s="8">
        <f t="shared" si="26"/>
        <v>-2.2287037037037081</v>
      </c>
      <c r="K319" s="8">
        <f t="shared" si="27"/>
        <v>0</v>
      </c>
      <c r="L319" s="8">
        <f t="shared" si="28"/>
        <v>0</v>
      </c>
      <c r="M319" s="8">
        <f t="shared" si="29"/>
        <v>0</v>
      </c>
    </row>
    <row r="320" spans="1:13">
      <c r="A320" s="26">
        <v>35009</v>
      </c>
      <c r="B320" s="8">
        <v>98.375</v>
      </c>
      <c r="C320" s="8">
        <v>7.375</v>
      </c>
      <c r="D320" s="8">
        <v>0</v>
      </c>
      <c r="E320" s="8">
        <v>27.64</v>
      </c>
      <c r="H320" s="8">
        <f t="shared" si="24"/>
        <v>29.628703703703707</v>
      </c>
      <c r="I320" s="8">
        <f t="shared" si="25"/>
        <v>30.628703703703707</v>
      </c>
      <c r="J320" s="8">
        <f t="shared" si="26"/>
        <v>-1.9887037037037061</v>
      </c>
      <c r="K320" s="8">
        <f t="shared" si="27"/>
        <v>0</v>
      </c>
      <c r="L320" s="8">
        <f t="shared" si="28"/>
        <v>0</v>
      </c>
      <c r="M320" s="8">
        <f t="shared" si="29"/>
        <v>0</v>
      </c>
    </row>
    <row r="321" spans="1:13">
      <c r="A321" s="26">
        <v>35010</v>
      </c>
      <c r="B321" s="8">
        <v>98.375</v>
      </c>
      <c r="C321" s="8">
        <v>7.375</v>
      </c>
      <c r="D321" s="8">
        <v>0</v>
      </c>
      <c r="E321" s="8">
        <v>27.96</v>
      </c>
      <c r="H321" s="8">
        <f t="shared" si="24"/>
        <v>29.628703703703707</v>
      </c>
      <c r="I321" s="8">
        <f t="shared" si="25"/>
        <v>30.628703703703707</v>
      </c>
      <c r="J321" s="8">
        <f t="shared" si="26"/>
        <v>-1.6687037037037058</v>
      </c>
      <c r="K321" s="8">
        <f t="shared" si="27"/>
        <v>0</v>
      </c>
      <c r="L321" s="8">
        <f t="shared" si="28"/>
        <v>0</v>
      </c>
      <c r="M321" s="8">
        <f t="shared" si="29"/>
        <v>0</v>
      </c>
    </row>
    <row r="322" spans="1:13">
      <c r="A322" s="26">
        <v>35011</v>
      </c>
      <c r="B322" s="8">
        <v>98.375</v>
      </c>
      <c r="C322" s="8">
        <v>7.375</v>
      </c>
      <c r="D322" s="8">
        <v>0</v>
      </c>
      <c r="E322" s="8">
        <v>28.44</v>
      </c>
      <c r="H322" s="8">
        <f t="shared" si="24"/>
        <v>29.628703703703707</v>
      </c>
      <c r="I322" s="8">
        <f t="shared" si="25"/>
        <v>30.628703703703707</v>
      </c>
      <c r="J322" s="8">
        <f t="shared" si="26"/>
        <v>-1.1887037037037054</v>
      </c>
      <c r="K322" s="8">
        <f t="shared" si="27"/>
        <v>0</v>
      </c>
      <c r="L322" s="8">
        <f t="shared" si="28"/>
        <v>0</v>
      </c>
      <c r="M322" s="8">
        <f t="shared" si="29"/>
        <v>0</v>
      </c>
    </row>
    <row r="323" spans="1:13">
      <c r="A323" s="26">
        <v>35012</v>
      </c>
      <c r="B323" s="8">
        <v>98.375</v>
      </c>
      <c r="C323" s="8">
        <v>7.375</v>
      </c>
      <c r="D323" s="8">
        <v>0</v>
      </c>
      <c r="E323" s="8">
        <v>28.51</v>
      </c>
      <c r="H323" s="8">
        <f t="shared" si="24"/>
        <v>29.628703703703707</v>
      </c>
      <c r="I323" s="8">
        <f t="shared" si="25"/>
        <v>30.628703703703707</v>
      </c>
      <c r="J323" s="8">
        <f t="shared" si="26"/>
        <v>-1.1187037037037051</v>
      </c>
      <c r="K323" s="8">
        <f t="shared" si="27"/>
        <v>0</v>
      </c>
      <c r="L323" s="8">
        <f t="shared" si="28"/>
        <v>0</v>
      </c>
      <c r="M323" s="8">
        <f t="shared" si="29"/>
        <v>0</v>
      </c>
    </row>
    <row r="324" spans="1:13">
      <c r="A324" s="26">
        <v>35013</v>
      </c>
      <c r="B324" s="8">
        <v>98.375</v>
      </c>
      <c r="C324" s="8">
        <v>7.375</v>
      </c>
      <c r="D324" s="8">
        <v>0</v>
      </c>
      <c r="E324" s="8">
        <v>28.56</v>
      </c>
      <c r="H324" s="8">
        <f t="shared" si="24"/>
        <v>29.628703703703707</v>
      </c>
      <c r="I324" s="8">
        <f t="shared" si="25"/>
        <v>30.628703703703707</v>
      </c>
      <c r="J324" s="8">
        <f t="shared" si="26"/>
        <v>-1.0687037037037079</v>
      </c>
      <c r="K324" s="8">
        <f t="shared" si="27"/>
        <v>0</v>
      </c>
      <c r="L324" s="8">
        <f t="shared" si="28"/>
        <v>0</v>
      </c>
      <c r="M324" s="8">
        <f t="shared" si="29"/>
        <v>0</v>
      </c>
    </row>
    <row r="325" spans="1:13">
      <c r="A325" s="26">
        <v>35014</v>
      </c>
      <c r="B325" s="8">
        <v>98.375</v>
      </c>
      <c r="C325" s="8">
        <v>7.375</v>
      </c>
      <c r="D325" s="8">
        <v>0</v>
      </c>
      <c r="E325" s="8">
        <v>28.53</v>
      </c>
      <c r="H325" s="8">
        <f t="shared" si="24"/>
        <v>29.628703703703707</v>
      </c>
      <c r="I325" s="8">
        <f t="shared" si="25"/>
        <v>30.628703703703707</v>
      </c>
      <c r="J325" s="8">
        <f t="shared" si="26"/>
        <v>-1.0987037037037055</v>
      </c>
      <c r="K325" s="8">
        <f t="shared" si="27"/>
        <v>0</v>
      </c>
      <c r="L325" s="8">
        <f t="shared" si="28"/>
        <v>0</v>
      </c>
      <c r="M325" s="8">
        <f t="shared" si="29"/>
        <v>0</v>
      </c>
    </row>
    <row r="326" spans="1:13">
      <c r="A326" s="26">
        <v>35015</v>
      </c>
      <c r="B326" s="8">
        <v>98.375</v>
      </c>
      <c r="C326" s="8">
        <v>7.375</v>
      </c>
      <c r="D326" s="8">
        <v>0</v>
      </c>
      <c r="E326" s="8">
        <v>28.46</v>
      </c>
      <c r="H326" s="8">
        <f t="shared" si="24"/>
        <v>29.628703703703707</v>
      </c>
      <c r="I326" s="8">
        <f t="shared" si="25"/>
        <v>30.628703703703707</v>
      </c>
      <c r="J326" s="8">
        <f t="shared" si="26"/>
        <v>-1.1687037037037058</v>
      </c>
      <c r="K326" s="8">
        <f t="shared" si="27"/>
        <v>0</v>
      </c>
      <c r="L326" s="8">
        <f t="shared" si="28"/>
        <v>0</v>
      </c>
      <c r="M326" s="8">
        <f t="shared" si="29"/>
        <v>0</v>
      </c>
    </row>
    <row r="327" spans="1:13">
      <c r="A327" s="26">
        <v>35016</v>
      </c>
      <c r="B327" s="8">
        <v>98.375</v>
      </c>
      <c r="C327" s="8">
        <v>7.375</v>
      </c>
      <c r="D327" s="8">
        <v>0</v>
      </c>
      <c r="E327" s="8">
        <v>28.53</v>
      </c>
      <c r="H327" s="8">
        <f t="shared" si="24"/>
        <v>29.628703703703707</v>
      </c>
      <c r="I327" s="8">
        <f t="shared" si="25"/>
        <v>30.628703703703707</v>
      </c>
      <c r="J327" s="8">
        <f t="shared" si="26"/>
        <v>-1.0987037037037055</v>
      </c>
      <c r="K327" s="8">
        <f t="shared" si="27"/>
        <v>0</v>
      </c>
      <c r="L327" s="8">
        <f t="shared" si="28"/>
        <v>0</v>
      </c>
      <c r="M327" s="8">
        <f t="shared" si="29"/>
        <v>0</v>
      </c>
    </row>
    <row r="328" spans="1:13">
      <c r="A328" s="26">
        <v>35017</v>
      </c>
      <c r="B328" s="8">
        <v>98.375</v>
      </c>
      <c r="C328" s="8">
        <v>7.375</v>
      </c>
      <c r="D328" s="8">
        <v>0</v>
      </c>
      <c r="E328" s="8">
        <v>28.4</v>
      </c>
      <c r="H328" s="8">
        <f t="shared" si="24"/>
        <v>29.628703703703707</v>
      </c>
      <c r="I328" s="8">
        <f t="shared" si="25"/>
        <v>30.628703703703707</v>
      </c>
      <c r="J328" s="8">
        <f t="shared" si="26"/>
        <v>-1.2287037037037081</v>
      </c>
      <c r="K328" s="8">
        <f t="shared" si="27"/>
        <v>0</v>
      </c>
      <c r="L328" s="8">
        <f t="shared" si="28"/>
        <v>0</v>
      </c>
      <c r="M328" s="8">
        <f t="shared" si="29"/>
        <v>0</v>
      </c>
    </row>
    <row r="329" spans="1:13">
      <c r="A329" s="26">
        <v>35018</v>
      </c>
      <c r="B329" s="8">
        <v>98.375</v>
      </c>
      <c r="C329" s="8">
        <v>7.375</v>
      </c>
      <c r="D329" s="8">
        <v>0</v>
      </c>
      <c r="E329" s="8">
        <v>27.91</v>
      </c>
      <c r="H329" s="8">
        <f t="shared" si="24"/>
        <v>29.628703703703707</v>
      </c>
      <c r="I329" s="8">
        <f t="shared" si="25"/>
        <v>30.628703703703707</v>
      </c>
      <c r="J329" s="8">
        <f t="shared" si="26"/>
        <v>-1.7187037037037065</v>
      </c>
      <c r="K329" s="8">
        <f t="shared" si="27"/>
        <v>0</v>
      </c>
      <c r="L329" s="8">
        <f t="shared" si="28"/>
        <v>0</v>
      </c>
      <c r="M329" s="8">
        <f t="shared" si="29"/>
        <v>0</v>
      </c>
    </row>
    <row r="330" spans="1:13">
      <c r="A330" s="26">
        <v>35019</v>
      </c>
      <c r="B330" s="8">
        <v>98.375</v>
      </c>
      <c r="C330" s="8">
        <v>7.375</v>
      </c>
      <c r="D330" s="8">
        <v>0</v>
      </c>
      <c r="E330" s="8">
        <v>27.71</v>
      </c>
      <c r="H330" s="8">
        <f t="shared" si="24"/>
        <v>29.628703703703707</v>
      </c>
      <c r="I330" s="8">
        <f t="shared" si="25"/>
        <v>30.628703703703707</v>
      </c>
      <c r="J330" s="8">
        <f t="shared" si="26"/>
        <v>-1.9187037037037058</v>
      </c>
      <c r="K330" s="8">
        <f t="shared" si="27"/>
        <v>0</v>
      </c>
      <c r="L330" s="8">
        <f t="shared" si="28"/>
        <v>0</v>
      </c>
      <c r="M330" s="8">
        <f t="shared" si="29"/>
        <v>0</v>
      </c>
    </row>
    <row r="331" spans="1:13">
      <c r="A331" s="26">
        <v>35020</v>
      </c>
      <c r="B331" s="8">
        <v>98.375</v>
      </c>
      <c r="C331" s="8">
        <v>7.375</v>
      </c>
      <c r="D331" s="8">
        <v>0</v>
      </c>
      <c r="E331" s="8">
        <v>27.78</v>
      </c>
      <c r="H331" s="8">
        <f t="shared" si="24"/>
        <v>29.628703703703707</v>
      </c>
      <c r="I331" s="8">
        <f t="shared" si="25"/>
        <v>30.628703703703707</v>
      </c>
      <c r="J331" s="8">
        <f t="shared" si="26"/>
        <v>-1.8487037037037055</v>
      </c>
      <c r="K331" s="8">
        <f t="shared" si="27"/>
        <v>0</v>
      </c>
      <c r="L331" s="8">
        <f t="shared" si="28"/>
        <v>0</v>
      </c>
      <c r="M331" s="8">
        <f t="shared" si="29"/>
        <v>0</v>
      </c>
    </row>
    <row r="332" spans="1:13">
      <c r="A332" s="26">
        <v>35021</v>
      </c>
      <c r="B332" s="8">
        <v>98.375</v>
      </c>
      <c r="C332" s="8">
        <v>7.375</v>
      </c>
      <c r="D332" s="8">
        <v>0</v>
      </c>
      <c r="E332" s="8">
        <v>27.98</v>
      </c>
      <c r="H332" s="8">
        <f t="shared" ref="H332:H375" si="30">G$23</f>
        <v>29.628703703703707</v>
      </c>
      <c r="I332" s="8">
        <f t="shared" ref="I332:I375" si="31">H332+1</f>
        <v>30.628703703703707</v>
      </c>
      <c r="J332" s="8">
        <f t="shared" ref="J332:J375" si="32">E332-H332</f>
        <v>-1.6487037037037062</v>
      </c>
      <c r="K332" s="8">
        <f t="shared" ref="K332:K375" si="33">IF(J332&gt;1,J332,0)</f>
        <v>0</v>
      </c>
      <c r="L332" s="8">
        <f t="shared" si="28"/>
        <v>0</v>
      </c>
      <c r="M332" s="8">
        <f t="shared" si="29"/>
        <v>0</v>
      </c>
    </row>
    <row r="333" spans="1:13">
      <c r="A333" s="26">
        <v>35022</v>
      </c>
      <c r="B333" s="8">
        <v>98.375</v>
      </c>
      <c r="C333" s="8">
        <v>7.375</v>
      </c>
      <c r="D333" s="8">
        <v>0</v>
      </c>
      <c r="E333" s="8">
        <v>27.95</v>
      </c>
      <c r="H333" s="8">
        <f t="shared" si="30"/>
        <v>29.628703703703707</v>
      </c>
      <c r="I333" s="8">
        <f t="shared" si="31"/>
        <v>30.628703703703707</v>
      </c>
      <c r="J333" s="8">
        <f t="shared" si="32"/>
        <v>-1.6787037037037074</v>
      </c>
      <c r="K333" s="8">
        <f t="shared" si="33"/>
        <v>0</v>
      </c>
      <c r="L333" s="8">
        <f t="shared" si="28"/>
        <v>0</v>
      </c>
      <c r="M333" s="8">
        <f t="shared" si="29"/>
        <v>0</v>
      </c>
    </row>
    <row r="334" spans="1:13">
      <c r="A334" s="26">
        <v>35023</v>
      </c>
      <c r="B334" s="8">
        <v>98.375</v>
      </c>
      <c r="C334" s="8">
        <v>7.375</v>
      </c>
      <c r="D334" s="8">
        <v>0</v>
      </c>
      <c r="E334" s="8">
        <v>28.04</v>
      </c>
      <c r="H334" s="8">
        <f t="shared" si="30"/>
        <v>29.628703703703707</v>
      </c>
      <c r="I334" s="8">
        <f t="shared" si="31"/>
        <v>30.628703703703707</v>
      </c>
      <c r="J334" s="8">
        <f t="shared" si="32"/>
        <v>-1.5887037037037075</v>
      </c>
      <c r="K334" s="8">
        <f t="shared" si="33"/>
        <v>0</v>
      </c>
      <c r="L334" s="8">
        <f t="shared" si="28"/>
        <v>0</v>
      </c>
      <c r="M334" s="8">
        <f t="shared" si="29"/>
        <v>0</v>
      </c>
    </row>
    <row r="335" spans="1:13">
      <c r="A335" s="26">
        <v>35024</v>
      </c>
      <c r="B335" s="8">
        <v>98.375</v>
      </c>
      <c r="C335" s="8">
        <v>7.375</v>
      </c>
      <c r="D335" s="8">
        <v>0</v>
      </c>
      <c r="E335" s="8">
        <v>28.1</v>
      </c>
      <c r="H335" s="8">
        <f t="shared" si="30"/>
        <v>29.628703703703707</v>
      </c>
      <c r="I335" s="8">
        <f t="shared" si="31"/>
        <v>30.628703703703707</v>
      </c>
      <c r="J335" s="8">
        <f t="shared" si="32"/>
        <v>-1.5287037037037052</v>
      </c>
      <c r="K335" s="8">
        <f t="shared" si="33"/>
        <v>0</v>
      </c>
      <c r="L335" s="8">
        <f t="shared" si="28"/>
        <v>0</v>
      </c>
      <c r="M335" s="8">
        <f t="shared" si="29"/>
        <v>0</v>
      </c>
    </row>
    <row r="336" spans="1:13">
      <c r="A336" s="26">
        <v>35025</v>
      </c>
      <c r="B336" s="8">
        <v>98.375</v>
      </c>
      <c r="C336" s="8">
        <v>7.375</v>
      </c>
      <c r="D336" s="8">
        <v>0</v>
      </c>
      <c r="E336" s="8">
        <v>28.13</v>
      </c>
      <c r="H336" s="8">
        <f t="shared" si="30"/>
        <v>29.628703703703707</v>
      </c>
      <c r="I336" s="8">
        <f t="shared" si="31"/>
        <v>30.628703703703707</v>
      </c>
      <c r="J336" s="8">
        <f t="shared" si="32"/>
        <v>-1.4987037037037076</v>
      </c>
      <c r="K336" s="8">
        <f t="shared" si="33"/>
        <v>0</v>
      </c>
      <c r="L336" s="8">
        <f t="shared" si="28"/>
        <v>0</v>
      </c>
      <c r="M336" s="8">
        <f t="shared" si="29"/>
        <v>0</v>
      </c>
    </row>
    <row r="337" spans="1:13">
      <c r="A337" s="26">
        <v>35026</v>
      </c>
      <c r="B337" s="8">
        <v>98.375</v>
      </c>
      <c r="C337" s="8">
        <v>7.375</v>
      </c>
      <c r="D337" s="8">
        <v>0</v>
      </c>
      <c r="E337" s="8">
        <v>27.86</v>
      </c>
      <c r="H337" s="8">
        <f t="shared" si="30"/>
        <v>29.628703703703707</v>
      </c>
      <c r="I337" s="8">
        <f t="shared" si="31"/>
        <v>30.628703703703707</v>
      </c>
      <c r="J337" s="8">
        <f t="shared" si="32"/>
        <v>-1.7687037037037072</v>
      </c>
      <c r="K337" s="8">
        <f t="shared" si="33"/>
        <v>0</v>
      </c>
      <c r="L337" s="8">
        <f t="shared" si="28"/>
        <v>0</v>
      </c>
      <c r="M337" s="8">
        <f t="shared" si="29"/>
        <v>0</v>
      </c>
    </row>
    <row r="338" spans="1:13">
      <c r="A338" s="26">
        <v>35027</v>
      </c>
      <c r="B338" s="8">
        <v>98.375</v>
      </c>
      <c r="C338" s="8">
        <v>7.375</v>
      </c>
      <c r="D338" s="8">
        <v>0</v>
      </c>
      <c r="E338" s="8">
        <v>27.88</v>
      </c>
      <c r="H338" s="8">
        <f t="shared" si="30"/>
        <v>29.628703703703707</v>
      </c>
      <c r="I338" s="8">
        <f t="shared" si="31"/>
        <v>30.628703703703707</v>
      </c>
      <c r="J338" s="8">
        <f t="shared" si="32"/>
        <v>-1.7487037037037076</v>
      </c>
      <c r="K338" s="8">
        <f t="shared" si="33"/>
        <v>0</v>
      </c>
      <c r="L338" s="8">
        <f t="shared" si="28"/>
        <v>0</v>
      </c>
      <c r="M338" s="8">
        <f t="shared" si="29"/>
        <v>0</v>
      </c>
    </row>
    <row r="339" spans="1:13">
      <c r="A339" s="26">
        <v>35028</v>
      </c>
      <c r="B339" s="8">
        <v>98.375</v>
      </c>
      <c r="C339" s="8">
        <v>7.375</v>
      </c>
      <c r="D339" s="8">
        <v>0</v>
      </c>
      <c r="E339" s="8">
        <v>27.95</v>
      </c>
      <c r="H339" s="8">
        <f t="shared" si="30"/>
        <v>29.628703703703707</v>
      </c>
      <c r="I339" s="8">
        <f t="shared" si="31"/>
        <v>30.628703703703707</v>
      </c>
      <c r="J339" s="8">
        <f t="shared" si="32"/>
        <v>-1.6787037037037074</v>
      </c>
      <c r="K339" s="8">
        <f t="shared" si="33"/>
        <v>0</v>
      </c>
      <c r="L339" s="8">
        <f t="shared" si="28"/>
        <v>0</v>
      </c>
      <c r="M339" s="8">
        <f t="shared" si="29"/>
        <v>0</v>
      </c>
    </row>
    <row r="340" spans="1:13">
      <c r="A340" s="26">
        <v>35029</v>
      </c>
      <c r="B340" s="8">
        <v>98.375</v>
      </c>
      <c r="C340" s="8">
        <v>7.375</v>
      </c>
      <c r="D340" s="8">
        <v>0</v>
      </c>
      <c r="E340" s="8">
        <v>27.61</v>
      </c>
      <c r="H340" s="8">
        <f t="shared" si="30"/>
        <v>29.628703703703707</v>
      </c>
      <c r="I340" s="8">
        <f t="shared" si="31"/>
        <v>30.628703703703707</v>
      </c>
      <c r="J340" s="8">
        <f t="shared" si="32"/>
        <v>-2.0187037037037072</v>
      </c>
      <c r="K340" s="8">
        <f t="shared" si="33"/>
        <v>0</v>
      </c>
      <c r="L340" s="8">
        <f t="shared" si="28"/>
        <v>0</v>
      </c>
      <c r="M340" s="8">
        <f t="shared" si="29"/>
        <v>0</v>
      </c>
    </row>
    <row r="341" spans="1:13">
      <c r="A341" s="26">
        <v>35030</v>
      </c>
      <c r="B341" s="8">
        <v>98.375</v>
      </c>
      <c r="C341" s="8">
        <v>7.375</v>
      </c>
      <c r="D341" s="8">
        <v>0</v>
      </c>
      <c r="E341" s="8">
        <v>27.78</v>
      </c>
      <c r="H341" s="8">
        <f t="shared" si="30"/>
        <v>29.628703703703707</v>
      </c>
      <c r="I341" s="8">
        <f t="shared" si="31"/>
        <v>30.628703703703707</v>
      </c>
      <c r="J341" s="8">
        <f t="shared" si="32"/>
        <v>-1.8487037037037055</v>
      </c>
      <c r="K341" s="8">
        <f t="shared" si="33"/>
        <v>0</v>
      </c>
      <c r="L341" s="8">
        <f t="shared" si="28"/>
        <v>0</v>
      </c>
      <c r="M341" s="8">
        <f t="shared" si="29"/>
        <v>0</v>
      </c>
    </row>
    <row r="342" spans="1:13">
      <c r="A342" s="26">
        <v>35031</v>
      </c>
      <c r="B342" s="8">
        <v>98.375</v>
      </c>
      <c r="C342" s="8">
        <v>7.375</v>
      </c>
      <c r="D342" s="8">
        <v>0</v>
      </c>
      <c r="E342" s="8">
        <v>27.78</v>
      </c>
      <c r="H342" s="8">
        <f t="shared" si="30"/>
        <v>29.628703703703707</v>
      </c>
      <c r="I342" s="8">
        <f t="shared" si="31"/>
        <v>30.628703703703707</v>
      </c>
      <c r="J342" s="8">
        <f t="shared" si="32"/>
        <v>-1.8487037037037055</v>
      </c>
      <c r="K342" s="8">
        <f t="shared" si="33"/>
        <v>0</v>
      </c>
      <c r="L342" s="8">
        <f t="shared" si="28"/>
        <v>0</v>
      </c>
      <c r="M342" s="8">
        <f t="shared" si="29"/>
        <v>0</v>
      </c>
    </row>
    <row r="343" spans="1:13">
      <c r="A343" s="26">
        <v>35032</v>
      </c>
      <c r="B343" s="8">
        <v>98.375</v>
      </c>
      <c r="C343" s="8">
        <v>7.375</v>
      </c>
      <c r="D343" s="8">
        <v>0</v>
      </c>
      <c r="E343" s="8">
        <v>27.78</v>
      </c>
      <c r="H343" s="8">
        <f t="shared" si="30"/>
        <v>29.628703703703707</v>
      </c>
      <c r="I343" s="8">
        <f t="shared" si="31"/>
        <v>30.628703703703707</v>
      </c>
      <c r="J343" s="8">
        <f t="shared" si="32"/>
        <v>-1.8487037037037055</v>
      </c>
      <c r="K343" s="8">
        <f t="shared" si="33"/>
        <v>0</v>
      </c>
      <c r="L343" s="8">
        <f t="shared" si="28"/>
        <v>0</v>
      </c>
      <c r="M343" s="8">
        <f t="shared" si="29"/>
        <v>0</v>
      </c>
    </row>
    <row r="344" spans="1:13">
      <c r="A344" s="26">
        <v>35033</v>
      </c>
      <c r="B344" s="8">
        <v>98.375</v>
      </c>
      <c r="C344" s="8">
        <v>7.375</v>
      </c>
      <c r="D344" s="8">
        <v>0</v>
      </c>
      <c r="E344" s="8">
        <v>27.95</v>
      </c>
      <c r="H344" s="8">
        <f t="shared" si="30"/>
        <v>29.628703703703707</v>
      </c>
      <c r="I344" s="8">
        <f t="shared" si="31"/>
        <v>30.628703703703707</v>
      </c>
      <c r="J344" s="8">
        <f t="shared" si="32"/>
        <v>-1.6787037037037074</v>
      </c>
      <c r="K344" s="8">
        <f t="shared" si="33"/>
        <v>0</v>
      </c>
      <c r="L344" s="8">
        <f t="shared" si="28"/>
        <v>0</v>
      </c>
      <c r="M344" s="8">
        <f t="shared" si="29"/>
        <v>0</v>
      </c>
    </row>
    <row r="345" spans="1:13">
      <c r="A345" s="26">
        <v>35034</v>
      </c>
      <c r="B345" s="8">
        <v>98.375</v>
      </c>
      <c r="C345" s="8">
        <v>7.375</v>
      </c>
      <c r="D345" s="8">
        <v>0</v>
      </c>
      <c r="E345" s="8">
        <v>28.07</v>
      </c>
      <c r="H345" s="8">
        <f t="shared" si="30"/>
        <v>29.628703703703707</v>
      </c>
      <c r="I345" s="8">
        <f t="shared" si="31"/>
        <v>30.628703703703707</v>
      </c>
      <c r="J345" s="8">
        <f t="shared" si="32"/>
        <v>-1.5587037037037064</v>
      </c>
      <c r="K345" s="8">
        <f t="shared" si="33"/>
        <v>0</v>
      </c>
      <c r="L345" s="8">
        <f t="shared" si="28"/>
        <v>0</v>
      </c>
      <c r="M345" s="8">
        <f t="shared" si="29"/>
        <v>0</v>
      </c>
    </row>
    <row r="346" spans="1:13">
      <c r="A346" s="26">
        <v>35035</v>
      </c>
      <c r="B346" s="8">
        <v>98.375</v>
      </c>
      <c r="C346" s="8">
        <v>7.375</v>
      </c>
      <c r="D346" s="8">
        <v>0</v>
      </c>
      <c r="E346" s="8">
        <v>27.81</v>
      </c>
      <c r="H346" s="8">
        <f t="shared" si="30"/>
        <v>29.628703703703707</v>
      </c>
      <c r="I346" s="8">
        <f t="shared" si="31"/>
        <v>30.628703703703707</v>
      </c>
      <c r="J346" s="8">
        <f t="shared" si="32"/>
        <v>-1.8187037037037079</v>
      </c>
      <c r="K346" s="8">
        <f t="shared" si="33"/>
        <v>0</v>
      </c>
      <c r="L346" s="8">
        <f t="shared" si="28"/>
        <v>0</v>
      </c>
      <c r="M346" s="8">
        <f t="shared" si="29"/>
        <v>0</v>
      </c>
    </row>
    <row r="347" spans="1:13">
      <c r="A347" s="26">
        <v>35036</v>
      </c>
      <c r="B347" s="8">
        <v>98.375</v>
      </c>
      <c r="C347" s="8">
        <v>7.375</v>
      </c>
      <c r="D347" s="8">
        <v>0</v>
      </c>
      <c r="E347" s="8">
        <v>27.71</v>
      </c>
      <c r="H347" s="8">
        <f t="shared" si="30"/>
        <v>29.628703703703707</v>
      </c>
      <c r="I347" s="8">
        <f t="shared" si="31"/>
        <v>30.628703703703707</v>
      </c>
      <c r="J347" s="8">
        <f t="shared" si="32"/>
        <v>-1.9187037037037058</v>
      </c>
      <c r="K347" s="8">
        <f t="shared" si="33"/>
        <v>0</v>
      </c>
      <c r="L347" s="8">
        <f t="shared" si="28"/>
        <v>0</v>
      </c>
      <c r="M347" s="8">
        <f t="shared" si="29"/>
        <v>0</v>
      </c>
    </row>
    <row r="348" spans="1:13">
      <c r="A348" s="26">
        <v>35037</v>
      </c>
      <c r="B348" s="8">
        <v>98.375</v>
      </c>
      <c r="C348" s="8">
        <v>7.375</v>
      </c>
      <c r="D348" s="8">
        <v>0</v>
      </c>
      <c r="E348" s="8">
        <v>28.27</v>
      </c>
      <c r="H348" s="8">
        <f t="shared" si="30"/>
        <v>29.628703703703707</v>
      </c>
      <c r="I348" s="8">
        <f t="shared" si="31"/>
        <v>30.628703703703707</v>
      </c>
      <c r="J348" s="8">
        <f t="shared" si="32"/>
        <v>-1.3587037037037071</v>
      </c>
      <c r="K348" s="8">
        <f t="shared" si="33"/>
        <v>0</v>
      </c>
      <c r="L348" s="8">
        <f t="shared" si="28"/>
        <v>0</v>
      </c>
      <c r="M348" s="8">
        <f t="shared" si="29"/>
        <v>0</v>
      </c>
    </row>
    <row r="349" spans="1:13">
      <c r="A349" s="26">
        <v>35038</v>
      </c>
      <c r="B349" s="8">
        <v>98.375</v>
      </c>
      <c r="C349" s="8">
        <v>7.375</v>
      </c>
      <c r="D349" s="8">
        <v>0</v>
      </c>
      <c r="E349" s="8">
        <v>28.47</v>
      </c>
      <c r="H349" s="8">
        <f t="shared" si="30"/>
        <v>29.628703703703707</v>
      </c>
      <c r="I349" s="8">
        <f t="shared" si="31"/>
        <v>30.628703703703707</v>
      </c>
      <c r="J349" s="8">
        <f t="shared" si="32"/>
        <v>-1.1587037037037078</v>
      </c>
      <c r="K349" s="8">
        <f t="shared" si="33"/>
        <v>0</v>
      </c>
      <c r="L349" s="8">
        <f t="shared" si="28"/>
        <v>0</v>
      </c>
      <c r="M349" s="8">
        <f t="shared" si="29"/>
        <v>0</v>
      </c>
    </row>
    <row r="350" spans="1:13">
      <c r="A350" s="26">
        <v>35039</v>
      </c>
      <c r="B350" s="8">
        <v>98.375</v>
      </c>
      <c r="C350" s="8">
        <v>7.375</v>
      </c>
      <c r="D350" s="8">
        <v>0</v>
      </c>
      <c r="E350" s="8">
        <v>28.31</v>
      </c>
      <c r="H350" s="8">
        <f t="shared" si="30"/>
        <v>29.628703703703707</v>
      </c>
      <c r="I350" s="8">
        <f t="shared" si="31"/>
        <v>30.628703703703707</v>
      </c>
      <c r="J350" s="8">
        <f t="shared" si="32"/>
        <v>-1.3187037037037079</v>
      </c>
      <c r="K350" s="8">
        <f t="shared" si="33"/>
        <v>0</v>
      </c>
      <c r="L350" s="8">
        <f t="shared" si="28"/>
        <v>0</v>
      </c>
      <c r="M350" s="8">
        <f t="shared" si="29"/>
        <v>0</v>
      </c>
    </row>
    <row r="351" spans="1:13">
      <c r="A351" s="26">
        <v>35040</v>
      </c>
      <c r="B351" s="8">
        <v>98.375</v>
      </c>
      <c r="C351" s="8">
        <v>7.375</v>
      </c>
      <c r="D351" s="8">
        <v>0</v>
      </c>
      <c r="E351" s="8">
        <v>28.05</v>
      </c>
      <c r="H351" s="8">
        <f t="shared" si="30"/>
        <v>29.628703703703707</v>
      </c>
      <c r="I351" s="8">
        <f t="shared" si="31"/>
        <v>30.628703703703707</v>
      </c>
      <c r="J351" s="8">
        <f t="shared" si="32"/>
        <v>-1.5787037037037059</v>
      </c>
      <c r="K351" s="8">
        <f t="shared" si="33"/>
        <v>0</v>
      </c>
      <c r="L351" s="8">
        <f t="shared" si="28"/>
        <v>0</v>
      </c>
      <c r="M351" s="8">
        <f t="shared" si="29"/>
        <v>0</v>
      </c>
    </row>
    <row r="352" spans="1:13">
      <c r="A352" s="26">
        <v>35041</v>
      </c>
      <c r="B352" s="8">
        <v>98.375</v>
      </c>
      <c r="C352" s="8">
        <v>7.375</v>
      </c>
      <c r="D352" s="8">
        <v>0</v>
      </c>
      <c r="E352" s="8">
        <v>28</v>
      </c>
      <c r="H352" s="8">
        <f t="shared" si="30"/>
        <v>29.628703703703707</v>
      </c>
      <c r="I352" s="8">
        <f t="shared" si="31"/>
        <v>30.628703703703707</v>
      </c>
      <c r="J352" s="8">
        <f t="shared" si="32"/>
        <v>-1.6287037037037067</v>
      </c>
      <c r="K352" s="8">
        <f t="shared" si="33"/>
        <v>0</v>
      </c>
      <c r="L352" s="8">
        <f t="shared" si="28"/>
        <v>0</v>
      </c>
      <c r="M352" s="8">
        <f t="shared" si="29"/>
        <v>0</v>
      </c>
    </row>
    <row r="353" spans="1:13">
      <c r="A353" s="26">
        <v>35042</v>
      </c>
      <c r="B353" s="8">
        <v>98.375</v>
      </c>
      <c r="C353" s="8">
        <v>7.375</v>
      </c>
      <c r="D353" s="8">
        <v>0</v>
      </c>
      <c r="E353" s="8">
        <v>27.95</v>
      </c>
      <c r="H353" s="8">
        <f t="shared" si="30"/>
        <v>29.628703703703707</v>
      </c>
      <c r="I353" s="8">
        <f t="shared" si="31"/>
        <v>30.628703703703707</v>
      </c>
      <c r="J353" s="8">
        <f t="shared" si="32"/>
        <v>-1.6787037037037074</v>
      </c>
      <c r="K353" s="8">
        <f t="shared" si="33"/>
        <v>0</v>
      </c>
      <c r="L353" s="8">
        <f t="shared" si="28"/>
        <v>0</v>
      </c>
      <c r="M353" s="8">
        <f t="shared" si="29"/>
        <v>0</v>
      </c>
    </row>
    <row r="354" spans="1:13">
      <c r="A354" s="26">
        <v>35043</v>
      </c>
      <c r="B354" s="8">
        <v>98.375</v>
      </c>
      <c r="C354" s="8">
        <v>7.375</v>
      </c>
      <c r="D354" s="8">
        <v>0</v>
      </c>
      <c r="E354" s="8">
        <v>27.89</v>
      </c>
      <c r="H354" s="8">
        <f t="shared" si="30"/>
        <v>29.628703703703707</v>
      </c>
      <c r="I354" s="8">
        <f t="shared" si="31"/>
        <v>30.628703703703707</v>
      </c>
      <c r="J354" s="8">
        <f t="shared" si="32"/>
        <v>-1.7387037037037061</v>
      </c>
      <c r="K354" s="8">
        <f t="shared" si="33"/>
        <v>0</v>
      </c>
      <c r="L354" s="8">
        <f t="shared" si="28"/>
        <v>0</v>
      </c>
      <c r="M354" s="8">
        <f t="shared" si="29"/>
        <v>0</v>
      </c>
    </row>
    <row r="355" spans="1:13">
      <c r="A355" s="26">
        <v>35044</v>
      </c>
      <c r="B355" s="8">
        <v>98.375</v>
      </c>
      <c r="C355" s="8">
        <v>7.375</v>
      </c>
      <c r="D355" s="8">
        <v>0</v>
      </c>
      <c r="E355" s="8">
        <v>27.65</v>
      </c>
      <c r="H355" s="8">
        <f t="shared" si="30"/>
        <v>29.628703703703707</v>
      </c>
      <c r="I355" s="8">
        <f t="shared" si="31"/>
        <v>30.628703703703707</v>
      </c>
      <c r="J355" s="8">
        <f t="shared" si="32"/>
        <v>-1.9787037037037081</v>
      </c>
      <c r="K355" s="8">
        <f t="shared" si="33"/>
        <v>0</v>
      </c>
      <c r="L355" s="8">
        <f t="shared" si="28"/>
        <v>0</v>
      </c>
      <c r="M355" s="8">
        <f t="shared" si="29"/>
        <v>0</v>
      </c>
    </row>
    <row r="356" spans="1:13">
      <c r="A356" s="26">
        <v>35045</v>
      </c>
      <c r="B356" s="8">
        <v>98.375</v>
      </c>
      <c r="C356" s="8">
        <v>7.375</v>
      </c>
      <c r="D356" s="8">
        <v>0</v>
      </c>
      <c r="E356" s="8">
        <v>28.53</v>
      </c>
      <c r="H356" s="8">
        <f t="shared" si="30"/>
        <v>29.628703703703707</v>
      </c>
      <c r="I356" s="8">
        <f t="shared" si="31"/>
        <v>30.628703703703707</v>
      </c>
      <c r="J356" s="8">
        <f t="shared" si="32"/>
        <v>-1.0987037037037055</v>
      </c>
      <c r="K356" s="8">
        <f t="shared" si="33"/>
        <v>0</v>
      </c>
      <c r="L356" s="8">
        <f t="shared" si="28"/>
        <v>0</v>
      </c>
      <c r="M356" s="8">
        <f t="shared" si="29"/>
        <v>0</v>
      </c>
    </row>
    <row r="357" spans="1:13">
      <c r="A357" s="26">
        <v>35046</v>
      </c>
      <c r="B357" s="8">
        <v>98.375</v>
      </c>
      <c r="C357" s="8">
        <v>7.375</v>
      </c>
      <c r="D357" s="8">
        <v>0</v>
      </c>
      <c r="E357" s="8">
        <v>28.69</v>
      </c>
      <c r="H357" s="8">
        <f t="shared" si="30"/>
        <v>29.628703703703707</v>
      </c>
      <c r="I357" s="8">
        <f t="shared" si="31"/>
        <v>30.628703703703707</v>
      </c>
      <c r="J357" s="8">
        <f t="shared" si="32"/>
        <v>-0.93870370370370537</v>
      </c>
      <c r="K357" s="8">
        <f t="shared" si="33"/>
        <v>0</v>
      </c>
      <c r="L357" s="8">
        <f t="shared" si="28"/>
        <v>0</v>
      </c>
      <c r="M357" s="8">
        <f t="shared" si="29"/>
        <v>0</v>
      </c>
    </row>
    <row r="358" spans="1:13">
      <c r="A358" s="26">
        <v>35047</v>
      </c>
      <c r="B358" s="8">
        <v>98.375</v>
      </c>
      <c r="C358" s="8">
        <v>7.375</v>
      </c>
      <c r="D358" s="8">
        <v>0</v>
      </c>
      <c r="E358" s="8">
        <v>28.64</v>
      </c>
      <c r="H358" s="8">
        <f t="shared" si="30"/>
        <v>29.628703703703707</v>
      </c>
      <c r="I358" s="8">
        <f t="shared" si="31"/>
        <v>30.628703703703707</v>
      </c>
      <c r="J358" s="8">
        <f t="shared" si="32"/>
        <v>-0.98870370370370608</v>
      </c>
      <c r="K358" s="8">
        <f t="shared" si="33"/>
        <v>0</v>
      </c>
      <c r="L358" s="8">
        <f t="shared" si="28"/>
        <v>0</v>
      </c>
      <c r="M358" s="8">
        <f t="shared" si="29"/>
        <v>0</v>
      </c>
    </row>
    <row r="359" spans="1:13">
      <c r="A359" s="26">
        <v>35048</v>
      </c>
      <c r="B359" s="8">
        <v>98.375</v>
      </c>
      <c r="C359" s="8">
        <v>7.375</v>
      </c>
      <c r="D359" s="8">
        <v>0</v>
      </c>
      <c r="E359" s="8">
        <v>28.79</v>
      </c>
      <c r="H359" s="8">
        <f t="shared" si="30"/>
        <v>29.628703703703707</v>
      </c>
      <c r="I359" s="8">
        <f t="shared" si="31"/>
        <v>30.628703703703707</v>
      </c>
      <c r="J359" s="8">
        <f t="shared" si="32"/>
        <v>-0.8387037037037075</v>
      </c>
      <c r="K359" s="8">
        <f t="shared" si="33"/>
        <v>0</v>
      </c>
      <c r="L359" s="8">
        <f t="shared" si="28"/>
        <v>0</v>
      </c>
      <c r="M359" s="8">
        <f t="shared" si="29"/>
        <v>0</v>
      </c>
    </row>
    <row r="360" spans="1:13">
      <c r="A360" s="26">
        <v>35049</v>
      </c>
      <c r="B360" s="8">
        <v>98.375</v>
      </c>
      <c r="C360" s="8">
        <v>7.375</v>
      </c>
      <c r="D360" s="8">
        <v>0</v>
      </c>
      <c r="E360" s="8">
        <v>28.4</v>
      </c>
      <c r="H360" s="8">
        <f t="shared" si="30"/>
        <v>29.628703703703707</v>
      </c>
      <c r="I360" s="8">
        <f t="shared" si="31"/>
        <v>30.628703703703707</v>
      </c>
      <c r="J360" s="8">
        <f t="shared" si="32"/>
        <v>-1.2287037037037081</v>
      </c>
      <c r="K360" s="8">
        <f t="shared" si="33"/>
        <v>0</v>
      </c>
      <c r="L360" s="8">
        <f t="shared" si="28"/>
        <v>0</v>
      </c>
      <c r="M360" s="8">
        <f t="shared" si="29"/>
        <v>0</v>
      </c>
    </row>
    <row r="361" spans="1:13">
      <c r="A361" s="26">
        <v>35050</v>
      </c>
      <c r="B361" s="8">
        <v>98.375</v>
      </c>
      <c r="C361" s="8">
        <v>7.375</v>
      </c>
      <c r="D361" s="8">
        <v>0</v>
      </c>
      <c r="E361" s="8">
        <v>28.54</v>
      </c>
      <c r="H361" s="8">
        <f t="shared" si="30"/>
        <v>29.628703703703707</v>
      </c>
      <c r="I361" s="8">
        <f t="shared" si="31"/>
        <v>30.628703703703707</v>
      </c>
      <c r="J361" s="8">
        <f t="shared" si="32"/>
        <v>-1.0887037037037075</v>
      </c>
      <c r="K361" s="8">
        <f t="shared" si="33"/>
        <v>0</v>
      </c>
      <c r="L361" s="8">
        <f t="shared" si="28"/>
        <v>0</v>
      </c>
      <c r="M361" s="8">
        <f t="shared" si="29"/>
        <v>0</v>
      </c>
    </row>
    <row r="362" spans="1:13">
      <c r="A362" s="26">
        <v>35051</v>
      </c>
      <c r="B362" s="8">
        <v>98.375</v>
      </c>
      <c r="C362" s="8">
        <v>7.375</v>
      </c>
      <c r="D362" s="8">
        <v>0</v>
      </c>
      <c r="E362" s="8">
        <v>28.9</v>
      </c>
      <c r="H362" s="8">
        <f t="shared" si="30"/>
        <v>29.628703703703707</v>
      </c>
      <c r="I362" s="8">
        <f t="shared" si="31"/>
        <v>30.628703703703707</v>
      </c>
      <c r="J362" s="8">
        <f t="shared" si="32"/>
        <v>-0.72870370370370807</v>
      </c>
      <c r="K362" s="8">
        <f t="shared" si="33"/>
        <v>0</v>
      </c>
      <c r="L362" s="8">
        <f t="shared" si="28"/>
        <v>0</v>
      </c>
      <c r="M362" s="8">
        <f t="shared" si="29"/>
        <v>0</v>
      </c>
    </row>
    <row r="363" spans="1:13">
      <c r="A363" s="26">
        <v>35052</v>
      </c>
      <c r="B363" s="8">
        <v>98.375</v>
      </c>
      <c r="C363" s="8">
        <v>7.375</v>
      </c>
      <c r="D363" s="8">
        <v>0</v>
      </c>
      <c r="E363" s="8">
        <v>28.84</v>
      </c>
      <c r="H363" s="8">
        <f t="shared" si="30"/>
        <v>29.628703703703707</v>
      </c>
      <c r="I363" s="8">
        <f t="shared" si="31"/>
        <v>30.628703703703707</v>
      </c>
      <c r="J363" s="8">
        <f t="shared" si="32"/>
        <v>-0.78870370370370679</v>
      </c>
      <c r="K363" s="8">
        <f t="shared" si="33"/>
        <v>0</v>
      </c>
      <c r="L363" s="8">
        <f t="shared" si="28"/>
        <v>0</v>
      </c>
      <c r="M363" s="8">
        <f t="shared" si="29"/>
        <v>0</v>
      </c>
    </row>
    <row r="364" spans="1:13">
      <c r="A364" s="26">
        <v>35053</v>
      </c>
      <c r="B364" s="8">
        <v>98.375</v>
      </c>
      <c r="C364" s="8">
        <v>7.375</v>
      </c>
      <c r="D364" s="8">
        <v>0</v>
      </c>
      <c r="E364" s="8">
        <v>28.91</v>
      </c>
      <c r="H364" s="8">
        <f t="shared" si="30"/>
        <v>29.628703703703707</v>
      </c>
      <c r="I364" s="8">
        <f t="shared" si="31"/>
        <v>30.628703703703707</v>
      </c>
      <c r="J364" s="8">
        <f t="shared" si="32"/>
        <v>-0.71870370370370651</v>
      </c>
      <c r="K364" s="8">
        <f t="shared" si="33"/>
        <v>0</v>
      </c>
      <c r="L364" s="8">
        <f t="shared" ref="L364:L375" si="34">SUM(K272:K364)</f>
        <v>0</v>
      </c>
      <c r="M364" s="8">
        <f t="shared" ref="M364:M375" si="35">L364/7</f>
        <v>0</v>
      </c>
    </row>
    <row r="365" spans="1:13">
      <c r="A365" s="26">
        <v>35054</v>
      </c>
      <c r="B365" s="8">
        <v>98.375</v>
      </c>
      <c r="C365" s="8">
        <v>7.375</v>
      </c>
      <c r="D365" s="8">
        <v>0</v>
      </c>
      <c r="E365" s="8">
        <v>28.93</v>
      </c>
      <c r="H365" s="8">
        <f t="shared" si="30"/>
        <v>29.628703703703707</v>
      </c>
      <c r="I365" s="8">
        <f t="shared" si="31"/>
        <v>30.628703703703707</v>
      </c>
      <c r="J365" s="8">
        <f t="shared" si="32"/>
        <v>-0.69870370370370694</v>
      </c>
      <c r="K365" s="8">
        <f t="shared" si="33"/>
        <v>0</v>
      </c>
      <c r="L365" s="8">
        <f t="shared" si="34"/>
        <v>0</v>
      </c>
      <c r="M365" s="8">
        <f t="shared" si="35"/>
        <v>0</v>
      </c>
    </row>
    <row r="366" spans="1:13">
      <c r="A366" s="26">
        <v>35055</v>
      </c>
      <c r="B366" s="8">
        <v>98.375</v>
      </c>
      <c r="C366" s="8">
        <v>7.375</v>
      </c>
      <c r="D366" s="8">
        <v>0</v>
      </c>
      <c r="E366" s="8">
        <v>28.42</v>
      </c>
      <c r="H366" s="8">
        <f t="shared" si="30"/>
        <v>29.628703703703707</v>
      </c>
      <c r="I366" s="8">
        <f t="shared" si="31"/>
        <v>30.628703703703707</v>
      </c>
      <c r="J366" s="8">
        <f t="shared" si="32"/>
        <v>-1.2087037037037049</v>
      </c>
      <c r="K366" s="8">
        <f t="shared" si="33"/>
        <v>0</v>
      </c>
      <c r="L366" s="8">
        <f t="shared" si="34"/>
        <v>0</v>
      </c>
      <c r="M366" s="8">
        <f t="shared" si="35"/>
        <v>0</v>
      </c>
    </row>
    <row r="367" spans="1:13">
      <c r="A367" s="26">
        <v>35056</v>
      </c>
      <c r="B367" s="8">
        <v>98.375</v>
      </c>
      <c r="C367" s="8">
        <v>7.375</v>
      </c>
      <c r="D367" s="8">
        <v>0</v>
      </c>
      <c r="E367" s="8">
        <v>28.64</v>
      </c>
      <c r="H367" s="8">
        <f t="shared" si="30"/>
        <v>29.628703703703707</v>
      </c>
      <c r="I367" s="8">
        <f t="shared" si="31"/>
        <v>30.628703703703707</v>
      </c>
      <c r="J367" s="8">
        <f t="shared" si="32"/>
        <v>-0.98870370370370608</v>
      </c>
      <c r="K367" s="8">
        <f t="shared" si="33"/>
        <v>0</v>
      </c>
      <c r="L367" s="8">
        <f t="shared" si="34"/>
        <v>0</v>
      </c>
      <c r="M367" s="8">
        <f t="shared" si="35"/>
        <v>0</v>
      </c>
    </row>
    <row r="368" spans="1:13">
      <c r="A368" s="26">
        <v>35057</v>
      </c>
      <c r="B368" s="8">
        <v>98.375</v>
      </c>
      <c r="C368" s="8">
        <v>7.375</v>
      </c>
      <c r="D368" s="8">
        <v>0</v>
      </c>
      <c r="E368" s="8">
        <v>28.69</v>
      </c>
      <c r="H368" s="8">
        <f t="shared" si="30"/>
        <v>29.628703703703707</v>
      </c>
      <c r="I368" s="8">
        <f t="shared" si="31"/>
        <v>30.628703703703707</v>
      </c>
      <c r="J368" s="8">
        <f t="shared" si="32"/>
        <v>-0.93870370370370537</v>
      </c>
      <c r="K368" s="8">
        <f t="shared" si="33"/>
        <v>0</v>
      </c>
      <c r="L368" s="8">
        <f t="shared" si="34"/>
        <v>0</v>
      </c>
      <c r="M368" s="8">
        <f t="shared" si="35"/>
        <v>0</v>
      </c>
    </row>
    <row r="369" spans="1:13">
      <c r="A369" s="26">
        <v>35058</v>
      </c>
      <c r="B369" s="8">
        <v>98.375</v>
      </c>
      <c r="C369" s="8">
        <v>7.375</v>
      </c>
      <c r="D369" s="8">
        <v>0</v>
      </c>
      <c r="E369" s="8">
        <v>28.4</v>
      </c>
      <c r="H369" s="8">
        <f t="shared" si="30"/>
        <v>29.628703703703707</v>
      </c>
      <c r="I369" s="8">
        <f t="shared" si="31"/>
        <v>30.628703703703707</v>
      </c>
      <c r="J369" s="8">
        <f t="shared" si="32"/>
        <v>-1.2287037037037081</v>
      </c>
      <c r="K369" s="8">
        <f t="shared" si="33"/>
        <v>0</v>
      </c>
      <c r="L369" s="8">
        <f t="shared" si="34"/>
        <v>0</v>
      </c>
      <c r="M369" s="8">
        <f t="shared" si="35"/>
        <v>0</v>
      </c>
    </row>
    <row r="370" spans="1:13">
      <c r="A370" s="26">
        <v>35059</v>
      </c>
      <c r="B370" s="8">
        <v>98.375</v>
      </c>
      <c r="C370" s="8">
        <v>7.375</v>
      </c>
      <c r="D370" s="8">
        <v>0</v>
      </c>
      <c r="E370" s="8">
        <v>28.13</v>
      </c>
      <c r="H370" s="8">
        <f t="shared" si="30"/>
        <v>29.628703703703707</v>
      </c>
      <c r="I370" s="8">
        <f t="shared" si="31"/>
        <v>30.628703703703707</v>
      </c>
      <c r="J370" s="8">
        <f t="shared" si="32"/>
        <v>-1.4987037037037076</v>
      </c>
      <c r="K370" s="8">
        <f t="shared" si="33"/>
        <v>0</v>
      </c>
      <c r="L370" s="8">
        <f t="shared" si="34"/>
        <v>0</v>
      </c>
      <c r="M370" s="8">
        <f t="shared" si="35"/>
        <v>0</v>
      </c>
    </row>
    <row r="371" spans="1:13">
      <c r="A371" s="26">
        <v>35060</v>
      </c>
      <c r="B371" s="8">
        <v>98.375</v>
      </c>
      <c r="C371" s="8">
        <v>7.375</v>
      </c>
      <c r="D371" s="8">
        <v>0</v>
      </c>
      <c r="E371" s="8">
        <v>28.01</v>
      </c>
      <c r="H371" s="8">
        <f t="shared" si="30"/>
        <v>29.628703703703707</v>
      </c>
      <c r="I371" s="8">
        <f t="shared" si="31"/>
        <v>30.628703703703707</v>
      </c>
      <c r="J371" s="8">
        <f t="shared" si="32"/>
        <v>-1.6187037037037051</v>
      </c>
      <c r="K371" s="8">
        <f t="shared" si="33"/>
        <v>0</v>
      </c>
      <c r="L371" s="8">
        <f t="shared" si="34"/>
        <v>0</v>
      </c>
      <c r="M371" s="8">
        <f t="shared" si="35"/>
        <v>0</v>
      </c>
    </row>
    <row r="372" spans="1:13">
      <c r="A372" s="26">
        <v>35061</v>
      </c>
      <c r="B372" s="8">
        <v>98.375</v>
      </c>
      <c r="C372" s="8">
        <v>7.375</v>
      </c>
      <c r="D372" s="8">
        <v>0</v>
      </c>
      <c r="E372" s="8">
        <v>27.9</v>
      </c>
      <c r="H372" s="8">
        <f t="shared" si="30"/>
        <v>29.628703703703707</v>
      </c>
      <c r="I372" s="8">
        <f t="shared" si="31"/>
        <v>30.628703703703707</v>
      </c>
      <c r="J372" s="8">
        <f t="shared" si="32"/>
        <v>-1.7287037037037081</v>
      </c>
      <c r="K372" s="8">
        <f t="shared" si="33"/>
        <v>0</v>
      </c>
      <c r="L372" s="8">
        <f t="shared" si="34"/>
        <v>0</v>
      </c>
      <c r="M372" s="8">
        <f t="shared" si="35"/>
        <v>0</v>
      </c>
    </row>
    <row r="373" spans="1:13">
      <c r="A373" s="26">
        <v>35062</v>
      </c>
      <c r="B373" s="8">
        <v>98.375</v>
      </c>
      <c r="C373" s="8">
        <v>7.375</v>
      </c>
      <c r="D373" s="8">
        <v>0</v>
      </c>
      <c r="E373" s="8">
        <v>27.58</v>
      </c>
      <c r="H373" s="8">
        <f t="shared" si="30"/>
        <v>29.628703703703707</v>
      </c>
      <c r="I373" s="8">
        <f t="shared" si="31"/>
        <v>30.628703703703707</v>
      </c>
      <c r="J373" s="8">
        <f t="shared" si="32"/>
        <v>-2.0487037037037084</v>
      </c>
      <c r="K373" s="8">
        <f t="shared" si="33"/>
        <v>0</v>
      </c>
      <c r="L373" s="8">
        <f t="shared" si="34"/>
        <v>0</v>
      </c>
      <c r="M373" s="8">
        <f t="shared" si="35"/>
        <v>0</v>
      </c>
    </row>
    <row r="374" spans="1:13">
      <c r="A374" s="26">
        <v>35063</v>
      </c>
      <c r="B374" s="8">
        <v>98.375</v>
      </c>
      <c r="C374" s="8">
        <v>7.375</v>
      </c>
      <c r="D374" s="8">
        <v>0</v>
      </c>
      <c r="E374" s="8">
        <v>27.52</v>
      </c>
      <c r="H374" s="8">
        <f t="shared" si="30"/>
        <v>29.628703703703707</v>
      </c>
      <c r="I374" s="8">
        <f t="shared" si="31"/>
        <v>30.628703703703707</v>
      </c>
      <c r="J374" s="8">
        <f t="shared" si="32"/>
        <v>-2.1087037037037071</v>
      </c>
      <c r="K374" s="8">
        <f t="shared" si="33"/>
        <v>0</v>
      </c>
      <c r="L374" s="8">
        <f t="shared" si="34"/>
        <v>0</v>
      </c>
      <c r="M374" s="8">
        <f t="shared" si="35"/>
        <v>0</v>
      </c>
    </row>
    <row r="375" spans="1:13">
      <c r="A375" s="26">
        <v>35064</v>
      </c>
      <c r="B375" s="8">
        <v>98.375</v>
      </c>
      <c r="C375" s="8">
        <v>7.375</v>
      </c>
      <c r="D375" s="8">
        <v>0</v>
      </c>
      <c r="E375" s="8">
        <v>27.72</v>
      </c>
      <c r="H375" s="8">
        <f t="shared" si="30"/>
        <v>29.628703703703707</v>
      </c>
      <c r="I375" s="8">
        <f t="shared" si="31"/>
        <v>30.628703703703707</v>
      </c>
      <c r="J375" s="8">
        <f t="shared" si="32"/>
        <v>-1.9087037037037078</v>
      </c>
      <c r="K375" s="8">
        <f t="shared" si="33"/>
        <v>0</v>
      </c>
      <c r="L375" s="8">
        <f t="shared" si="34"/>
        <v>0</v>
      </c>
      <c r="M375" s="8">
        <f t="shared" si="35"/>
        <v>0</v>
      </c>
    </row>
  </sheetData>
  <mergeCells count="1">
    <mergeCell ref="F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90" zoomScaleNormal="90" workbookViewId="0">
      <pane ySplit="6" topLeftCell="A7" activePane="bottomLeft" state="frozen"/>
      <selection pane="bottomLeft" activeCell="B1" sqref="B1:B1048576"/>
    </sheetView>
  </sheetViews>
  <sheetFormatPr defaultRowHeight="15"/>
  <cols>
    <col min="1" max="1" width="39" style="8" customWidth="1"/>
    <col min="2" max="6" width="9.140625" style="8"/>
    <col min="7" max="7" width="13.28515625" style="8" bestFit="1" customWidth="1"/>
    <col min="8" max="8" width="25.5703125" style="8" bestFit="1" customWidth="1"/>
    <col min="9" max="9" width="18.85546875" style="8" bestFit="1" customWidth="1"/>
    <col min="10" max="16384" width="9.140625" style="8"/>
  </cols>
  <sheetData>
    <row r="1" spans="1:13">
      <c r="A1" s="8" t="s">
        <v>9</v>
      </c>
    </row>
    <row r="2" spans="1:13">
      <c r="A2" s="8" t="s">
        <v>36</v>
      </c>
      <c r="B2" s="8" t="s">
        <v>48</v>
      </c>
      <c r="C2" s="8" t="s">
        <v>49</v>
      </c>
      <c r="D2" s="8" t="s">
        <v>50</v>
      </c>
      <c r="E2" s="8" t="s">
        <v>51</v>
      </c>
    </row>
    <row r="3" spans="1:13">
      <c r="A3" s="8" t="s">
        <v>37</v>
      </c>
    </row>
    <row r="4" spans="1:13">
      <c r="A4" s="8" t="s">
        <v>12</v>
      </c>
    </row>
    <row r="5" spans="1:13">
      <c r="A5" s="8" t="s">
        <v>13</v>
      </c>
    </row>
    <row r="6" spans="1:13">
      <c r="A6" s="8" t="s">
        <v>14</v>
      </c>
    </row>
    <row r="7" spans="1:13">
      <c r="A7" s="8" t="s">
        <v>15</v>
      </c>
    </row>
    <row r="8" spans="1:13">
      <c r="A8" s="8" t="s">
        <v>16</v>
      </c>
    </row>
    <row r="9" spans="1:13">
      <c r="A9" s="8" t="s">
        <v>17</v>
      </c>
    </row>
    <row r="10" spans="1:13">
      <c r="A10" s="8" t="s">
        <v>0</v>
      </c>
      <c r="B10" s="8" t="s">
        <v>38</v>
      </c>
      <c r="C10" s="8" t="s">
        <v>39</v>
      </c>
      <c r="D10" s="8" t="s">
        <v>40</v>
      </c>
      <c r="E10" s="8" t="s">
        <v>41</v>
      </c>
      <c r="F10" s="29" t="s">
        <v>34</v>
      </c>
      <c r="G10" s="29"/>
      <c r="H10" s="8" t="s">
        <v>42</v>
      </c>
      <c r="I10" s="8" t="s">
        <v>43</v>
      </c>
      <c r="J10" s="8" t="s">
        <v>44</v>
      </c>
      <c r="K10" s="8" t="s">
        <v>45</v>
      </c>
      <c r="M10" s="8" t="s">
        <v>46</v>
      </c>
    </row>
    <row r="11" spans="1:13">
      <c r="A11" s="26">
        <v>40179</v>
      </c>
      <c r="B11" s="8">
        <v>98.375</v>
      </c>
      <c r="C11" s="8">
        <v>7.375</v>
      </c>
      <c r="D11" s="8">
        <v>0</v>
      </c>
      <c r="E11" s="8">
        <v>28.599997999999999</v>
      </c>
      <c r="F11" s="27" t="s">
        <v>18</v>
      </c>
      <c r="G11" s="27">
        <v>28.312401433691754</v>
      </c>
      <c r="H11" s="8">
        <f>G$23</f>
        <v>30.071259259259257</v>
      </c>
      <c r="I11" s="8">
        <f>H11+1</f>
        <v>31.071259259259257</v>
      </c>
      <c r="J11" s="8">
        <f>E11-H11</f>
        <v>-1.4712612592592578</v>
      </c>
      <c r="K11" s="8">
        <f>IF(J11&gt;1,J11,0)</f>
        <v>0</v>
      </c>
    </row>
    <row r="12" spans="1:13">
      <c r="A12" s="26">
        <v>40180</v>
      </c>
      <c r="B12" s="8">
        <v>98.375</v>
      </c>
      <c r="C12" s="8">
        <v>7.375</v>
      </c>
      <c r="D12" s="8">
        <v>0</v>
      </c>
      <c r="E12" s="8">
        <v>28.59</v>
      </c>
      <c r="F12" s="27" t="s">
        <v>19</v>
      </c>
      <c r="G12" s="27">
        <v>28.619131089217301</v>
      </c>
      <c r="H12" s="8">
        <f t="shared" ref="H12:H75" si="0">G$23</f>
        <v>30.071259259259257</v>
      </c>
      <c r="I12" s="8">
        <f t="shared" ref="I12:I75" si="1">H12+1</f>
        <v>31.071259259259257</v>
      </c>
      <c r="J12" s="8">
        <f t="shared" ref="J12:J75" si="2">E12-H12</f>
        <v>-1.4812592592592573</v>
      </c>
      <c r="K12" s="8">
        <f t="shared" ref="K12:K75" si="3">IF(J12&gt;1,J12,0)</f>
        <v>0</v>
      </c>
    </row>
    <row r="13" spans="1:13">
      <c r="A13" s="26">
        <v>40181</v>
      </c>
      <c r="B13" s="8">
        <v>98.375</v>
      </c>
      <c r="C13" s="8">
        <v>7.375</v>
      </c>
      <c r="D13" s="8">
        <v>0</v>
      </c>
      <c r="E13" s="8">
        <v>28.59</v>
      </c>
      <c r="F13" s="27" t="s">
        <v>20</v>
      </c>
      <c r="G13" s="27">
        <v>29.131433691756271</v>
      </c>
      <c r="H13" s="8">
        <f t="shared" si="0"/>
        <v>30.071259259259257</v>
      </c>
      <c r="I13" s="8">
        <f t="shared" si="1"/>
        <v>31.071259259259257</v>
      </c>
      <c r="J13" s="8">
        <f t="shared" si="2"/>
        <v>-1.4812592592592573</v>
      </c>
      <c r="K13" s="8">
        <f t="shared" si="3"/>
        <v>0</v>
      </c>
    </row>
    <row r="14" spans="1:13">
      <c r="A14" s="26">
        <v>40182</v>
      </c>
      <c r="B14" s="8">
        <v>98.375</v>
      </c>
      <c r="C14" s="8">
        <v>7.375</v>
      </c>
      <c r="D14" s="8">
        <v>0</v>
      </c>
      <c r="E14" s="8">
        <v>28.639999</v>
      </c>
      <c r="F14" s="27" t="s">
        <v>21</v>
      </c>
      <c r="G14" s="27">
        <v>29.657592592592593</v>
      </c>
      <c r="H14" s="8">
        <f t="shared" si="0"/>
        <v>30.071259259259257</v>
      </c>
      <c r="I14" s="8">
        <f t="shared" si="1"/>
        <v>31.071259259259257</v>
      </c>
      <c r="J14" s="8">
        <f t="shared" si="2"/>
        <v>-1.4312602592592576</v>
      </c>
      <c r="K14" s="8">
        <f t="shared" si="3"/>
        <v>0</v>
      </c>
    </row>
    <row r="15" spans="1:13">
      <c r="A15" s="26">
        <v>40183</v>
      </c>
      <c r="B15" s="8">
        <v>98.375</v>
      </c>
      <c r="C15" s="8">
        <v>7.375</v>
      </c>
      <c r="D15" s="8">
        <v>0</v>
      </c>
      <c r="E15" s="8">
        <v>28.689999</v>
      </c>
      <c r="F15" s="27" t="s">
        <v>22</v>
      </c>
      <c r="G15" s="27">
        <v>29.601397849462362</v>
      </c>
      <c r="H15" s="8">
        <f t="shared" si="0"/>
        <v>30.071259259259257</v>
      </c>
      <c r="I15" s="8">
        <f t="shared" si="1"/>
        <v>31.071259259259257</v>
      </c>
      <c r="J15" s="8">
        <f t="shared" si="2"/>
        <v>-1.3812602592592569</v>
      </c>
      <c r="K15" s="8">
        <f t="shared" si="3"/>
        <v>0</v>
      </c>
    </row>
    <row r="16" spans="1:13">
      <c r="A16" s="26">
        <v>40184</v>
      </c>
      <c r="B16" s="8">
        <v>98.375</v>
      </c>
      <c r="C16" s="8">
        <v>7.375</v>
      </c>
      <c r="D16" s="8">
        <v>0</v>
      </c>
      <c r="E16" s="8">
        <v>28.68</v>
      </c>
      <c r="F16" s="27" t="s">
        <v>23</v>
      </c>
      <c r="G16" s="27">
        <v>29.708814814814819</v>
      </c>
      <c r="H16" s="8">
        <f t="shared" si="0"/>
        <v>30.071259259259257</v>
      </c>
      <c r="I16" s="8">
        <f t="shared" si="1"/>
        <v>31.071259259259257</v>
      </c>
      <c r="J16" s="8">
        <f t="shared" si="2"/>
        <v>-1.3912592592592574</v>
      </c>
      <c r="K16" s="8">
        <f t="shared" si="3"/>
        <v>0</v>
      </c>
    </row>
    <row r="17" spans="1:11">
      <c r="A17" s="26">
        <v>40185</v>
      </c>
      <c r="B17" s="8">
        <v>98.375</v>
      </c>
      <c r="C17" s="8">
        <v>7.375</v>
      </c>
      <c r="D17" s="8">
        <v>0</v>
      </c>
      <c r="E17" s="8">
        <v>28.189999</v>
      </c>
      <c r="F17" s="27" t="s">
        <v>24</v>
      </c>
      <c r="G17" s="27">
        <v>29.369247311827955</v>
      </c>
      <c r="H17" s="8">
        <f t="shared" si="0"/>
        <v>30.071259259259257</v>
      </c>
      <c r="I17" s="8">
        <f t="shared" si="1"/>
        <v>31.071259259259257</v>
      </c>
      <c r="J17" s="8">
        <f t="shared" si="2"/>
        <v>-1.8812602592592569</v>
      </c>
      <c r="K17" s="8">
        <f t="shared" si="3"/>
        <v>0</v>
      </c>
    </row>
    <row r="18" spans="1:11">
      <c r="A18" s="26">
        <v>40186</v>
      </c>
      <c r="B18" s="8">
        <v>98.375</v>
      </c>
      <c r="C18" s="8">
        <v>7.375</v>
      </c>
      <c r="D18" s="8">
        <v>0</v>
      </c>
      <c r="E18" s="8">
        <v>28.529999</v>
      </c>
      <c r="F18" s="27" t="s">
        <v>25</v>
      </c>
      <c r="G18" s="27">
        <v>29.201577060931907</v>
      </c>
      <c r="H18" s="8">
        <f t="shared" si="0"/>
        <v>30.071259259259257</v>
      </c>
      <c r="I18" s="8">
        <f t="shared" si="1"/>
        <v>31.071259259259257</v>
      </c>
      <c r="J18" s="8">
        <f t="shared" si="2"/>
        <v>-1.541260259259257</v>
      </c>
      <c r="K18" s="8">
        <f t="shared" si="3"/>
        <v>0</v>
      </c>
    </row>
    <row r="19" spans="1:11">
      <c r="A19" s="26">
        <v>40187</v>
      </c>
      <c r="B19" s="8">
        <v>98.375</v>
      </c>
      <c r="C19" s="8">
        <v>7.375</v>
      </c>
      <c r="D19" s="8">
        <v>0</v>
      </c>
      <c r="E19" s="8">
        <v>28.51</v>
      </c>
      <c r="F19" s="27" t="s">
        <v>26</v>
      </c>
      <c r="G19" s="27">
        <v>28.968407407407408</v>
      </c>
      <c r="H19" s="8">
        <f t="shared" si="0"/>
        <v>30.071259259259257</v>
      </c>
      <c r="I19" s="8">
        <f t="shared" si="1"/>
        <v>31.071259259259257</v>
      </c>
      <c r="J19" s="8">
        <f>E19-H19</f>
        <v>-1.5612592592592556</v>
      </c>
      <c r="K19" s="8">
        <f t="shared" si="3"/>
        <v>0</v>
      </c>
    </row>
    <row r="20" spans="1:11">
      <c r="A20" s="26">
        <v>40188</v>
      </c>
      <c r="B20" s="8">
        <v>98.375</v>
      </c>
      <c r="C20" s="8">
        <v>7.375</v>
      </c>
      <c r="D20" s="8">
        <v>0</v>
      </c>
      <c r="E20" s="8">
        <v>28.559999000000001</v>
      </c>
      <c r="F20" s="27" t="s">
        <v>27</v>
      </c>
      <c r="G20" s="27">
        <v>28.610250896057348</v>
      </c>
      <c r="H20" s="8">
        <f t="shared" si="0"/>
        <v>30.071259259259257</v>
      </c>
      <c r="I20" s="8">
        <f t="shared" si="1"/>
        <v>31.071259259259257</v>
      </c>
      <c r="J20" s="8">
        <f t="shared" si="2"/>
        <v>-1.5112602592592559</v>
      </c>
      <c r="K20" s="8">
        <f t="shared" si="3"/>
        <v>0</v>
      </c>
    </row>
    <row r="21" spans="1:11">
      <c r="A21" s="26">
        <v>40189</v>
      </c>
      <c r="B21" s="8">
        <v>98.375</v>
      </c>
      <c r="C21" s="8">
        <v>7.375</v>
      </c>
      <c r="D21" s="8">
        <v>0</v>
      </c>
      <c r="E21" s="8">
        <v>28.599997999999999</v>
      </c>
      <c r="F21" s="27" t="s">
        <v>28</v>
      </c>
      <c r="G21" s="27">
        <v>28.841222222222225</v>
      </c>
      <c r="H21" s="8">
        <f t="shared" si="0"/>
        <v>30.071259259259257</v>
      </c>
      <c r="I21" s="8">
        <f t="shared" si="1"/>
        <v>31.071259259259257</v>
      </c>
      <c r="J21" s="8">
        <f t="shared" si="2"/>
        <v>-1.4712612592592578</v>
      </c>
      <c r="K21" s="8">
        <f t="shared" si="3"/>
        <v>0</v>
      </c>
    </row>
    <row r="22" spans="1:11">
      <c r="A22" s="26">
        <v>40190</v>
      </c>
      <c r="B22" s="8">
        <v>98.375</v>
      </c>
      <c r="C22" s="8">
        <v>7.375</v>
      </c>
      <c r="D22" s="8">
        <v>0</v>
      </c>
      <c r="E22" s="8">
        <v>28.879999000000002</v>
      </c>
      <c r="F22" s="27" t="s">
        <v>29</v>
      </c>
      <c r="G22" s="27">
        <v>28.41587813620071</v>
      </c>
      <c r="H22" s="8">
        <f t="shared" si="0"/>
        <v>30.071259259259257</v>
      </c>
      <c r="I22" s="8">
        <f t="shared" si="1"/>
        <v>31.071259259259257</v>
      </c>
      <c r="J22" s="8">
        <f t="shared" si="2"/>
        <v>-1.1912602592592556</v>
      </c>
      <c r="K22" s="8">
        <f t="shared" si="3"/>
        <v>0</v>
      </c>
    </row>
    <row r="23" spans="1:11">
      <c r="A23" s="26">
        <v>40191</v>
      </c>
      <c r="B23" s="8">
        <v>98.375</v>
      </c>
      <c r="C23" s="8">
        <v>7.375</v>
      </c>
      <c r="D23" s="8">
        <v>0</v>
      </c>
      <c r="E23" s="8">
        <v>28.98</v>
      </c>
      <c r="F23" s="27" t="s">
        <v>47</v>
      </c>
      <c r="G23" s="27">
        <v>30.071259259259257</v>
      </c>
      <c r="H23" s="8">
        <f t="shared" si="0"/>
        <v>30.071259259259257</v>
      </c>
      <c r="I23" s="8">
        <f t="shared" si="1"/>
        <v>31.071259259259257</v>
      </c>
      <c r="J23" s="8">
        <f t="shared" si="2"/>
        <v>-1.0912592592592567</v>
      </c>
      <c r="K23" s="8">
        <f t="shared" si="3"/>
        <v>0</v>
      </c>
    </row>
    <row r="24" spans="1:11">
      <c r="A24" s="26">
        <v>40192</v>
      </c>
      <c r="B24" s="8">
        <v>98.375</v>
      </c>
      <c r="C24" s="8">
        <v>7.375</v>
      </c>
      <c r="D24" s="8">
        <v>0</v>
      </c>
      <c r="E24" s="8">
        <v>29.16</v>
      </c>
      <c r="H24" s="8">
        <f t="shared" si="0"/>
        <v>30.071259259259257</v>
      </c>
      <c r="I24" s="8">
        <f t="shared" si="1"/>
        <v>31.071259259259257</v>
      </c>
      <c r="J24" s="8">
        <f t="shared" si="2"/>
        <v>-0.91125925925925699</v>
      </c>
      <c r="K24" s="8">
        <f t="shared" si="3"/>
        <v>0</v>
      </c>
    </row>
    <row r="25" spans="1:11">
      <c r="A25" s="26">
        <v>40193</v>
      </c>
      <c r="B25" s="8">
        <v>98.375</v>
      </c>
      <c r="C25" s="8">
        <v>7.375</v>
      </c>
      <c r="D25" s="8">
        <v>0</v>
      </c>
      <c r="E25" s="25">
        <v>28.769583333333344</v>
      </c>
      <c r="H25" s="8">
        <f t="shared" si="0"/>
        <v>30.071259259259257</v>
      </c>
      <c r="I25" s="8">
        <f t="shared" si="1"/>
        <v>31.071259259259257</v>
      </c>
      <c r="J25" s="8">
        <f t="shared" si="2"/>
        <v>-1.3016759259259132</v>
      </c>
      <c r="K25" s="8">
        <f t="shared" si="3"/>
        <v>0</v>
      </c>
    </row>
    <row r="26" spans="1:11">
      <c r="A26" s="26">
        <v>40194</v>
      </c>
      <c r="B26" s="8">
        <v>98.375</v>
      </c>
      <c r="C26" s="8">
        <v>7.375</v>
      </c>
      <c r="D26" s="8">
        <v>0</v>
      </c>
      <c r="E26" s="25">
        <v>28.687777777777789</v>
      </c>
      <c r="H26" s="8">
        <f t="shared" si="0"/>
        <v>30.071259259259257</v>
      </c>
      <c r="I26" s="8">
        <f t="shared" si="1"/>
        <v>31.071259259259257</v>
      </c>
      <c r="J26" s="8">
        <f t="shared" si="2"/>
        <v>-1.3834814814814678</v>
      </c>
      <c r="K26" s="8">
        <f t="shared" si="3"/>
        <v>0</v>
      </c>
    </row>
    <row r="27" spans="1:11">
      <c r="A27" s="26">
        <v>40195</v>
      </c>
      <c r="B27" s="8">
        <v>98.375</v>
      </c>
      <c r="C27" s="8">
        <v>7.375</v>
      </c>
      <c r="D27" s="8">
        <v>0</v>
      </c>
      <c r="E27" s="25">
        <v>28.69013888888891</v>
      </c>
      <c r="H27" s="8">
        <f t="shared" si="0"/>
        <v>30.071259259259257</v>
      </c>
      <c r="I27" s="8">
        <f t="shared" si="1"/>
        <v>31.071259259259257</v>
      </c>
      <c r="J27" s="8">
        <f t="shared" si="2"/>
        <v>-1.381120370370347</v>
      </c>
      <c r="K27" s="8">
        <f t="shared" si="3"/>
        <v>0</v>
      </c>
    </row>
    <row r="28" spans="1:11">
      <c r="A28" s="26">
        <v>40196</v>
      </c>
      <c r="B28" s="8">
        <v>98.375</v>
      </c>
      <c r="C28" s="8">
        <v>7.375</v>
      </c>
      <c r="D28" s="8">
        <v>0</v>
      </c>
      <c r="E28" s="25">
        <v>28.686527777777787</v>
      </c>
      <c r="H28" s="8">
        <f t="shared" si="0"/>
        <v>30.071259259259257</v>
      </c>
      <c r="I28" s="8">
        <f t="shared" si="1"/>
        <v>31.071259259259257</v>
      </c>
      <c r="J28" s="8">
        <f t="shared" si="2"/>
        <v>-1.3847314814814702</v>
      </c>
      <c r="K28" s="8">
        <f t="shared" si="3"/>
        <v>0</v>
      </c>
    </row>
    <row r="29" spans="1:11">
      <c r="A29" s="26">
        <v>40197</v>
      </c>
      <c r="B29" s="8">
        <v>98.375</v>
      </c>
      <c r="C29" s="8">
        <v>7.375</v>
      </c>
      <c r="D29" s="8">
        <v>0</v>
      </c>
      <c r="E29" s="25">
        <v>28.622499999999995</v>
      </c>
      <c r="H29" s="8">
        <f t="shared" si="0"/>
        <v>30.071259259259257</v>
      </c>
      <c r="I29" s="8">
        <f t="shared" si="1"/>
        <v>31.071259259259257</v>
      </c>
      <c r="J29" s="8">
        <f t="shared" si="2"/>
        <v>-1.448759259259262</v>
      </c>
      <c r="K29" s="8">
        <f t="shared" si="3"/>
        <v>0</v>
      </c>
    </row>
    <row r="30" spans="1:11">
      <c r="A30" s="26">
        <v>40198</v>
      </c>
      <c r="B30" s="8">
        <v>98.375</v>
      </c>
      <c r="C30" s="8">
        <v>7.375</v>
      </c>
      <c r="D30" s="8">
        <v>0</v>
      </c>
      <c r="E30" s="25">
        <v>28.643611111111113</v>
      </c>
      <c r="H30" s="8">
        <f t="shared" si="0"/>
        <v>30.071259259259257</v>
      </c>
      <c r="I30" s="8">
        <f t="shared" si="1"/>
        <v>31.071259259259257</v>
      </c>
      <c r="J30" s="8">
        <f t="shared" si="2"/>
        <v>-1.427648148148144</v>
      </c>
      <c r="K30" s="8">
        <f t="shared" si="3"/>
        <v>0</v>
      </c>
    </row>
    <row r="31" spans="1:11">
      <c r="A31" s="26">
        <v>40199</v>
      </c>
      <c r="B31" s="8">
        <v>98.375</v>
      </c>
      <c r="C31" s="8">
        <v>7.375</v>
      </c>
      <c r="D31" s="8">
        <v>0</v>
      </c>
      <c r="E31" s="25">
        <v>28.589166666666667</v>
      </c>
      <c r="H31" s="8">
        <f t="shared" si="0"/>
        <v>30.071259259259257</v>
      </c>
      <c r="I31" s="8">
        <f t="shared" si="1"/>
        <v>31.071259259259257</v>
      </c>
      <c r="J31" s="8">
        <f t="shared" si="2"/>
        <v>-1.4820925925925899</v>
      </c>
      <c r="K31" s="8">
        <f t="shared" si="3"/>
        <v>0</v>
      </c>
    </row>
    <row r="32" spans="1:11">
      <c r="A32" s="26">
        <v>40200</v>
      </c>
      <c r="B32" s="8">
        <v>98.375</v>
      </c>
      <c r="C32" s="8">
        <v>7.375</v>
      </c>
      <c r="D32" s="8">
        <v>0</v>
      </c>
      <c r="E32" s="25">
        <v>28.769722222222217</v>
      </c>
      <c r="H32" s="8">
        <f t="shared" si="0"/>
        <v>30.071259259259257</v>
      </c>
      <c r="I32" s="8">
        <f t="shared" si="1"/>
        <v>31.071259259259257</v>
      </c>
      <c r="J32" s="8">
        <f t="shared" si="2"/>
        <v>-1.3015370370370398</v>
      </c>
      <c r="K32" s="8">
        <f t="shared" si="3"/>
        <v>0</v>
      </c>
    </row>
    <row r="33" spans="1:11">
      <c r="A33" s="26">
        <v>40201</v>
      </c>
      <c r="B33" s="8">
        <v>98.375</v>
      </c>
      <c r="C33" s="8">
        <v>7.375</v>
      </c>
      <c r="D33" s="8">
        <v>0</v>
      </c>
      <c r="E33" s="25">
        <v>28.879722222222217</v>
      </c>
      <c r="H33" s="8">
        <f t="shared" si="0"/>
        <v>30.071259259259257</v>
      </c>
      <c r="I33" s="8">
        <f t="shared" si="1"/>
        <v>31.071259259259257</v>
      </c>
      <c r="J33" s="8">
        <f t="shared" si="2"/>
        <v>-1.1915370370370404</v>
      </c>
      <c r="K33" s="8">
        <f t="shared" si="3"/>
        <v>0</v>
      </c>
    </row>
    <row r="34" spans="1:11">
      <c r="A34" s="26">
        <v>40202</v>
      </c>
      <c r="B34" s="8">
        <v>98.375</v>
      </c>
      <c r="C34" s="8">
        <v>7.375</v>
      </c>
      <c r="D34" s="8">
        <v>0</v>
      </c>
      <c r="E34" s="25">
        <v>28.964166666666681</v>
      </c>
      <c r="H34" s="8">
        <f t="shared" si="0"/>
        <v>30.071259259259257</v>
      </c>
      <c r="I34" s="8">
        <f t="shared" si="1"/>
        <v>31.071259259259257</v>
      </c>
      <c r="J34" s="8">
        <f t="shared" si="2"/>
        <v>-1.1070925925925756</v>
      </c>
      <c r="K34" s="8">
        <f t="shared" si="3"/>
        <v>0</v>
      </c>
    </row>
    <row r="35" spans="1:11">
      <c r="A35" s="26">
        <v>40203</v>
      </c>
      <c r="B35" s="8">
        <v>98.375</v>
      </c>
      <c r="C35" s="8">
        <v>7.375</v>
      </c>
      <c r="D35" s="8">
        <v>0</v>
      </c>
      <c r="E35" s="25">
        <v>28.90986111111112</v>
      </c>
      <c r="H35" s="8">
        <f t="shared" si="0"/>
        <v>30.071259259259257</v>
      </c>
      <c r="I35" s="8">
        <f t="shared" si="1"/>
        <v>31.071259259259257</v>
      </c>
      <c r="J35" s="8">
        <f t="shared" si="2"/>
        <v>-1.1613981481481375</v>
      </c>
      <c r="K35" s="8">
        <f t="shared" si="3"/>
        <v>0</v>
      </c>
    </row>
    <row r="36" spans="1:11">
      <c r="A36" s="26">
        <v>40204</v>
      </c>
      <c r="B36" s="8">
        <v>98.375</v>
      </c>
      <c r="C36" s="8">
        <v>7.375</v>
      </c>
      <c r="D36" s="8">
        <v>0</v>
      </c>
      <c r="E36" s="25">
        <v>29.037638888888889</v>
      </c>
      <c r="H36" s="8">
        <f t="shared" si="0"/>
        <v>30.071259259259257</v>
      </c>
      <c r="I36" s="8">
        <f t="shared" si="1"/>
        <v>31.071259259259257</v>
      </c>
      <c r="J36" s="8">
        <f t="shared" si="2"/>
        <v>-1.0336203703703681</v>
      </c>
      <c r="K36" s="8">
        <f t="shared" si="3"/>
        <v>0</v>
      </c>
    </row>
    <row r="37" spans="1:11">
      <c r="A37" s="26">
        <v>40205</v>
      </c>
      <c r="B37" s="8">
        <v>98.375</v>
      </c>
      <c r="C37" s="8">
        <v>7.375</v>
      </c>
      <c r="D37" s="8">
        <v>0</v>
      </c>
      <c r="E37" s="25">
        <v>29.153750000000009</v>
      </c>
      <c r="H37" s="8">
        <f t="shared" si="0"/>
        <v>30.071259259259257</v>
      </c>
      <c r="I37" s="8">
        <f t="shared" si="1"/>
        <v>31.071259259259257</v>
      </c>
      <c r="J37" s="8">
        <f t="shared" si="2"/>
        <v>-0.91750925925924776</v>
      </c>
      <c r="K37" s="8">
        <f t="shared" si="3"/>
        <v>0</v>
      </c>
    </row>
    <row r="38" spans="1:11">
      <c r="A38" s="26">
        <v>40206</v>
      </c>
      <c r="B38" s="8">
        <v>98.375</v>
      </c>
      <c r="C38" s="8">
        <v>7.375</v>
      </c>
      <c r="D38" s="8">
        <v>0</v>
      </c>
      <c r="E38" s="25">
        <v>29.181944444444451</v>
      </c>
      <c r="H38" s="8">
        <f t="shared" si="0"/>
        <v>30.071259259259257</v>
      </c>
      <c r="I38" s="8">
        <f t="shared" si="1"/>
        <v>31.071259259259257</v>
      </c>
      <c r="J38" s="8">
        <f t="shared" si="2"/>
        <v>-0.88931481481480645</v>
      </c>
      <c r="K38" s="8">
        <f t="shared" si="3"/>
        <v>0</v>
      </c>
    </row>
    <row r="39" spans="1:11">
      <c r="A39" s="26">
        <v>40207</v>
      </c>
      <c r="B39" s="8">
        <v>98.375</v>
      </c>
      <c r="C39" s="8">
        <v>7.375</v>
      </c>
      <c r="D39" s="8">
        <v>0</v>
      </c>
      <c r="E39" s="25">
        <v>29.23597222222223</v>
      </c>
      <c r="H39" s="8">
        <f t="shared" si="0"/>
        <v>30.071259259259257</v>
      </c>
      <c r="I39" s="8">
        <f t="shared" si="1"/>
        <v>31.071259259259257</v>
      </c>
      <c r="J39" s="8">
        <f t="shared" si="2"/>
        <v>-0.83528703703702689</v>
      </c>
      <c r="K39" s="8">
        <f t="shared" si="3"/>
        <v>0</v>
      </c>
    </row>
    <row r="40" spans="1:11">
      <c r="A40" s="26">
        <v>40208</v>
      </c>
      <c r="B40" s="8">
        <v>98.375</v>
      </c>
      <c r="C40" s="8">
        <v>7.375</v>
      </c>
      <c r="D40" s="8">
        <v>0</v>
      </c>
      <c r="E40" s="25">
        <v>29.211388888888887</v>
      </c>
      <c r="H40" s="8">
        <f t="shared" si="0"/>
        <v>30.071259259259257</v>
      </c>
      <c r="I40" s="8">
        <f t="shared" si="1"/>
        <v>31.071259259259257</v>
      </c>
      <c r="J40" s="8">
        <f t="shared" si="2"/>
        <v>-0.85987037037036984</v>
      </c>
      <c r="K40" s="8">
        <f t="shared" si="3"/>
        <v>0</v>
      </c>
    </row>
    <row r="41" spans="1:11">
      <c r="A41" s="26">
        <v>40209</v>
      </c>
      <c r="B41" s="8">
        <v>98.375</v>
      </c>
      <c r="C41" s="8">
        <v>7.375</v>
      </c>
      <c r="D41" s="8">
        <v>0</v>
      </c>
      <c r="E41" s="25">
        <v>29.164722222222206</v>
      </c>
      <c r="H41" s="8">
        <f t="shared" si="0"/>
        <v>30.071259259259257</v>
      </c>
      <c r="I41" s="8">
        <f t="shared" si="1"/>
        <v>31.071259259259257</v>
      </c>
      <c r="J41" s="8">
        <f t="shared" si="2"/>
        <v>-0.90653703703705091</v>
      </c>
      <c r="K41" s="8">
        <f t="shared" si="3"/>
        <v>0</v>
      </c>
    </row>
    <row r="42" spans="1:11">
      <c r="A42" s="26">
        <v>40210</v>
      </c>
      <c r="B42" s="8">
        <v>98.375</v>
      </c>
      <c r="C42" s="8">
        <v>7.375</v>
      </c>
      <c r="D42" s="8">
        <v>0</v>
      </c>
      <c r="E42" s="25">
        <v>29.130277777777778</v>
      </c>
      <c r="H42" s="8">
        <f t="shared" si="0"/>
        <v>30.071259259259257</v>
      </c>
      <c r="I42" s="8">
        <f t="shared" si="1"/>
        <v>31.071259259259257</v>
      </c>
      <c r="J42" s="8">
        <f t="shared" si="2"/>
        <v>-0.94098148148147942</v>
      </c>
      <c r="K42" s="8">
        <f t="shared" si="3"/>
        <v>0</v>
      </c>
    </row>
    <row r="43" spans="1:11">
      <c r="A43" s="26">
        <v>40211</v>
      </c>
      <c r="B43" s="8">
        <v>98.375</v>
      </c>
      <c r="C43" s="8">
        <v>7.375</v>
      </c>
      <c r="D43" s="8">
        <v>0</v>
      </c>
      <c r="E43" s="25">
        <v>29.096388888888889</v>
      </c>
      <c r="H43" s="8">
        <f t="shared" si="0"/>
        <v>30.071259259259257</v>
      </c>
      <c r="I43" s="8">
        <f t="shared" si="1"/>
        <v>31.071259259259257</v>
      </c>
      <c r="J43" s="8">
        <f t="shared" si="2"/>
        <v>-0.97487037037036828</v>
      </c>
      <c r="K43" s="8">
        <f t="shared" si="3"/>
        <v>0</v>
      </c>
    </row>
    <row r="44" spans="1:11">
      <c r="A44" s="26">
        <v>40212</v>
      </c>
      <c r="B44" s="8">
        <v>98.375</v>
      </c>
      <c r="C44" s="8">
        <v>7.375</v>
      </c>
      <c r="D44" s="8">
        <v>0</v>
      </c>
      <c r="E44" s="25">
        <v>29.184166666666655</v>
      </c>
      <c r="H44" s="8">
        <f t="shared" si="0"/>
        <v>30.071259259259257</v>
      </c>
      <c r="I44" s="8">
        <f t="shared" si="1"/>
        <v>31.071259259259257</v>
      </c>
      <c r="J44" s="8">
        <f t="shared" si="2"/>
        <v>-0.88709259259260165</v>
      </c>
      <c r="K44" s="8">
        <f t="shared" si="3"/>
        <v>0</v>
      </c>
    </row>
    <row r="45" spans="1:11">
      <c r="A45" s="26">
        <v>40213</v>
      </c>
      <c r="B45" s="8">
        <v>98.375</v>
      </c>
      <c r="C45" s="8">
        <v>7.375</v>
      </c>
      <c r="D45" s="8">
        <v>0</v>
      </c>
      <c r="E45" s="25">
        <v>29.272499999999997</v>
      </c>
      <c r="H45" s="8">
        <f t="shared" si="0"/>
        <v>30.071259259259257</v>
      </c>
      <c r="I45" s="8">
        <f t="shared" si="1"/>
        <v>31.071259259259257</v>
      </c>
      <c r="J45" s="8">
        <f t="shared" si="2"/>
        <v>-0.79875925925925984</v>
      </c>
      <c r="K45" s="8">
        <f t="shared" si="3"/>
        <v>0</v>
      </c>
    </row>
    <row r="46" spans="1:11">
      <c r="A46" s="26">
        <v>40214</v>
      </c>
      <c r="B46" s="8">
        <v>98.375</v>
      </c>
      <c r="C46" s="8">
        <v>7.375</v>
      </c>
      <c r="D46" s="8">
        <v>0</v>
      </c>
      <c r="E46" s="25">
        <v>29.385833333333338</v>
      </c>
      <c r="H46" s="8">
        <f t="shared" si="0"/>
        <v>30.071259259259257</v>
      </c>
      <c r="I46" s="8">
        <f t="shared" si="1"/>
        <v>31.071259259259257</v>
      </c>
      <c r="J46" s="8">
        <f t="shared" si="2"/>
        <v>-0.68542592592591944</v>
      </c>
      <c r="K46" s="8">
        <f t="shared" si="3"/>
        <v>0</v>
      </c>
    </row>
    <row r="47" spans="1:11">
      <c r="A47" s="26">
        <v>40215</v>
      </c>
      <c r="B47" s="8">
        <v>98.375</v>
      </c>
      <c r="C47" s="8">
        <v>7.375</v>
      </c>
      <c r="D47" s="8">
        <v>0</v>
      </c>
      <c r="E47" s="25">
        <v>29.464027777777776</v>
      </c>
      <c r="H47" s="8">
        <f t="shared" si="0"/>
        <v>30.071259259259257</v>
      </c>
      <c r="I47" s="8">
        <f t="shared" si="1"/>
        <v>31.071259259259257</v>
      </c>
      <c r="J47" s="8">
        <f t="shared" si="2"/>
        <v>-0.60723148148148098</v>
      </c>
      <c r="K47" s="8">
        <f t="shared" si="3"/>
        <v>0</v>
      </c>
    </row>
    <row r="48" spans="1:11">
      <c r="A48" s="26">
        <v>40216</v>
      </c>
      <c r="B48" s="8">
        <v>98.375</v>
      </c>
      <c r="C48" s="8">
        <v>7.375</v>
      </c>
      <c r="D48" s="8">
        <v>0</v>
      </c>
      <c r="E48" s="25">
        <v>29.498611111111114</v>
      </c>
      <c r="H48" s="8">
        <f t="shared" si="0"/>
        <v>30.071259259259257</v>
      </c>
      <c r="I48" s="8">
        <f t="shared" si="1"/>
        <v>31.071259259259257</v>
      </c>
      <c r="J48" s="8">
        <f t="shared" si="2"/>
        <v>-0.57264814814814358</v>
      </c>
      <c r="K48" s="8">
        <f t="shared" si="3"/>
        <v>0</v>
      </c>
    </row>
    <row r="49" spans="1:11">
      <c r="A49" s="26">
        <v>40217</v>
      </c>
      <c r="B49" s="8">
        <v>98.375</v>
      </c>
      <c r="C49" s="8">
        <v>7.375</v>
      </c>
      <c r="D49" s="8">
        <v>0</v>
      </c>
      <c r="E49" s="25">
        <v>29.587361111111104</v>
      </c>
      <c r="H49" s="8">
        <f t="shared" si="0"/>
        <v>30.071259259259257</v>
      </c>
      <c r="I49" s="8">
        <f t="shared" si="1"/>
        <v>31.071259259259257</v>
      </c>
      <c r="J49" s="8">
        <f t="shared" si="2"/>
        <v>-0.48389814814815324</v>
      </c>
      <c r="K49" s="8">
        <f t="shared" si="3"/>
        <v>0</v>
      </c>
    </row>
    <row r="50" spans="1:11">
      <c r="A50" s="26">
        <v>40218</v>
      </c>
      <c r="B50" s="8">
        <v>98.375</v>
      </c>
      <c r="C50" s="8">
        <v>7.375</v>
      </c>
      <c r="D50" s="8">
        <v>0</v>
      </c>
      <c r="E50" s="25">
        <v>29.794999999999998</v>
      </c>
      <c r="H50" s="8">
        <f t="shared" si="0"/>
        <v>30.071259259259257</v>
      </c>
      <c r="I50" s="8">
        <f t="shared" si="1"/>
        <v>31.071259259259257</v>
      </c>
      <c r="J50" s="8">
        <f t="shared" si="2"/>
        <v>-0.27625925925925898</v>
      </c>
      <c r="K50" s="8">
        <f t="shared" si="3"/>
        <v>0</v>
      </c>
    </row>
    <row r="51" spans="1:11">
      <c r="A51" s="26">
        <v>40219</v>
      </c>
      <c r="B51" s="8">
        <v>98.375</v>
      </c>
      <c r="C51" s="8">
        <v>7.375</v>
      </c>
      <c r="D51" s="8">
        <v>0</v>
      </c>
      <c r="E51" s="25">
        <v>29.836250000000007</v>
      </c>
      <c r="H51" s="8">
        <f t="shared" si="0"/>
        <v>30.071259259259257</v>
      </c>
      <c r="I51" s="8">
        <f t="shared" si="1"/>
        <v>31.071259259259257</v>
      </c>
      <c r="J51" s="8">
        <f t="shared" si="2"/>
        <v>-0.23500925925925031</v>
      </c>
      <c r="K51" s="8">
        <f t="shared" si="3"/>
        <v>0</v>
      </c>
    </row>
    <row r="52" spans="1:11">
      <c r="A52" s="26">
        <v>40220</v>
      </c>
      <c r="B52" s="8">
        <v>98.375</v>
      </c>
      <c r="C52" s="8">
        <v>7.375</v>
      </c>
      <c r="D52" s="8">
        <v>0</v>
      </c>
      <c r="E52" s="25">
        <v>29.76402777777777</v>
      </c>
      <c r="H52" s="8">
        <f t="shared" si="0"/>
        <v>30.071259259259257</v>
      </c>
      <c r="I52" s="8">
        <f t="shared" si="1"/>
        <v>31.071259259259257</v>
      </c>
      <c r="J52" s="8">
        <f t="shared" si="2"/>
        <v>-0.30723148148148738</v>
      </c>
      <c r="K52" s="8">
        <f t="shared" si="3"/>
        <v>0</v>
      </c>
    </row>
    <row r="53" spans="1:11">
      <c r="A53" s="26">
        <v>40221</v>
      </c>
      <c r="B53" s="8">
        <v>98.375</v>
      </c>
      <c r="C53" s="8">
        <v>7.375</v>
      </c>
      <c r="D53" s="8">
        <v>0</v>
      </c>
      <c r="E53" s="25">
        <v>29.654583333333335</v>
      </c>
      <c r="H53" s="8">
        <f t="shared" si="0"/>
        <v>30.071259259259257</v>
      </c>
      <c r="I53" s="8">
        <f t="shared" si="1"/>
        <v>31.071259259259257</v>
      </c>
      <c r="J53" s="8">
        <f t="shared" si="2"/>
        <v>-0.41667592592592229</v>
      </c>
      <c r="K53" s="8">
        <f t="shared" si="3"/>
        <v>0</v>
      </c>
    </row>
    <row r="54" spans="1:11">
      <c r="A54" s="26">
        <v>40222</v>
      </c>
      <c r="B54" s="8">
        <v>98.375</v>
      </c>
      <c r="C54" s="8">
        <v>7.375</v>
      </c>
      <c r="D54" s="8">
        <v>0</v>
      </c>
      <c r="E54" s="25">
        <v>29.564999999999998</v>
      </c>
      <c r="H54" s="8">
        <f t="shared" si="0"/>
        <v>30.071259259259257</v>
      </c>
      <c r="I54" s="8">
        <f t="shared" si="1"/>
        <v>31.071259259259257</v>
      </c>
      <c r="J54" s="8">
        <f t="shared" si="2"/>
        <v>-0.50625925925925941</v>
      </c>
      <c r="K54" s="8">
        <f t="shared" si="3"/>
        <v>0</v>
      </c>
    </row>
    <row r="55" spans="1:11">
      <c r="A55" s="26">
        <v>40223</v>
      </c>
      <c r="B55" s="8">
        <v>98.375</v>
      </c>
      <c r="C55" s="8">
        <v>7.375</v>
      </c>
      <c r="D55" s="8">
        <v>0</v>
      </c>
      <c r="E55" s="25">
        <v>29.390833333333326</v>
      </c>
      <c r="H55" s="8">
        <f t="shared" si="0"/>
        <v>30.071259259259257</v>
      </c>
      <c r="I55" s="8">
        <f t="shared" si="1"/>
        <v>31.071259259259257</v>
      </c>
      <c r="J55" s="8">
        <f t="shared" si="2"/>
        <v>-0.6804259259259311</v>
      </c>
      <c r="K55" s="8">
        <f t="shared" si="3"/>
        <v>0</v>
      </c>
    </row>
    <row r="56" spans="1:11">
      <c r="A56" s="26">
        <v>40224</v>
      </c>
      <c r="B56" s="8">
        <v>98.375</v>
      </c>
      <c r="C56" s="8">
        <v>7.375</v>
      </c>
      <c r="D56" s="8">
        <v>0</v>
      </c>
      <c r="E56" s="25">
        <v>29.383055555555547</v>
      </c>
      <c r="H56" s="8">
        <f t="shared" si="0"/>
        <v>30.071259259259257</v>
      </c>
      <c r="I56" s="8">
        <f t="shared" si="1"/>
        <v>31.071259259259257</v>
      </c>
      <c r="J56" s="8">
        <f t="shared" si="2"/>
        <v>-0.68820370370371009</v>
      </c>
      <c r="K56" s="8">
        <f t="shared" si="3"/>
        <v>0</v>
      </c>
    </row>
    <row r="57" spans="1:11">
      <c r="A57" s="26">
        <v>40225</v>
      </c>
      <c r="B57" s="8">
        <v>98.375</v>
      </c>
      <c r="C57" s="8">
        <v>7.375</v>
      </c>
      <c r="D57" s="8">
        <v>0</v>
      </c>
      <c r="E57" s="25">
        <v>29.333333333333339</v>
      </c>
      <c r="H57" s="8">
        <f t="shared" si="0"/>
        <v>30.071259259259257</v>
      </c>
      <c r="I57" s="8">
        <f t="shared" si="1"/>
        <v>31.071259259259257</v>
      </c>
      <c r="J57" s="8">
        <f t="shared" si="2"/>
        <v>-0.73792592592591788</v>
      </c>
      <c r="K57" s="8">
        <f t="shared" si="3"/>
        <v>0</v>
      </c>
    </row>
    <row r="58" spans="1:11">
      <c r="A58" s="26">
        <v>40226</v>
      </c>
      <c r="B58" s="8">
        <v>98.375</v>
      </c>
      <c r="C58" s="8">
        <v>7.375</v>
      </c>
      <c r="D58" s="8">
        <v>0</v>
      </c>
      <c r="E58" s="25">
        <v>29.377500000000005</v>
      </c>
      <c r="H58" s="8">
        <f t="shared" si="0"/>
        <v>30.071259259259257</v>
      </c>
      <c r="I58" s="8">
        <f t="shared" si="1"/>
        <v>31.071259259259257</v>
      </c>
      <c r="J58" s="8">
        <f t="shared" si="2"/>
        <v>-0.6937592592592523</v>
      </c>
      <c r="K58" s="8">
        <f t="shared" si="3"/>
        <v>0</v>
      </c>
    </row>
    <row r="59" spans="1:11">
      <c r="A59" s="26">
        <v>40227</v>
      </c>
      <c r="B59" s="8">
        <v>98.375</v>
      </c>
      <c r="C59" s="8">
        <v>7.375</v>
      </c>
      <c r="D59" s="8">
        <v>0</v>
      </c>
      <c r="E59" s="25">
        <v>29.448055555555559</v>
      </c>
      <c r="H59" s="8">
        <f t="shared" si="0"/>
        <v>30.071259259259257</v>
      </c>
      <c r="I59" s="8">
        <f t="shared" si="1"/>
        <v>31.071259259259257</v>
      </c>
      <c r="J59" s="8">
        <f t="shared" si="2"/>
        <v>-0.62320370370369815</v>
      </c>
      <c r="K59" s="8">
        <f t="shared" si="3"/>
        <v>0</v>
      </c>
    </row>
    <row r="60" spans="1:11">
      <c r="A60" s="26">
        <v>40228</v>
      </c>
      <c r="B60" s="8">
        <v>98.375</v>
      </c>
      <c r="C60" s="8">
        <v>7.375</v>
      </c>
      <c r="D60" s="8">
        <v>0</v>
      </c>
      <c r="E60" s="25">
        <v>29.444861111111109</v>
      </c>
      <c r="H60" s="8">
        <f t="shared" si="0"/>
        <v>30.071259259259257</v>
      </c>
      <c r="I60" s="8">
        <f t="shared" si="1"/>
        <v>31.071259259259257</v>
      </c>
      <c r="J60" s="8">
        <f t="shared" si="2"/>
        <v>-0.62639814814814798</v>
      </c>
      <c r="K60" s="8">
        <f t="shared" si="3"/>
        <v>0</v>
      </c>
    </row>
    <row r="61" spans="1:11">
      <c r="A61" s="26">
        <v>40229</v>
      </c>
      <c r="B61" s="8">
        <v>98.375</v>
      </c>
      <c r="C61" s="8">
        <v>7.375</v>
      </c>
      <c r="D61" s="8">
        <v>0</v>
      </c>
      <c r="E61" s="25">
        <v>29.453333333333337</v>
      </c>
      <c r="H61" s="8">
        <f t="shared" si="0"/>
        <v>30.071259259259257</v>
      </c>
      <c r="I61" s="8">
        <f t="shared" si="1"/>
        <v>31.071259259259257</v>
      </c>
      <c r="J61" s="8">
        <f t="shared" si="2"/>
        <v>-0.61792592592592044</v>
      </c>
      <c r="K61" s="8">
        <f t="shared" si="3"/>
        <v>0</v>
      </c>
    </row>
    <row r="62" spans="1:11">
      <c r="A62" s="26">
        <v>40230</v>
      </c>
      <c r="B62" s="8">
        <v>98.375</v>
      </c>
      <c r="C62" s="8">
        <v>7.375</v>
      </c>
      <c r="D62" s="8">
        <v>0</v>
      </c>
      <c r="E62" s="25">
        <v>29.615833333333335</v>
      </c>
      <c r="H62" s="8">
        <f t="shared" si="0"/>
        <v>30.071259259259257</v>
      </c>
      <c r="I62" s="8">
        <f t="shared" si="1"/>
        <v>31.071259259259257</v>
      </c>
      <c r="J62" s="8">
        <f t="shared" si="2"/>
        <v>-0.45542592592592257</v>
      </c>
      <c r="K62" s="8">
        <f t="shared" si="3"/>
        <v>0</v>
      </c>
    </row>
    <row r="63" spans="1:11">
      <c r="A63" s="26">
        <v>40231</v>
      </c>
      <c r="B63" s="8">
        <v>98.375</v>
      </c>
      <c r="C63" s="8">
        <v>7.375</v>
      </c>
      <c r="D63" s="8">
        <v>0</v>
      </c>
      <c r="E63" s="25">
        <v>29.754444444444452</v>
      </c>
      <c r="H63" s="8">
        <f t="shared" si="0"/>
        <v>30.071259259259257</v>
      </c>
      <c r="I63" s="8">
        <f t="shared" si="1"/>
        <v>31.071259259259257</v>
      </c>
      <c r="J63" s="8">
        <f t="shared" si="2"/>
        <v>-0.31681481481480489</v>
      </c>
      <c r="K63" s="8">
        <f t="shared" si="3"/>
        <v>0</v>
      </c>
    </row>
    <row r="64" spans="1:11">
      <c r="A64" s="26">
        <v>40232</v>
      </c>
      <c r="B64" s="8">
        <v>98.375</v>
      </c>
      <c r="C64" s="8">
        <v>7.375</v>
      </c>
      <c r="D64" s="8">
        <v>0</v>
      </c>
      <c r="E64" s="25">
        <v>29.939999999999998</v>
      </c>
      <c r="H64" s="8">
        <f t="shared" si="0"/>
        <v>30.071259259259257</v>
      </c>
      <c r="I64" s="8">
        <f t="shared" si="1"/>
        <v>31.071259259259257</v>
      </c>
      <c r="J64" s="8">
        <f t="shared" si="2"/>
        <v>-0.13125925925925941</v>
      </c>
      <c r="K64" s="8">
        <f t="shared" si="3"/>
        <v>0</v>
      </c>
    </row>
    <row r="65" spans="1:11">
      <c r="A65" s="26">
        <v>40233</v>
      </c>
      <c r="B65" s="8">
        <v>98.375</v>
      </c>
      <c r="C65" s="8">
        <v>7.375</v>
      </c>
      <c r="D65" s="8">
        <v>0</v>
      </c>
      <c r="E65" s="25">
        <v>30.106527777777771</v>
      </c>
      <c r="H65" s="8">
        <f t="shared" si="0"/>
        <v>30.071259259259257</v>
      </c>
      <c r="I65" s="8">
        <f t="shared" si="1"/>
        <v>31.071259259259257</v>
      </c>
      <c r="J65" s="8">
        <f t="shared" si="2"/>
        <v>3.5268518518513758E-2</v>
      </c>
      <c r="K65" s="8">
        <f t="shared" si="3"/>
        <v>0</v>
      </c>
    </row>
    <row r="66" spans="1:11">
      <c r="A66" s="26">
        <v>40234</v>
      </c>
      <c r="B66" s="8">
        <v>98.375</v>
      </c>
      <c r="C66" s="8">
        <v>7.375</v>
      </c>
      <c r="D66" s="8">
        <v>0</v>
      </c>
      <c r="E66" s="25">
        <v>29.922083333333337</v>
      </c>
      <c r="H66" s="8">
        <f t="shared" si="0"/>
        <v>30.071259259259257</v>
      </c>
      <c r="I66" s="8">
        <f t="shared" si="1"/>
        <v>31.071259259259257</v>
      </c>
      <c r="J66" s="8">
        <f t="shared" si="2"/>
        <v>-0.14917592592592044</v>
      </c>
      <c r="K66" s="8">
        <f t="shared" si="3"/>
        <v>0</v>
      </c>
    </row>
    <row r="67" spans="1:11">
      <c r="A67" s="26">
        <v>40235</v>
      </c>
      <c r="B67" s="8">
        <v>98.375</v>
      </c>
      <c r="C67" s="8">
        <v>7.375</v>
      </c>
      <c r="D67" s="8">
        <v>0</v>
      </c>
      <c r="E67" s="25">
        <v>29.829583333333332</v>
      </c>
      <c r="H67" s="8">
        <f t="shared" si="0"/>
        <v>30.071259259259257</v>
      </c>
      <c r="I67" s="8">
        <f t="shared" si="1"/>
        <v>31.071259259259257</v>
      </c>
      <c r="J67" s="8">
        <f t="shared" si="2"/>
        <v>-0.24167592592592513</v>
      </c>
      <c r="K67" s="8">
        <f t="shared" si="3"/>
        <v>0</v>
      </c>
    </row>
    <row r="68" spans="1:11">
      <c r="A68" s="26">
        <v>40236</v>
      </c>
      <c r="B68" s="8">
        <v>98.375</v>
      </c>
      <c r="C68" s="8">
        <v>7.375</v>
      </c>
      <c r="D68" s="8">
        <v>0</v>
      </c>
      <c r="E68" s="25">
        <v>29.853055555555564</v>
      </c>
      <c r="H68" s="8">
        <f t="shared" si="0"/>
        <v>30.071259259259257</v>
      </c>
      <c r="I68" s="8">
        <f t="shared" si="1"/>
        <v>31.071259259259257</v>
      </c>
      <c r="J68" s="8">
        <f t="shared" si="2"/>
        <v>-0.21820370370369346</v>
      </c>
      <c r="K68" s="8">
        <f t="shared" si="3"/>
        <v>0</v>
      </c>
    </row>
    <row r="69" spans="1:11">
      <c r="A69" s="26">
        <v>40237</v>
      </c>
      <c r="B69" s="8">
        <v>98.375</v>
      </c>
      <c r="C69" s="8">
        <v>7.375</v>
      </c>
      <c r="D69" s="8">
        <v>0</v>
      </c>
      <c r="E69" s="25">
        <v>29.662222222222219</v>
      </c>
      <c r="H69" s="8">
        <f t="shared" si="0"/>
        <v>30.071259259259257</v>
      </c>
      <c r="I69" s="8">
        <f t="shared" si="1"/>
        <v>31.071259259259257</v>
      </c>
      <c r="J69" s="8">
        <f t="shared" si="2"/>
        <v>-0.40903703703703798</v>
      </c>
      <c r="K69" s="8">
        <f t="shared" si="3"/>
        <v>0</v>
      </c>
    </row>
    <row r="70" spans="1:11">
      <c r="A70" s="26">
        <v>40238</v>
      </c>
      <c r="B70" s="8">
        <v>98.375</v>
      </c>
      <c r="C70" s="8">
        <v>7.375</v>
      </c>
      <c r="D70" s="8">
        <v>0</v>
      </c>
      <c r="E70" s="25">
        <v>29.595694444444455</v>
      </c>
      <c r="H70" s="8">
        <f t="shared" si="0"/>
        <v>30.071259259259257</v>
      </c>
      <c r="I70" s="8">
        <f t="shared" si="1"/>
        <v>31.071259259259257</v>
      </c>
      <c r="J70" s="8">
        <f t="shared" si="2"/>
        <v>-0.47556481481480262</v>
      </c>
      <c r="K70" s="8">
        <f t="shared" si="3"/>
        <v>0</v>
      </c>
    </row>
    <row r="71" spans="1:11">
      <c r="A71" s="26">
        <v>40239</v>
      </c>
      <c r="B71" s="8">
        <v>98.375</v>
      </c>
      <c r="C71" s="8">
        <v>7.375</v>
      </c>
      <c r="D71" s="8">
        <v>0</v>
      </c>
      <c r="E71" s="25">
        <v>29.570555555555554</v>
      </c>
      <c r="H71" s="8">
        <f t="shared" si="0"/>
        <v>30.071259259259257</v>
      </c>
      <c r="I71" s="8">
        <f t="shared" si="1"/>
        <v>31.071259259259257</v>
      </c>
      <c r="J71" s="8">
        <f t="shared" si="2"/>
        <v>-0.50070370370370298</v>
      </c>
      <c r="K71" s="8">
        <f t="shared" si="3"/>
        <v>0</v>
      </c>
    </row>
    <row r="72" spans="1:11">
      <c r="A72" s="26">
        <v>40240</v>
      </c>
      <c r="B72" s="8">
        <v>98.375</v>
      </c>
      <c r="C72" s="8">
        <v>7.375</v>
      </c>
      <c r="D72" s="8">
        <v>0</v>
      </c>
      <c r="E72" s="25">
        <v>29.77999999999999</v>
      </c>
      <c r="H72" s="8">
        <f t="shared" si="0"/>
        <v>30.071259259259257</v>
      </c>
      <c r="I72" s="8">
        <f t="shared" si="1"/>
        <v>31.071259259259257</v>
      </c>
      <c r="J72" s="8">
        <f t="shared" si="2"/>
        <v>-0.29125925925926666</v>
      </c>
      <c r="K72" s="8">
        <f t="shared" si="3"/>
        <v>0</v>
      </c>
    </row>
    <row r="73" spans="1:11">
      <c r="A73" s="26">
        <v>40241</v>
      </c>
      <c r="B73" s="8">
        <v>98.375</v>
      </c>
      <c r="C73" s="8">
        <v>7.375</v>
      </c>
      <c r="D73" s="8">
        <v>0</v>
      </c>
      <c r="E73" s="25">
        <v>29.841527777777781</v>
      </c>
      <c r="H73" s="8">
        <f t="shared" si="0"/>
        <v>30.071259259259257</v>
      </c>
      <c r="I73" s="8">
        <f t="shared" si="1"/>
        <v>31.071259259259257</v>
      </c>
      <c r="J73" s="8">
        <f t="shared" si="2"/>
        <v>-0.22973148148147615</v>
      </c>
      <c r="K73" s="8">
        <f t="shared" si="3"/>
        <v>0</v>
      </c>
    </row>
    <row r="74" spans="1:11">
      <c r="A74" s="26">
        <v>40242</v>
      </c>
      <c r="B74" s="8">
        <v>98.375</v>
      </c>
      <c r="C74" s="8">
        <v>7.375</v>
      </c>
      <c r="D74" s="8">
        <v>0</v>
      </c>
      <c r="E74" s="25">
        <v>29.793750000000003</v>
      </c>
      <c r="H74" s="8">
        <f t="shared" si="0"/>
        <v>30.071259259259257</v>
      </c>
      <c r="I74" s="8">
        <f t="shared" si="1"/>
        <v>31.071259259259257</v>
      </c>
      <c r="J74" s="8">
        <f t="shared" si="2"/>
        <v>-0.27750925925925429</v>
      </c>
      <c r="K74" s="8">
        <f t="shared" si="3"/>
        <v>0</v>
      </c>
    </row>
    <row r="75" spans="1:11">
      <c r="A75" s="26">
        <v>40243</v>
      </c>
      <c r="B75" s="8">
        <v>98.375</v>
      </c>
      <c r="C75" s="8">
        <v>7.375</v>
      </c>
      <c r="D75" s="8">
        <v>0</v>
      </c>
      <c r="E75" s="25">
        <v>29.854722222222215</v>
      </c>
      <c r="H75" s="8">
        <f t="shared" si="0"/>
        <v>30.071259259259257</v>
      </c>
      <c r="I75" s="8">
        <f t="shared" si="1"/>
        <v>31.071259259259257</v>
      </c>
      <c r="J75" s="8">
        <f t="shared" si="2"/>
        <v>-0.21653703703704252</v>
      </c>
      <c r="K75" s="8">
        <f t="shared" si="3"/>
        <v>0</v>
      </c>
    </row>
    <row r="76" spans="1:11">
      <c r="A76" s="26">
        <v>40244</v>
      </c>
      <c r="B76" s="8">
        <v>98.375</v>
      </c>
      <c r="C76" s="8">
        <v>7.375</v>
      </c>
      <c r="D76" s="8">
        <v>0</v>
      </c>
      <c r="E76" s="25">
        <v>29.770138888888898</v>
      </c>
      <c r="H76" s="8">
        <f t="shared" ref="H76:H139" si="4">G$23</f>
        <v>30.071259259259257</v>
      </c>
      <c r="I76" s="8">
        <f t="shared" ref="I76:I139" si="5">H76+1</f>
        <v>31.071259259259257</v>
      </c>
      <c r="J76" s="8">
        <f t="shared" ref="J76:J139" si="6">E76-H76</f>
        <v>-0.30112037037035932</v>
      </c>
      <c r="K76" s="8">
        <f t="shared" ref="K76:K139" si="7">IF(J76&gt;1,J76,0)</f>
        <v>0</v>
      </c>
    </row>
    <row r="77" spans="1:11">
      <c r="A77" s="26">
        <v>40245</v>
      </c>
      <c r="B77" s="8">
        <v>98.375</v>
      </c>
      <c r="C77" s="8">
        <v>7.375</v>
      </c>
      <c r="D77" s="8">
        <v>0</v>
      </c>
      <c r="E77" s="25">
        <v>29.749027777777776</v>
      </c>
      <c r="H77" s="8">
        <f t="shared" si="4"/>
        <v>30.071259259259257</v>
      </c>
      <c r="I77" s="8">
        <f t="shared" si="5"/>
        <v>31.071259259259257</v>
      </c>
      <c r="J77" s="8">
        <f t="shared" si="6"/>
        <v>-0.32223148148148084</v>
      </c>
      <c r="K77" s="8">
        <f t="shared" si="7"/>
        <v>0</v>
      </c>
    </row>
    <row r="78" spans="1:11">
      <c r="A78" s="26">
        <v>40246</v>
      </c>
      <c r="B78" s="8">
        <v>98.375</v>
      </c>
      <c r="C78" s="8">
        <v>7.375</v>
      </c>
      <c r="D78" s="8">
        <v>0</v>
      </c>
      <c r="E78" s="25">
        <v>30.130694444444455</v>
      </c>
      <c r="H78" s="8">
        <f t="shared" si="4"/>
        <v>30.071259259259257</v>
      </c>
      <c r="I78" s="8">
        <f t="shared" si="5"/>
        <v>31.071259259259257</v>
      </c>
      <c r="J78" s="8">
        <f t="shared" si="6"/>
        <v>5.9435185185197525E-2</v>
      </c>
      <c r="K78" s="8">
        <f t="shared" si="7"/>
        <v>0</v>
      </c>
    </row>
    <row r="79" spans="1:11">
      <c r="A79" s="26">
        <v>40247</v>
      </c>
      <c r="B79" s="8">
        <v>98.375</v>
      </c>
      <c r="C79" s="8">
        <v>7.375</v>
      </c>
      <c r="D79" s="8">
        <v>0</v>
      </c>
      <c r="E79" s="25">
        <v>30.329166666666669</v>
      </c>
      <c r="H79" s="8">
        <f t="shared" si="4"/>
        <v>30.071259259259257</v>
      </c>
      <c r="I79" s="8">
        <f t="shared" si="5"/>
        <v>31.071259259259257</v>
      </c>
      <c r="J79" s="8">
        <f t="shared" si="6"/>
        <v>0.25790740740741214</v>
      </c>
      <c r="K79" s="8">
        <f t="shared" si="7"/>
        <v>0</v>
      </c>
    </row>
    <row r="80" spans="1:11">
      <c r="A80" s="26">
        <v>40248</v>
      </c>
      <c r="B80" s="8">
        <v>98.375</v>
      </c>
      <c r="C80" s="8">
        <v>7.375</v>
      </c>
      <c r="D80" s="8">
        <v>0</v>
      </c>
      <c r="E80" s="25">
        <v>30.303472222222222</v>
      </c>
      <c r="H80" s="8">
        <f t="shared" si="4"/>
        <v>30.071259259259257</v>
      </c>
      <c r="I80" s="8">
        <f t="shared" si="5"/>
        <v>31.071259259259257</v>
      </c>
      <c r="J80" s="8">
        <f t="shared" si="6"/>
        <v>0.23221296296296501</v>
      </c>
      <c r="K80" s="8">
        <f t="shared" si="7"/>
        <v>0</v>
      </c>
    </row>
    <row r="81" spans="1:13">
      <c r="A81" s="26">
        <v>40249</v>
      </c>
      <c r="B81" s="8">
        <v>98.375</v>
      </c>
      <c r="C81" s="8">
        <v>7.375</v>
      </c>
      <c r="D81" s="8">
        <v>0</v>
      </c>
      <c r="E81" s="25">
        <v>30.153611111111104</v>
      </c>
      <c r="H81" s="8">
        <f t="shared" si="4"/>
        <v>30.071259259259257</v>
      </c>
      <c r="I81" s="8">
        <f t="shared" si="5"/>
        <v>31.071259259259257</v>
      </c>
      <c r="J81" s="8">
        <f t="shared" si="6"/>
        <v>8.2351851851846902E-2</v>
      </c>
      <c r="K81" s="8">
        <f t="shared" si="7"/>
        <v>0</v>
      </c>
    </row>
    <row r="82" spans="1:13">
      <c r="A82" s="26">
        <v>40250</v>
      </c>
      <c r="B82" s="8">
        <v>98.375</v>
      </c>
      <c r="C82" s="8">
        <v>7.375</v>
      </c>
      <c r="D82" s="8">
        <v>0</v>
      </c>
      <c r="E82" s="25">
        <v>30.194027777777787</v>
      </c>
      <c r="H82" s="8">
        <f t="shared" si="4"/>
        <v>30.071259259259257</v>
      </c>
      <c r="I82" s="8">
        <f t="shared" si="5"/>
        <v>31.071259259259257</v>
      </c>
      <c r="J82" s="8">
        <f t="shared" si="6"/>
        <v>0.1227685185185301</v>
      </c>
      <c r="K82" s="8">
        <f t="shared" si="7"/>
        <v>0</v>
      </c>
    </row>
    <row r="83" spans="1:13">
      <c r="A83" s="26">
        <v>40251</v>
      </c>
      <c r="B83" s="8">
        <v>98.375</v>
      </c>
      <c r="C83" s="8">
        <v>7.375</v>
      </c>
      <c r="D83" s="8">
        <v>0</v>
      </c>
      <c r="E83" s="25">
        <v>30.188055555555554</v>
      </c>
      <c r="H83" s="8">
        <f t="shared" si="4"/>
        <v>30.071259259259257</v>
      </c>
      <c r="I83" s="8">
        <f t="shared" si="5"/>
        <v>31.071259259259257</v>
      </c>
      <c r="J83" s="8">
        <f t="shared" si="6"/>
        <v>0.11679629629629673</v>
      </c>
      <c r="K83" s="8">
        <f t="shared" si="7"/>
        <v>0</v>
      </c>
    </row>
    <row r="84" spans="1:13">
      <c r="A84" s="26">
        <v>40252</v>
      </c>
      <c r="B84" s="8">
        <v>98.375</v>
      </c>
      <c r="C84" s="8">
        <v>7.375</v>
      </c>
      <c r="D84" s="8">
        <v>0</v>
      </c>
      <c r="E84" s="25">
        <v>30.18</v>
      </c>
      <c r="H84" s="8">
        <f t="shared" si="4"/>
        <v>30.071259259259257</v>
      </c>
      <c r="I84" s="8">
        <f t="shared" si="5"/>
        <v>31.071259259259257</v>
      </c>
      <c r="J84" s="8">
        <f t="shared" si="6"/>
        <v>0.10874074074074258</v>
      </c>
      <c r="K84" s="8">
        <f t="shared" si="7"/>
        <v>0</v>
      </c>
    </row>
    <row r="85" spans="1:13">
      <c r="A85" s="26">
        <v>40253</v>
      </c>
      <c r="B85" s="8">
        <v>98.375</v>
      </c>
      <c r="C85" s="8">
        <v>7.375</v>
      </c>
      <c r="D85" s="8">
        <v>0</v>
      </c>
      <c r="E85" s="25">
        <v>30.259722222222237</v>
      </c>
      <c r="H85" s="8">
        <f t="shared" si="4"/>
        <v>30.071259259259257</v>
      </c>
      <c r="I85" s="8">
        <f t="shared" si="5"/>
        <v>31.071259259259257</v>
      </c>
      <c r="J85" s="8">
        <f t="shared" si="6"/>
        <v>0.18846296296297993</v>
      </c>
      <c r="K85" s="8">
        <f t="shared" si="7"/>
        <v>0</v>
      </c>
    </row>
    <row r="86" spans="1:13">
      <c r="A86" s="26">
        <v>40254</v>
      </c>
      <c r="B86" s="8">
        <v>98.375</v>
      </c>
      <c r="C86" s="8">
        <v>7.375</v>
      </c>
      <c r="D86" s="8">
        <v>0</v>
      </c>
      <c r="E86" s="25">
        <v>30.12486111111112</v>
      </c>
      <c r="H86" s="8">
        <f t="shared" si="4"/>
        <v>30.071259259259257</v>
      </c>
      <c r="I86" s="8">
        <f t="shared" si="5"/>
        <v>31.071259259259257</v>
      </c>
      <c r="J86" s="8">
        <f t="shared" si="6"/>
        <v>5.3601851851862392E-2</v>
      </c>
      <c r="K86" s="8">
        <f t="shared" si="7"/>
        <v>0</v>
      </c>
    </row>
    <row r="87" spans="1:13">
      <c r="A87" s="26">
        <v>40255</v>
      </c>
      <c r="B87" s="8">
        <v>98.375</v>
      </c>
      <c r="C87" s="8">
        <v>7.375</v>
      </c>
      <c r="D87" s="8">
        <v>0</v>
      </c>
      <c r="E87" s="25">
        <v>30.128333333333316</v>
      </c>
      <c r="H87" s="8">
        <f t="shared" si="4"/>
        <v>30.071259259259257</v>
      </c>
      <c r="I87" s="8">
        <f t="shared" si="5"/>
        <v>31.071259259259257</v>
      </c>
      <c r="J87" s="8">
        <f t="shared" si="6"/>
        <v>5.7074074074058956E-2</v>
      </c>
      <c r="K87" s="8">
        <f t="shared" si="7"/>
        <v>0</v>
      </c>
    </row>
    <row r="88" spans="1:13">
      <c r="A88" s="26">
        <v>40256</v>
      </c>
      <c r="B88" s="8">
        <v>98.375</v>
      </c>
      <c r="C88" s="8">
        <v>7.375</v>
      </c>
      <c r="D88" s="8">
        <v>0</v>
      </c>
      <c r="E88" s="25">
        <v>30.098472222222217</v>
      </c>
      <c r="H88" s="8">
        <f t="shared" si="4"/>
        <v>30.071259259259257</v>
      </c>
      <c r="I88" s="8">
        <f t="shared" si="5"/>
        <v>31.071259259259257</v>
      </c>
      <c r="J88" s="8">
        <f t="shared" si="6"/>
        <v>2.7212962962959608E-2</v>
      </c>
      <c r="K88" s="8">
        <f t="shared" si="7"/>
        <v>0</v>
      </c>
    </row>
    <row r="89" spans="1:13">
      <c r="A89" s="26">
        <v>40257</v>
      </c>
      <c r="B89" s="8">
        <v>98.375</v>
      </c>
      <c r="C89" s="8">
        <v>7.375</v>
      </c>
      <c r="D89" s="8">
        <v>0</v>
      </c>
      <c r="E89" s="25">
        <v>30.106111111111108</v>
      </c>
      <c r="H89" s="8">
        <f t="shared" si="4"/>
        <v>30.071259259259257</v>
      </c>
      <c r="I89" s="8">
        <f t="shared" si="5"/>
        <v>31.071259259259257</v>
      </c>
      <c r="J89" s="8">
        <f t="shared" si="6"/>
        <v>3.4851851851851023E-2</v>
      </c>
      <c r="K89" s="8">
        <f t="shared" si="7"/>
        <v>0</v>
      </c>
    </row>
    <row r="90" spans="1:13">
      <c r="A90" s="26">
        <v>40258</v>
      </c>
      <c r="B90" s="8">
        <v>98.375</v>
      </c>
      <c r="C90" s="8">
        <v>7.375</v>
      </c>
      <c r="D90" s="8">
        <v>0</v>
      </c>
      <c r="E90" s="25">
        <v>30.200277777777771</v>
      </c>
      <c r="H90" s="8">
        <f t="shared" si="4"/>
        <v>30.071259259259257</v>
      </c>
      <c r="I90" s="8">
        <f t="shared" si="5"/>
        <v>31.071259259259257</v>
      </c>
      <c r="J90" s="8">
        <f t="shared" si="6"/>
        <v>0.12901851851851376</v>
      </c>
      <c r="K90" s="8">
        <f t="shared" si="7"/>
        <v>0</v>
      </c>
    </row>
    <row r="91" spans="1:13">
      <c r="A91" s="26">
        <v>40259</v>
      </c>
      <c r="B91" s="8">
        <v>98.375</v>
      </c>
      <c r="C91" s="8">
        <v>7.375</v>
      </c>
      <c r="D91" s="8">
        <v>0</v>
      </c>
      <c r="E91" s="25">
        <v>30.247638888888876</v>
      </c>
      <c r="H91" s="8">
        <f t="shared" si="4"/>
        <v>30.071259259259257</v>
      </c>
      <c r="I91" s="8">
        <f t="shared" si="5"/>
        <v>31.071259259259257</v>
      </c>
      <c r="J91" s="8">
        <f t="shared" si="6"/>
        <v>0.17637962962961851</v>
      </c>
      <c r="K91" s="8">
        <f t="shared" si="7"/>
        <v>0</v>
      </c>
    </row>
    <row r="92" spans="1:13">
      <c r="A92" s="26">
        <v>40260</v>
      </c>
      <c r="B92" s="8">
        <v>98.375</v>
      </c>
      <c r="C92" s="8">
        <v>7.375</v>
      </c>
      <c r="D92" s="8">
        <v>0</v>
      </c>
      <c r="E92" s="25">
        <v>30.395138888888866</v>
      </c>
      <c r="H92" s="8">
        <f t="shared" si="4"/>
        <v>30.071259259259257</v>
      </c>
      <c r="I92" s="8">
        <f t="shared" si="5"/>
        <v>31.071259259259257</v>
      </c>
      <c r="J92" s="8">
        <f t="shared" si="6"/>
        <v>0.3238796296296087</v>
      </c>
      <c r="K92" s="8">
        <f t="shared" si="7"/>
        <v>0</v>
      </c>
    </row>
    <row r="93" spans="1:13">
      <c r="A93" s="26">
        <v>40261</v>
      </c>
      <c r="B93" s="8">
        <v>98.375</v>
      </c>
      <c r="C93" s="8">
        <v>7.375</v>
      </c>
      <c r="D93" s="8">
        <v>0</v>
      </c>
      <c r="E93" s="25">
        <v>30.614166666666659</v>
      </c>
      <c r="H93" s="8">
        <f t="shared" si="4"/>
        <v>30.071259259259257</v>
      </c>
      <c r="I93" s="8">
        <f t="shared" si="5"/>
        <v>31.071259259259257</v>
      </c>
      <c r="J93" s="8">
        <f t="shared" si="6"/>
        <v>0.54290740740740162</v>
      </c>
      <c r="K93" s="8">
        <f t="shared" si="7"/>
        <v>0</v>
      </c>
      <c r="L93" s="8">
        <f>SUM(K11:K93)</f>
        <v>0</v>
      </c>
      <c r="M93" s="8">
        <f>L93/7</f>
        <v>0</v>
      </c>
    </row>
    <row r="94" spans="1:13">
      <c r="A94" s="26">
        <v>40262</v>
      </c>
      <c r="B94" s="8">
        <v>98.375</v>
      </c>
      <c r="C94" s="8">
        <v>7.375</v>
      </c>
      <c r="D94" s="8">
        <v>0</v>
      </c>
      <c r="E94" s="25">
        <v>30.831527777777783</v>
      </c>
      <c r="H94" s="8">
        <f t="shared" si="4"/>
        <v>30.071259259259257</v>
      </c>
      <c r="I94" s="8">
        <f t="shared" si="5"/>
        <v>31.071259259259257</v>
      </c>
      <c r="J94" s="8">
        <f t="shared" si="6"/>
        <v>0.76026851851852584</v>
      </c>
      <c r="K94" s="8">
        <f t="shared" si="7"/>
        <v>0</v>
      </c>
      <c r="L94" s="8">
        <f t="shared" ref="L94:L157" si="8">SUM(K12:K94)</f>
        <v>0</v>
      </c>
      <c r="M94" s="8">
        <f t="shared" ref="M94:M157" si="9">L94/7</f>
        <v>0</v>
      </c>
    </row>
    <row r="95" spans="1:13">
      <c r="A95" s="26">
        <v>40263</v>
      </c>
      <c r="B95" s="8">
        <v>98.375</v>
      </c>
      <c r="C95" s="8">
        <v>7.375</v>
      </c>
      <c r="D95" s="8">
        <v>0</v>
      </c>
      <c r="E95" s="25">
        <v>30.802777777777781</v>
      </c>
      <c r="H95" s="8">
        <f t="shared" si="4"/>
        <v>30.071259259259257</v>
      </c>
      <c r="I95" s="8">
        <f t="shared" si="5"/>
        <v>31.071259259259257</v>
      </c>
      <c r="J95" s="8">
        <f t="shared" si="6"/>
        <v>0.73151851851852356</v>
      </c>
      <c r="K95" s="8">
        <f t="shared" si="7"/>
        <v>0</v>
      </c>
      <c r="L95" s="8">
        <f t="shared" si="8"/>
        <v>0</v>
      </c>
      <c r="M95" s="8">
        <f t="shared" si="9"/>
        <v>0</v>
      </c>
    </row>
    <row r="96" spans="1:13">
      <c r="A96" s="26">
        <v>40264</v>
      </c>
      <c r="B96" s="8">
        <v>98.375</v>
      </c>
      <c r="C96" s="8">
        <v>7.375</v>
      </c>
      <c r="D96" s="8">
        <v>0</v>
      </c>
      <c r="E96" s="25">
        <v>30.511666666666674</v>
      </c>
      <c r="H96" s="8">
        <f t="shared" si="4"/>
        <v>30.071259259259257</v>
      </c>
      <c r="I96" s="8">
        <f t="shared" si="5"/>
        <v>31.071259259259257</v>
      </c>
      <c r="J96" s="8">
        <f t="shared" si="6"/>
        <v>0.44040740740741668</v>
      </c>
      <c r="K96" s="8">
        <f t="shared" si="7"/>
        <v>0</v>
      </c>
      <c r="L96" s="8">
        <f t="shared" si="8"/>
        <v>0</v>
      </c>
      <c r="M96" s="8">
        <f t="shared" si="9"/>
        <v>0</v>
      </c>
    </row>
    <row r="97" spans="1:13">
      <c r="A97" s="26">
        <v>40265</v>
      </c>
      <c r="B97" s="8">
        <v>98.375</v>
      </c>
      <c r="C97" s="8">
        <v>7.375</v>
      </c>
      <c r="D97" s="8">
        <v>0</v>
      </c>
      <c r="E97" s="25">
        <v>30.538888888888891</v>
      </c>
      <c r="H97" s="8">
        <f t="shared" si="4"/>
        <v>30.071259259259257</v>
      </c>
      <c r="I97" s="8">
        <f t="shared" si="5"/>
        <v>31.071259259259257</v>
      </c>
      <c r="J97" s="8">
        <f t="shared" si="6"/>
        <v>0.46762962962963428</v>
      </c>
      <c r="K97" s="8">
        <f t="shared" si="7"/>
        <v>0</v>
      </c>
      <c r="L97" s="8">
        <f t="shared" si="8"/>
        <v>0</v>
      </c>
      <c r="M97" s="8">
        <f t="shared" si="9"/>
        <v>0</v>
      </c>
    </row>
    <row r="98" spans="1:13">
      <c r="A98" s="26">
        <v>40266</v>
      </c>
      <c r="B98" s="8">
        <v>98.375</v>
      </c>
      <c r="C98" s="8">
        <v>7.375</v>
      </c>
      <c r="D98" s="8">
        <v>0</v>
      </c>
      <c r="E98" s="25">
        <v>30.588055555555552</v>
      </c>
      <c r="H98" s="8">
        <f t="shared" si="4"/>
        <v>30.071259259259257</v>
      </c>
      <c r="I98" s="8">
        <f t="shared" si="5"/>
        <v>31.071259259259257</v>
      </c>
      <c r="J98" s="8">
        <f t="shared" si="6"/>
        <v>0.51679629629629531</v>
      </c>
      <c r="K98" s="8">
        <f t="shared" si="7"/>
        <v>0</v>
      </c>
      <c r="L98" s="8">
        <f t="shared" si="8"/>
        <v>0</v>
      </c>
      <c r="M98" s="8">
        <f t="shared" si="9"/>
        <v>0</v>
      </c>
    </row>
    <row r="99" spans="1:13">
      <c r="A99" s="26">
        <v>40267</v>
      </c>
      <c r="B99" s="8">
        <v>98.375</v>
      </c>
      <c r="C99" s="8">
        <v>7.375</v>
      </c>
      <c r="D99" s="8">
        <v>0</v>
      </c>
      <c r="E99" s="25">
        <v>30.498750000000005</v>
      </c>
      <c r="H99" s="8">
        <f t="shared" si="4"/>
        <v>30.071259259259257</v>
      </c>
      <c r="I99" s="8">
        <f t="shared" si="5"/>
        <v>31.071259259259257</v>
      </c>
      <c r="J99" s="8">
        <f t="shared" si="6"/>
        <v>0.42749074074074755</v>
      </c>
      <c r="K99" s="8">
        <f t="shared" si="7"/>
        <v>0</v>
      </c>
      <c r="L99" s="8">
        <f t="shared" si="8"/>
        <v>0</v>
      </c>
      <c r="M99" s="8">
        <f t="shared" si="9"/>
        <v>0</v>
      </c>
    </row>
    <row r="100" spans="1:13">
      <c r="A100" s="26">
        <v>40268</v>
      </c>
      <c r="B100" s="8">
        <v>98.375</v>
      </c>
      <c r="C100" s="8">
        <v>7.375</v>
      </c>
      <c r="D100" s="8">
        <v>0</v>
      </c>
      <c r="E100" s="25">
        <v>30.532812297128576</v>
      </c>
      <c r="H100" s="8">
        <f t="shared" si="4"/>
        <v>30.071259259259257</v>
      </c>
      <c r="I100" s="8">
        <f t="shared" si="5"/>
        <v>31.071259259259257</v>
      </c>
      <c r="J100" s="8">
        <f t="shared" si="6"/>
        <v>0.46155303786931867</v>
      </c>
      <c r="K100" s="8">
        <f t="shared" si="7"/>
        <v>0</v>
      </c>
      <c r="L100" s="8">
        <f t="shared" si="8"/>
        <v>0</v>
      </c>
      <c r="M100" s="8">
        <f t="shared" si="9"/>
        <v>0</v>
      </c>
    </row>
    <row r="101" spans="1:13">
      <c r="A101" s="26">
        <v>40269</v>
      </c>
      <c r="B101" s="8">
        <v>98.375</v>
      </c>
      <c r="C101" s="8">
        <v>7.375</v>
      </c>
      <c r="D101" s="8">
        <v>0</v>
      </c>
      <c r="E101" s="25">
        <v>29.844041666666651</v>
      </c>
      <c r="H101" s="8">
        <f t="shared" si="4"/>
        <v>30.071259259259257</v>
      </c>
      <c r="I101" s="8">
        <f t="shared" si="5"/>
        <v>31.071259259259257</v>
      </c>
      <c r="J101" s="8">
        <f t="shared" si="6"/>
        <v>-0.22721759259260565</v>
      </c>
      <c r="K101" s="8">
        <f t="shared" si="7"/>
        <v>0</v>
      </c>
      <c r="L101" s="8">
        <f t="shared" si="8"/>
        <v>0</v>
      </c>
      <c r="M101" s="8">
        <f t="shared" si="9"/>
        <v>0</v>
      </c>
    </row>
    <row r="102" spans="1:13">
      <c r="A102" s="26">
        <v>40270</v>
      </c>
      <c r="B102" s="8">
        <v>98.375</v>
      </c>
      <c r="C102" s="8">
        <v>7.375</v>
      </c>
      <c r="D102" s="8">
        <v>0</v>
      </c>
      <c r="E102" s="25">
        <v>30.332888888888881</v>
      </c>
      <c r="H102" s="8">
        <f t="shared" si="4"/>
        <v>30.071259259259257</v>
      </c>
      <c r="I102" s="8">
        <f t="shared" si="5"/>
        <v>31.071259259259257</v>
      </c>
      <c r="J102" s="8">
        <f t="shared" si="6"/>
        <v>0.26162962962962411</v>
      </c>
      <c r="K102" s="8">
        <f t="shared" si="7"/>
        <v>0</v>
      </c>
      <c r="L102" s="8">
        <f t="shared" si="8"/>
        <v>0</v>
      </c>
      <c r="M102" s="8">
        <f t="shared" si="9"/>
        <v>0</v>
      </c>
    </row>
    <row r="103" spans="1:13">
      <c r="A103" s="26">
        <v>40271</v>
      </c>
      <c r="B103" s="8">
        <v>98.375</v>
      </c>
      <c r="C103" s="8">
        <v>7.375</v>
      </c>
      <c r="D103" s="8">
        <v>0</v>
      </c>
      <c r="E103" s="25">
        <v>30.612486111111082</v>
      </c>
      <c r="H103" s="8">
        <f t="shared" si="4"/>
        <v>30.071259259259257</v>
      </c>
      <c r="I103" s="8">
        <f t="shared" si="5"/>
        <v>31.071259259259257</v>
      </c>
      <c r="J103" s="8">
        <f t="shared" si="6"/>
        <v>0.54122685185182462</v>
      </c>
      <c r="K103" s="8">
        <f t="shared" si="7"/>
        <v>0</v>
      </c>
      <c r="L103" s="8">
        <f t="shared" si="8"/>
        <v>0</v>
      </c>
      <c r="M103" s="8">
        <f t="shared" si="9"/>
        <v>0</v>
      </c>
    </row>
    <row r="104" spans="1:13">
      <c r="A104" s="26">
        <v>40272</v>
      </c>
      <c r="B104" s="8">
        <v>98.375</v>
      </c>
      <c r="C104" s="8">
        <v>7.375</v>
      </c>
      <c r="D104" s="8">
        <v>0</v>
      </c>
      <c r="E104" s="25">
        <v>30.868652777777779</v>
      </c>
      <c r="H104" s="8">
        <f t="shared" si="4"/>
        <v>30.071259259259257</v>
      </c>
      <c r="I104" s="8">
        <f t="shared" si="5"/>
        <v>31.071259259259257</v>
      </c>
      <c r="J104" s="8">
        <f t="shared" si="6"/>
        <v>0.79739351851852192</v>
      </c>
      <c r="K104" s="8">
        <f t="shared" si="7"/>
        <v>0</v>
      </c>
      <c r="L104" s="8">
        <f t="shared" si="8"/>
        <v>0</v>
      </c>
      <c r="M104" s="8">
        <f t="shared" si="9"/>
        <v>0</v>
      </c>
    </row>
    <row r="105" spans="1:13">
      <c r="A105" s="26">
        <v>40273</v>
      </c>
      <c r="B105" s="8">
        <v>98.375</v>
      </c>
      <c r="C105" s="8">
        <v>7.375</v>
      </c>
      <c r="D105" s="8">
        <v>0</v>
      </c>
      <c r="E105" s="25">
        <v>30.94641666666665</v>
      </c>
      <c r="H105" s="8">
        <f t="shared" si="4"/>
        <v>30.071259259259257</v>
      </c>
      <c r="I105" s="8">
        <f t="shared" si="5"/>
        <v>31.071259259259257</v>
      </c>
      <c r="J105" s="8">
        <f t="shared" si="6"/>
        <v>0.8751574074073929</v>
      </c>
      <c r="K105" s="8">
        <f t="shared" si="7"/>
        <v>0</v>
      </c>
      <c r="L105" s="8">
        <f t="shared" si="8"/>
        <v>0</v>
      </c>
      <c r="M105" s="8">
        <f t="shared" si="9"/>
        <v>0</v>
      </c>
    </row>
    <row r="106" spans="1:13">
      <c r="A106" s="26">
        <v>40274</v>
      </c>
      <c r="B106" s="8">
        <v>98.375</v>
      </c>
      <c r="C106" s="8">
        <v>7.375</v>
      </c>
      <c r="D106" s="8">
        <v>0</v>
      </c>
      <c r="E106" s="25">
        <v>30.833486111111092</v>
      </c>
      <c r="H106" s="8">
        <f t="shared" si="4"/>
        <v>30.071259259259257</v>
      </c>
      <c r="I106" s="8">
        <f t="shared" si="5"/>
        <v>31.071259259259257</v>
      </c>
      <c r="J106" s="8">
        <f t="shared" si="6"/>
        <v>0.76222685185183536</v>
      </c>
      <c r="K106" s="8">
        <f t="shared" si="7"/>
        <v>0</v>
      </c>
      <c r="L106" s="8">
        <f t="shared" si="8"/>
        <v>0</v>
      </c>
      <c r="M106" s="8">
        <f t="shared" si="9"/>
        <v>0</v>
      </c>
    </row>
    <row r="107" spans="1:13">
      <c r="A107" s="26">
        <v>40275</v>
      </c>
      <c r="B107" s="8">
        <v>98.375</v>
      </c>
      <c r="C107" s="8">
        <v>7.375</v>
      </c>
      <c r="D107" s="8">
        <v>0</v>
      </c>
      <c r="E107" s="25">
        <v>30.733513888888883</v>
      </c>
      <c r="H107" s="8">
        <f t="shared" si="4"/>
        <v>30.071259259259257</v>
      </c>
      <c r="I107" s="8">
        <f t="shared" si="5"/>
        <v>31.071259259259257</v>
      </c>
      <c r="J107" s="8">
        <f t="shared" si="6"/>
        <v>0.66225462962962567</v>
      </c>
      <c r="K107" s="8">
        <f t="shared" si="7"/>
        <v>0</v>
      </c>
      <c r="L107" s="8">
        <f t="shared" si="8"/>
        <v>0</v>
      </c>
      <c r="M107" s="8">
        <f t="shared" si="9"/>
        <v>0</v>
      </c>
    </row>
    <row r="108" spans="1:13">
      <c r="A108" s="26">
        <v>40276</v>
      </c>
      <c r="B108" s="8">
        <v>98.375</v>
      </c>
      <c r="C108" s="8">
        <v>7.375</v>
      </c>
      <c r="D108" s="8">
        <v>0</v>
      </c>
      <c r="E108" s="25">
        <v>31.208180555555543</v>
      </c>
      <c r="H108" s="8">
        <f t="shared" si="4"/>
        <v>30.071259259259257</v>
      </c>
      <c r="I108" s="8">
        <f t="shared" si="5"/>
        <v>31.071259259259257</v>
      </c>
      <c r="J108" s="8">
        <f t="shared" si="6"/>
        <v>1.1369212962962862</v>
      </c>
      <c r="K108" s="8">
        <f t="shared" si="7"/>
        <v>1.1369212962962862</v>
      </c>
      <c r="L108" s="8">
        <f t="shared" si="8"/>
        <v>1.1369212962962862</v>
      </c>
      <c r="M108" s="8">
        <f t="shared" si="9"/>
        <v>0.16241732804232661</v>
      </c>
    </row>
    <row r="109" spans="1:13">
      <c r="A109" s="26">
        <v>40277</v>
      </c>
      <c r="B109" s="8">
        <v>98.375</v>
      </c>
      <c r="C109" s="8">
        <v>7.375</v>
      </c>
      <c r="D109" s="8">
        <v>0</v>
      </c>
      <c r="E109" s="25">
        <v>31.180847222222226</v>
      </c>
      <c r="H109" s="8">
        <f t="shared" si="4"/>
        <v>30.071259259259257</v>
      </c>
      <c r="I109" s="8">
        <f t="shared" si="5"/>
        <v>31.071259259259257</v>
      </c>
      <c r="J109" s="8">
        <f t="shared" si="6"/>
        <v>1.1095879629629692</v>
      </c>
      <c r="K109" s="8">
        <f t="shared" si="7"/>
        <v>1.1095879629629692</v>
      </c>
      <c r="L109" s="8">
        <f t="shared" si="8"/>
        <v>2.2465092592592555</v>
      </c>
      <c r="M109" s="8">
        <f t="shared" si="9"/>
        <v>0.32092989417989365</v>
      </c>
    </row>
    <row r="110" spans="1:13">
      <c r="A110" s="26">
        <v>40278</v>
      </c>
      <c r="B110" s="8">
        <v>98.375</v>
      </c>
      <c r="C110" s="8">
        <v>7.375</v>
      </c>
      <c r="D110" s="8">
        <v>0</v>
      </c>
      <c r="E110" s="25">
        <v>31.519291666666657</v>
      </c>
      <c r="H110" s="8">
        <f t="shared" si="4"/>
        <v>30.071259259259257</v>
      </c>
      <c r="I110" s="8">
        <f t="shared" si="5"/>
        <v>31.071259259259257</v>
      </c>
      <c r="J110" s="8">
        <f t="shared" si="6"/>
        <v>1.4480324074073998</v>
      </c>
      <c r="K110" s="8">
        <f t="shared" si="7"/>
        <v>1.4480324074073998</v>
      </c>
      <c r="L110" s="8">
        <f t="shared" si="8"/>
        <v>3.6945416666666553</v>
      </c>
      <c r="M110" s="8">
        <f t="shared" si="9"/>
        <v>0.52779166666666499</v>
      </c>
    </row>
    <row r="111" spans="1:13">
      <c r="A111" s="26">
        <v>40279</v>
      </c>
      <c r="B111" s="8">
        <v>98.375</v>
      </c>
      <c r="C111" s="8">
        <v>7.375</v>
      </c>
      <c r="D111" s="8">
        <v>0</v>
      </c>
      <c r="E111" s="25">
        <v>31.569388888888895</v>
      </c>
      <c r="H111" s="8">
        <f t="shared" si="4"/>
        <v>30.071259259259257</v>
      </c>
      <c r="I111" s="8">
        <f t="shared" si="5"/>
        <v>31.071259259259257</v>
      </c>
      <c r="J111" s="8">
        <f t="shared" si="6"/>
        <v>1.4981296296296378</v>
      </c>
      <c r="K111" s="8">
        <f t="shared" si="7"/>
        <v>1.4981296296296378</v>
      </c>
      <c r="L111" s="8">
        <f t="shared" si="8"/>
        <v>5.1926712962962931</v>
      </c>
      <c r="M111" s="8">
        <f t="shared" si="9"/>
        <v>0.74181018518518471</v>
      </c>
    </row>
    <row r="112" spans="1:13">
      <c r="A112" s="26">
        <v>40280</v>
      </c>
      <c r="B112" s="8">
        <v>98.375</v>
      </c>
      <c r="C112" s="8">
        <v>7.375</v>
      </c>
      <c r="D112" s="8">
        <v>0</v>
      </c>
      <c r="E112" s="25">
        <v>31.334722222222222</v>
      </c>
      <c r="H112" s="8">
        <f t="shared" si="4"/>
        <v>30.071259259259257</v>
      </c>
      <c r="I112" s="8">
        <f t="shared" si="5"/>
        <v>31.071259259259257</v>
      </c>
      <c r="J112" s="8">
        <f t="shared" si="6"/>
        <v>1.263462962962965</v>
      </c>
      <c r="K112" s="8">
        <f t="shared" si="7"/>
        <v>1.263462962962965</v>
      </c>
      <c r="L112" s="8">
        <f t="shared" si="8"/>
        <v>6.4561342592592581</v>
      </c>
      <c r="M112" s="8">
        <f t="shared" si="9"/>
        <v>0.92230489417989403</v>
      </c>
    </row>
    <row r="113" spans="1:13">
      <c r="A113" s="26">
        <v>40281</v>
      </c>
      <c r="B113" s="8">
        <v>98.375</v>
      </c>
      <c r="C113" s="8">
        <v>7.375</v>
      </c>
      <c r="D113" s="8">
        <v>0</v>
      </c>
      <c r="E113" s="25">
        <v>31.325888888888912</v>
      </c>
      <c r="H113" s="8">
        <f t="shared" si="4"/>
        <v>30.071259259259257</v>
      </c>
      <c r="I113" s="8">
        <f t="shared" si="5"/>
        <v>31.071259259259257</v>
      </c>
      <c r="J113" s="8">
        <f t="shared" si="6"/>
        <v>1.2546296296296546</v>
      </c>
      <c r="K113" s="8">
        <f t="shared" si="7"/>
        <v>1.2546296296296546</v>
      </c>
      <c r="L113" s="8">
        <f t="shared" si="8"/>
        <v>7.7107638888889127</v>
      </c>
      <c r="M113" s="8">
        <f t="shared" si="9"/>
        <v>1.1015376984127019</v>
      </c>
    </row>
    <row r="114" spans="1:13">
      <c r="A114" s="26">
        <v>40282</v>
      </c>
      <c r="B114" s="8">
        <v>98.375</v>
      </c>
      <c r="C114" s="8">
        <v>7.375</v>
      </c>
      <c r="D114" s="8">
        <v>0</v>
      </c>
      <c r="E114" s="25">
        <v>31.22241666666666</v>
      </c>
      <c r="H114" s="8">
        <f t="shared" si="4"/>
        <v>30.071259259259257</v>
      </c>
      <c r="I114" s="8">
        <f t="shared" si="5"/>
        <v>31.071259259259257</v>
      </c>
      <c r="J114" s="8">
        <f t="shared" si="6"/>
        <v>1.1511574074074034</v>
      </c>
      <c r="K114" s="8">
        <f t="shared" si="7"/>
        <v>1.1511574074074034</v>
      </c>
      <c r="L114" s="8">
        <f t="shared" si="8"/>
        <v>8.8619212962963161</v>
      </c>
      <c r="M114" s="8">
        <f t="shared" si="9"/>
        <v>1.2659887566137595</v>
      </c>
    </row>
    <row r="115" spans="1:13">
      <c r="A115" s="26">
        <v>40283</v>
      </c>
      <c r="B115" s="8">
        <v>98.375</v>
      </c>
      <c r="C115" s="8">
        <v>7.375</v>
      </c>
      <c r="D115" s="8">
        <v>0</v>
      </c>
      <c r="E115" s="25">
        <v>31.262083333333351</v>
      </c>
      <c r="H115" s="8">
        <f t="shared" si="4"/>
        <v>30.071259259259257</v>
      </c>
      <c r="I115" s="8">
        <f t="shared" si="5"/>
        <v>31.071259259259257</v>
      </c>
      <c r="J115" s="8">
        <f t="shared" si="6"/>
        <v>1.1908240740740936</v>
      </c>
      <c r="K115" s="8">
        <f t="shared" si="7"/>
        <v>1.1908240740740936</v>
      </c>
      <c r="L115" s="8">
        <f t="shared" si="8"/>
        <v>10.05274537037041</v>
      </c>
      <c r="M115" s="8">
        <f t="shared" si="9"/>
        <v>1.436106481481487</v>
      </c>
    </row>
    <row r="116" spans="1:13">
      <c r="A116" s="26">
        <v>40284</v>
      </c>
      <c r="B116" s="8">
        <v>98.375</v>
      </c>
      <c r="C116" s="8">
        <v>7.375</v>
      </c>
      <c r="D116" s="8">
        <v>0</v>
      </c>
      <c r="E116" s="25">
        <v>31.457763888888881</v>
      </c>
      <c r="H116" s="8">
        <f t="shared" si="4"/>
        <v>30.071259259259257</v>
      </c>
      <c r="I116" s="8">
        <f t="shared" si="5"/>
        <v>31.071259259259257</v>
      </c>
      <c r="J116" s="8">
        <f t="shared" si="6"/>
        <v>1.3865046296296235</v>
      </c>
      <c r="K116" s="8">
        <f t="shared" si="7"/>
        <v>1.3865046296296235</v>
      </c>
      <c r="L116" s="8">
        <f t="shared" si="8"/>
        <v>11.439250000000033</v>
      </c>
      <c r="M116" s="8">
        <f t="shared" si="9"/>
        <v>1.6341785714285761</v>
      </c>
    </row>
    <row r="117" spans="1:13">
      <c r="A117" s="26">
        <v>40285</v>
      </c>
      <c r="B117" s="8">
        <v>98.375</v>
      </c>
      <c r="C117" s="8">
        <v>7.375</v>
      </c>
      <c r="D117" s="8">
        <v>0</v>
      </c>
      <c r="E117" s="25">
        <v>31.527152777777772</v>
      </c>
      <c r="H117" s="8">
        <f t="shared" si="4"/>
        <v>30.071259259259257</v>
      </c>
      <c r="I117" s="8">
        <f t="shared" si="5"/>
        <v>31.071259259259257</v>
      </c>
      <c r="J117" s="8">
        <f t="shared" si="6"/>
        <v>1.4558935185185149</v>
      </c>
      <c r="K117" s="8">
        <f t="shared" si="7"/>
        <v>1.4558935185185149</v>
      </c>
      <c r="L117" s="8">
        <f t="shared" si="8"/>
        <v>12.895143518518548</v>
      </c>
      <c r="M117" s="8">
        <f t="shared" si="9"/>
        <v>1.842163359788364</v>
      </c>
    </row>
    <row r="118" spans="1:13">
      <c r="A118" s="26">
        <v>40286</v>
      </c>
      <c r="B118" s="8">
        <v>98.375</v>
      </c>
      <c r="C118" s="8">
        <v>7.375</v>
      </c>
      <c r="D118" s="8">
        <v>0</v>
      </c>
      <c r="E118" s="25">
        <v>31.236694444444442</v>
      </c>
      <c r="H118" s="8">
        <f t="shared" si="4"/>
        <v>30.071259259259257</v>
      </c>
      <c r="I118" s="8">
        <f t="shared" si="5"/>
        <v>31.071259259259257</v>
      </c>
      <c r="J118" s="8">
        <f t="shared" si="6"/>
        <v>1.165435185185185</v>
      </c>
      <c r="K118" s="8">
        <f t="shared" si="7"/>
        <v>1.165435185185185</v>
      </c>
      <c r="L118" s="8">
        <f t="shared" si="8"/>
        <v>14.060578703703733</v>
      </c>
      <c r="M118" s="8">
        <f t="shared" si="9"/>
        <v>2.0086541005291045</v>
      </c>
    </row>
    <row r="119" spans="1:13">
      <c r="A119" s="26">
        <v>40287</v>
      </c>
      <c r="B119" s="8">
        <v>98.375</v>
      </c>
      <c r="C119" s="8">
        <v>7.375</v>
      </c>
      <c r="D119" s="8">
        <v>0</v>
      </c>
      <c r="E119" s="25">
        <v>31.204027777777778</v>
      </c>
      <c r="H119" s="8">
        <f t="shared" si="4"/>
        <v>30.071259259259257</v>
      </c>
      <c r="I119" s="8">
        <f t="shared" si="5"/>
        <v>31.071259259259257</v>
      </c>
      <c r="J119" s="8">
        <f t="shared" si="6"/>
        <v>1.132768518518521</v>
      </c>
      <c r="K119" s="8">
        <f t="shared" si="7"/>
        <v>1.132768518518521</v>
      </c>
      <c r="L119" s="8">
        <f t="shared" si="8"/>
        <v>15.193347222222254</v>
      </c>
      <c r="M119" s="8">
        <f t="shared" si="9"/>
        <v>2.1704781746031792</v>
      </c>
    </row>
    <row r="120" spans="1:13">
      <c r="A120" s="26">
        <v>40288</v>
      </c>
      <c r="B120" s="8">
        <v>98.375</v>
      </c>
      <c r="C120" s="8">
        <v>7.375</v>
      </c>
      <c r="D120" s="8">
        <v>0</v>
      </c>
      <c r="E120" s="25">
        <v>31.230999999999987</v>
      </c>
      <c r="H120" s="8">
        <f t="shared" si="4"/>
        <v>30.071259259259257</v>
      </c>
      <c r="I120" s="8">
        <f t="shared" si="5"/>
        <v>31.071259259259257</v>
      </c>
      <c r="J120" s="8">
        <f t="shared" si="6"/>
        <v>1.1597407407407303</v>
      </c>
      <c r="K120" s="8">
        <f t="shared" si="7"/>
        <v>1.1597407407407303</v>
      </c>
      <c r="L120" s="8">
        <f t="shared" si="8"/>
        <v>16.353087962962984</v>
      </c>
      <c r="M120" s="8">
        <f t="shared" si="9"/>
        <v>2.3361554232804265</v>
      </c>
    </row>
    <row r="121" spans="1:13">
      <c r="A121" s="26">
        <v>40289</v>
      </c>
      <c r="B121" s="8">
        <v>98.375</v>
      </c>
      <c r="C121" s="8">
        <v>7.375</v>
      </c>
      <c r="D121" s="8">
        <v>0</v>
      </c>
      <c r="E121" s="25">
        <v>31.162083333333303</v>
      </c>
      <c r="H121" s="8">
        <f t="shared" si="4"/>
        <v>30.071259259259257</v>
      </c>
      <c r="I121" s="8">
        <f t="shared" si="5"/>
        <v>31.071259259259257</v>
      </c>
      <c r="J121" s="8">
        <f t="shared" si="6"/>
        <v>1.090824074074046</v>
      </c>
      <c r="K121" s="8">
        <f t="shared" si="7"/>
        <v>1.090824074074046</v>
      </c>
      <c r="L121" s="8">
        <f t="shared" si="8"/>
        <v>17.44391203703703</v>
      </c>
      <c r="M121" s="8">
        <f t="shared" si="9"/>
        <v>2.491987433862433</v>
      </c>
    </row>
    <row r="122" spans="1:13">
      <c r="A122" s="26">
        <v>40290</v>
      </c>
      <c r="B122" s="8">
        <v>98.375</v>
      </c>
      <c r="C122" s="8">
        <v>7.375</v>
      </c>
      <c r="D122" s="8">
        <v>0</v>
      </c>
      <c r="E122" s="25">
        <v>31.413194444444432</v>
      </c>
      <c r="H122" s="8">
        <f t="shared" si="4"/>
        <v>30.071259259259257</v>
      </c>
      <c r="I122" s="8">
        <f t="shared" si="5"/>
        <v>31.071259259259257</v>
      </c>
      <c r="J122" s="8">
        <f t="shared" si="6"/>
        <v>1.3419351851851751</v>
      </c>
      <c r="K122" s="8">
        <f t="shared" si="7"/>
        <v>1.3419351851851751</v>
      </c>
      <c r="L122" s="8">
        <f t="shared" si="8"/>
        <v>18.785847222222205</v>
      </c>
      <c r="M122" s="8">
        <f t="shared" si="9"/>
        <v>2.6836924603174581</v>
      </c>
    </row>
    <row r="123" spans="1:13">
      <c r="A123" s="26">
        <v>40291</v>
      </c>
      <c r="B123" s="8">
        <v>98.375</v>
      </c>
      <c r="C123" s="8">
        <v>7.375</v>
      </c>
      <c r="D123" s="8">
        <v>0</v>
      </c>
      <c r="E123" s="25">
        <v>31.705223484848496</v>
      </c>
      <c r="H123" s="8">
        <f t="shared" si="4"/>
        <v>30.071259259259257</v>
      </c>
      <c r="I123" s="8">
        <f t="shared" si="5"/>
        <v>31.071259259259257</v>
      </c>
      <c r="J123" s="8">
        <f t="shared" si="6"/>
        <v>1.6339642255892386</v>
      </c>
      <c r="K123" s="8">
        <f t="shared" si="7"/>
        <v>1.6339642255892386</v>
      </c>
      <c r="L123" s="8">
        <f t="shared" si="8"/>
        <v>20.419811447811444</v>
      </c>
      <c r="M123" s="8">
        <f t="shared" si="9"/>
        <v>2.9171159211159208</v>
      </c>
    </row>
    <row r="124" spans="1:13">
      <c r="A124" s="26">
        <v>40292</v>
      </c>
      <c r="B124" s="8">
        <v>98.375</v>
      </c>
      <c r="C124" s="8">
        <v>7.375</v>
      </c>
      <c r="D124" s="8">
        <v>0</v>
      </c>
      <c r="E124" s="25">
        <v>31.659388888888884</v>
      </c>
      <c r="H124" s="8">
        <f t="shared" si="4"/>
        <v>30.071259259259257</v>
      </c>
      <c r="I124" s="8">
        <f t="shared" si="5"/>
        <v>31.071259259259257</v>
      </c>
      <c r="J124" s="8">
        <f t="shared" si="6"/>
        <v>1.588129629629627</v>
      </c>
      <c r="K124" s="8">
        <f t="shared" si="7"/>
        <v>1.588129629629627</v>
      </c>
      <c r="L124" s="8">
        <f t="shared" si="8"/>
        <v>22.007941077441071</v>
      </c>
      <c r="M124" s="8">
        <f t="shared" si="9"/>
        <v>3.1439915824915814</v>
      </c>
    </row>
    <row r="125" spans="1:13">
      <c r="A125" s="26">
        <v>40293</v>
      </c>
      <c r="B125" s="8">
        <v>98.375</v>
      </c>
      <c r="C125" s="8">
        <v>7.375</v>
      </c>
      <c r="D125" s="8">
        <v>0</v>
      </c>
      <c r="E125" s="25">
        <v>31.813291666666657</v>
      </c>
      <c r="H125" s="8">
        <f t="shared" si="4"/>
        <v>30.071259259259257</v>
      </c>
      <c r="I125" s="8">
        <f t="shared" si="5"/>
        <v>31.071259259259257</v>
      </c>
      <c r="J125" s="8">
        <f t="shared" si="6"/>
        <v>1.7420324074074003</v>
      </c>
      <c r="K125" s="8">
        <f t="shared" si="7"/>
        <v>1.7420324074074003</v>
      </c>
      <c r="L125" s="8">
        <f t="shared" si="8"/>
        <v>23.749973484848471</v>
      </c>
      <c r="M125" s="8">
        <f t="shared" si="9"/>
        <v>3.3928533549783531</v>
      </c>
    </row>
    <row r="126" spans="1:13">
      <c r="A126" s="26">
        <v>40294</v>
      </c>
      <c r="B126" s="8">
        <v>98.375</v>
      </c>
      <c r="C126" s="8">
        <v>7.375</v>
      </c>
      <c r="D126" s="8">
        <v>0</v>
      </c>
      <c r="E126" s="25">
        <v>31.934583333333325</v>
      </c>
      <c r="H126" s="8">
        <f t="shared" si="4"/>
        <v>30.071259259259257</v>
      </c>
      <c r="I126" s="8">
        <f t="shared" si="5"/>
        <v>31.071259259259257</v>
      </c>
      <c r="J126" s="8">
        <f t="shared" si="6"/>
        <v>1.8633240740740682</v>
      </c>
      <c r="K126" s="8">
        <f t="shared" si="7"/>
        <v>1.8633240740740682</v>
      </c>
      <c r="L126" s="8">
        <f t="shared" si="8"/>
        <v>25.61329755892254</v>
      </c>
      <c r="M126" s="8">
        <f t="shared" si="9"/>
        <v>3.6590425084175058</v>
      </c>
    </row>
    <row r="127" spans="1:13">
      <c r="A127" s="26">
        <v>40295</v>
      </c>
      <c r="B127" s="8">
        <v>98.375</v>
      </c>
      <c r="C127" s="8">
        <v>7.375</v>
      </c>
      <c r="D127" s="8">
        <v>0</v>
      </c>
      <c r="E127" s="25">
        <v>31.859055555555535</v>
      </c>
      <c r="H127" s="8">
        <f t="shared" si="4"/>
        <v>30.071259259259257</v>
      </c>
      <c r="I127" s="8">
        <f t="shared" si="5"/>
        <v>31.071259259259257</v>
      </c>
      <c r="J127" s="8">
        <f t="shared" si="6"/>
        <v>1.7877962962962783</v>
      </c>
      <c r="K127" s="8">
        <f t="shared" si="7"/>
        <v>1.7877962962962783</v>
      </c>
      <c r="L127" s="8">
        <f t="shared" si="8"/>
        <v>27.401093855218818</v>
      </c>
      <c r="M127" s="8">
        <f t="shared" si="9"/>
        <v>3.9144419793169738</v>
      </c>
    </row>
    <row r="128" spans="1:13">
      <c r="A128" s="26">
        <v>40296</v>
      </c>
      <c r="B128" s="8">
        <v>98.375</v>
      </c>
      <c r="C128" s="8">
        <v>7.375</v>
      </c>
      <c r="D128" s="8">
        <v>0</v>
      </c>
      <c r="E128" s="25">
        <v>32.010874999999992</v>
      </c>
      <c r="H128" s="8">
        <f t="shared" si="4"/>
        <v>30.071259259259257</v>
      </c>
      <c r="I128" s="8">
        <f t="shared" si="5"/>
        <v>31.071259259259257</v>
      </c>
      <c r="J128" s="8">
        <f t="shared" si="6"/>
        <v>1.9396157407407344</v>
      </c>
      <c r="K128" s="8">
        <f t="shared" si="7"/>
        <v>1.9396157407407344</v>
      </c>
      <c r="L128" s="8">
        <f t="shared" si="8"/>
        <v>29.340709595959552</v>
      </c>
      <c r="M128" s="8">
        <f t="shared" si="9"/>
        <v>4.1915299422799359</v>
      </c>
    </row>
    <row r="129" spans="1:13">
      <c r="A129" s="26">
        <v>40297</v>
      </c>
      <c r="B129" s="8">
        <v>98.375</v>
      </c>
      <c r="C129" s="8">
        <v>7.375</v>
      </c>
      <c r="D129" s="8">
        <v>0</v>
      </c>
      <c r="E129" s="25">
        <v>31.86911111111111</v>
      </c>
      <c r="H129" s="8">
        <f t="shared" si="4"/>
        <v>30.071259259259257</v>
      </c>
      <c r="I129" s="8">
        <f t="shared" si="5"/>
        <v>31.071259259259257</v>
      </c>
      <c r="J129" s="8">
        <f t="shared" si="6"/>
        <v>1.7978518518518527</v>
      </c>
      <c r="K129" s="8">
        <f t="shared" si="7"/>
        <v>1.7978518518518527</v>
      </c>
      <c r="L129" s="8">
        <f t="shared" si="8"/>
        <v>31.138561447811405</v>
      </c>
      <c r="M129" s="8">
        <f t="shared" si="9"/>
        <v>4.448365921115915</v>
      </c>
    </row>
    <row r="130" spans="1:13">
      <c r="A130" s="26">
        <v>40298</v>
      </c>
      <c r="B130" s="8">
        <v>98.375</v>
      </c>
      <c r="C130" s="8">
        <v>7.375</v>
      </c>
      <c r="D130" s="8">
        <v>0</v>
      </c>
      <c r="E130" s="25">
        <v>31.813902777777781</v>
      </c>
      <c r="H130" s="8">
        <f t="shared" si="4"/>
        <v>30.071259259259257</v>
      </c>
      <c r="I130" s="8">
        <f t="shared" si="5"/>
        <v>31.071259259259257</v>
      </c>
      <c r="J130" s="8">
        <f t="shared" si="6"/>
        <v>1.7426435185185234</v>
      </c>
      <c r="K130" s="8">
        <f t="shared" si="7"/>
        <v>1.7426435185185234</v>
      </c>
      <c r="L130" s="8">
        <f t="shared" si="8"/>
        <v>32.881204966329932</v>
      </c>
      <c r="M130" s="8">
        <f t="shared" si="9"/>
        <v>4.6973149951899904</v>
      </c>
    </row>
    <row r="131" spans="1:13">
      <c r="A131" s="26">
        <v>40299</v>
      </c>
      <c r="B131" s="8">
        <v>98.375</v>
      </c>
      <c r="C131" s="8">
        <v>7.375</v>
      </c>
      <c r="D131" s="8">
        <v>0</v>
      </c>
      <c r="E131" s="25">
        <v>31.706513888888896</v>
      </c>
      <c r="H131" s="8">
        <f t="shared" si="4"/>
        <v>30.071259259259257</v>
      </c>
      <c r="I131" s="8">
        <f t="shared" si="5"/>
        <v>31.071259259259257</v>
      </c>
      <c r="J131" s="8">
        <f t="shared" si="6"/>
        <v>1.6352546296296389</v>
      </c>
      <c r="K131" s="8">
        <f t="shared" si="7"/>
        <v>1.6352546296296389</v>
      </c>
      <c r="L131" s="8">
        <f t="shared" si="8"/>
        <v>34.516459595959574</v>
      </c>
      <c r="M131" s="8">
        <f t="shared" si="9"/>
        <v>4.9309227994227962</v>
      </c>
    </row>
    <row r="132" spans="1:13">
      <c r="A132" s="26">
        <v>40300</v>
      </c>
      <c r="B132" s="8">
        <v>98.375</v>
      </c>
      <c r="C132" s="8">
        <v>7.375</v>
      </c>
      <c r="D132" s="8">
        <v>0</v>
      </c>
      <c r="E132" s="25">
        <v>31.853777777777761</v>
      </c>
      <c r="H132" s="8">
        <f t="shared" si="4"/>
        <v>30.071259259259257</v>
      </c>
      <c r="I132" s="8">
        <f t="shared" si="5"/>
        <v>31.071259259259257</v>
      </c>
      <c r="J132" s="8">
        <f t="shared" si="6"/>
        <v>1.7825185185185042</v>
      </c>
      <c r="K132" s="8">
        <f t="shared" si="7"/>
        <v>1.7825185185185042</v>
      </c>
      <c r="L132" s="8">
        <f t="shared" si="8"/>
        <v>36.298978114478075</v>
      </c>
      <c r="M132" s="8">
        <f t="shared" si="9"/>
        <v>5.1855683020682966</v>
      </c>
    </row>
    <row r="133" spans="1:13">
      <c r="A133" s="26">
        <v>40301</v>
      </c>
      <c r="B133" s="8">
        <v>98.375</v>
      </c>
      <c r="C133" s="8">
        <v>7.375</v>
      </c>
      <c r="D133" s="8">
        <v>0</v>
      </c>
      <c r="E133" s="25">
        <v>31.674847222222215</v>
      </c>
      <c r="H133" s="8">
        <f t="shared" si="4"/>
        <v>30.071259259259257</v>
      </c>
      <c r="I133" s="8">
        <f t="shared" si="5"/>
        <v>31.071259259259257</v>
      </c>
      <c r="J133" s="8">
        <f t="shared" si="6"/>
        <v>1.6035879629629584</v>
      </c>
      <c r="K133" s="8">
        <f t="shared" si="7"/>
        <v>1.6035879629629584</v>
      </c>
      <c r="L133" s="8">
        <f t="shared" si="8"/>
        <v>37.902566077441037</v>
      </c>
      <c r="M133" s="8">
        <f t="shared" si="9"/>
        <v>5.414652296777291</v>
      </c>
    </row>
    <row r="134" spans="1:13">
      <c r="A134" s="26">
        <v>40302</v>
      </c>
      <c r="B134" s="8">
        <v>98.375</v>
      </c>
      <c r="C134" s="8">
        <v>7.375</v>
      </c>
      <c r="D134" s="8">
        <v>0</v>
      </c>
      <c r="E134" s="25">
        <v>31.656194444444434</v>
      </c>
      <c r="H134" s="8">
        <f t="shared" si="4"/>
        <v>30.071259259259257</v>
      </c>
      <c r="I134" s="8">
        <f t="shared" si="5"/>
        <v>31.071259259259257</v>
      </c>
      <c r="J134" s="8">
        <f t="shared" si="6"/>
        <v>1.5849351851851772</v>
      </c>
      <c r="K134" s="8">
        <f t="shared" si="7"/>
        <v>1.5849351851851772</v>
      </c>
      <c r="L134" s="8">
        <f t="shared" si="8"/>
        <v>39.487501262626211</v>
      </c>
      <c r="M134" s="8">
        <f t="shared" si="9"/>
        <v>5.6410716089466018</v>
      </c>
    </row>
    <row r="135" spans="1:13">
      <c r="A135" s="26">
        <v>40303</v>
      </c>
      <c r="B135" s="8">
        <v>98.375</v>
      </c>
      <c r="C135" s="8">
        <v>7.375</v>
      </c>
      <c r="D135" s="8">
        <v>0</v>
      </c>
      <c r="E135" s="25">
        <v>31.600500000000025</v>
      </c>
      <c r="H135" s="8">
        <f t="shared" si="4"/>
        <v>30.071259259259257</v>
      </c>
      <c r="I135" s="8">
        <f t="shared" si="5"/>
        <v>31.071259259259257</v>
      </c>
      <c r="J135" s="8">
        <f t="shared" si="6"/>
        <v>1.529240740740768</v>
      </c>
      <c r="K135" s="8">
        <f t="shared" si="7"/>
        <v>1.529240740740768</v>
      </c>
      <c r="L135" s="8">
        <f t="shared" si="8"/>
        <v>41.016742003366979</v>
      </c>
      <c r="M135" s="8">
        <f t="shared" si="9"/>
        <v>5.8595345719095686</v>
      </c>
    </row>
    <row r="136" spans="1:13">
      <c r="A136" s="26">
        <v>40304</v>
      </c>
      <c r="B136" s="8">
        <v>98.375</v>
      </c>
      <c r="C136" s="8">
        <v>7.375</v>
      </c>
      <c r="D136" s="8">
        <v>0</v>
      </c>
      <c r="E136" s="25">
        <v>31.574805555555567</v>
      </c>
      <c r="H136" s="8">
        <f t="shared" si="4"/>
        <v>30.071259259259257</v>
      </c>
      <c r="I136" s="8">
        <f t="shared" si="5"/>
        <v>31.071259259259257</v>
      </c>
      <c r="J136" s="8">
        <f t="shared" si="6"/>
        <v>1.5035462962963102</v>
      </c>
      <c r="K136" s="8">
        <f t="shared" si="7"/>
        <v>1.5035462962963102</v>
      </c>
      <c r="L136" s="8">
        <f t="shared" si="8"/>
        <v>42.520288299663292</v>
      </c>
      <c r="M136" s="8">
        <f t="shared" si="9"/>
        <v>6.0743268999518989</v>
      </c>
    </row>
    <row r="137" spans="1:13">
      <c r="A137" s="26">
        <v>40305</v>
      </c>
      <c r="B137" s="8">
        <v>98.375</v>
      </c>
      <c r="C137" s="8">
        <v>7.375</v>
      </c>
      <c r="D137" s="8">
        <v>0</v>
      </c>
      <c r="E137" s="25">
        <v>31.583305555555569</v>
      </c>
      <c r="H137" s="8">
        <f t="shared" si="4"/>
        <v>30.071259259259257</v>
      </c>
      <c r="I137" s="8">
        <f t="shared" si="5"/>
        <v>31.071259259259257</v>
      </c>
      <c r="J137" s="8">
        <f t="shared" si="6"/>
        <v>1.5120462962963117</v>
      </c>
      <c r="K137" s="8">
        <f t="shared" si="7"/>
        <v>1.5120462962963117</v>
      </c>
      <c r="L137" s="8">
        <f t="shared" si="8"/>
        <v>44.032334595959604</v>
      </c>
      <c r="M137" s="8">
        <f t="shared" si="9"/>
        <v>6.2903335137085152</v>
      </c>
    </row>
    <row r="138" spans="1:13">
      <c r="A138" s="26">
        <v>40306</v>
      </c>
      <c r="B138" s="8">
        <v>98.375</v>
      </c>
      <c r="C138" s="8">
        <v>7.375</v>
      </c>
      <c r="D138" s="8">
        <v>0</v>
      </c>
      <c r="E138" s="25">
        <v>31.506749999999968</v>
      </c>
      <c r="H138" s="8">
        <f t="shared" si="4"/>
        <v>30.071259259259257</v>
      </c>
      <c r="I138" s="8">
        <f t="shared" si="5"/>
        <v>31.071259259259257</v>
      </c>
      <c r="J138" s="8">
        <f t="shared" si="6"/>
        <v>1.4354907407407111</v>
      </c>
      <c r="K138" s="8">
        <f t="shared" si="7"/>
        <v>1.4354907407407111</v>
      </c>
      <c r="L138" s="8">
        <f t="shared" si="8"/>
        <v>45.467825336700315</v>
      </c>
      <c r="M138" s="8">
        <f t="shared" si="9"/>
        <v>6.4954036195286164</v>
      </c>
    </row>
    <row r="139" spans="1:13">
      <c r="A139" s="26">
        <v>40307</v>
      </c>
      <c r="B139" s="8">
        <v>98.375</v>
      </c>
      <c r="C139" s="8">
        <v>7.375</v>
      </c>
      <c r="D139" s="8">
        <v>0</v>
      </c>
      <c r="E139" s="25">
        <v>31.614791666666651</v>
      </c>
      <c r="H139" s="8">
        <f t="shared" si="4"/>
        <v>30.071259259259257</v>
      </c>
      <c r="I139" s="8">
        <f t="shared" si="5"/>
        <v>31.071259259259257</v>
      </c>
      <c r="J139" s="8">
        <f t="shared" si="6"/>
        <v>1.5435324074073939</v>
      </c>
      <c r="K139" s="8">
        <f t="shared" si="7"/>
        <v>1.5435324074073939</v>
      </c>
      <c r="L139" s="8">
        <f t="shared" si="8"/>
        <v>47.011357744107713</v>
      </c>
      <c r="M139" s="8">
        <f t="shared" si="9"/>
        <v>6.7159082491582449</v>
      </c>
    </row>
    <row r="140" spans="1:13">
      <c r="A140" s="26">
        <v>40308</v>
      </c>
      <c r="B140" s="8">
        <v>98.375</v>
      </c>
      <c r="C140" s="8">
        <v>7.375</v>
      </c>
      <c r="D140" s="8">
        <v>0</v>
      </c>
      <c r="E140" s="25">
        <v>31.720194444444431</v>
      </c>
      <c r="H140" s="8">
        <f t="shared" ref="H140:H203" si="10">G$23</f>
        <v>30.071259259259257</v>
      </c>
      <c r="I140" s="8">
        <f t="shared" ref="I140:I203" si="11">H140+1</f>
        <v>31.071259259259257</v>
      </c>
      <c r="J140" s="8">
        <f t="shared" ref="J140:J203" si="12">E140-H140</f>
        <v>1.6489351851851737</v>
      </c>
      <c r="K140" s="8">
        <f t="shared" ref="K140:K203" si="13">IF(J140&gt;1,J140,0)</f>
        <v>1.6489351851851737</v>
      </c>
      <c r="L140" s="8">
        <f t="shared" si="8"/>
        <v>48.660292929292886</v>
      </c>
      <c r="M140" s="8">
        <f t="shared" si="9"/>
        <v>6.9514704184704126</v>
      </c>
    </row>
    <row r="141" spans="1:13">
      <c r="A141" s="26">
        <v>40309</v>
      </c>
      <c r="B141" s="8">
        <v>98.375</v>
      </c>
      <c r="C141" s="8">
        <v>7.375</v>
      </c>
      <c r="D141" s="8">
        <v>0</v>
      </c>
      <c r="E141" s="25">
        <v>31.666152777777768</v>
      </c>
      <c r="H141" s="8">
        <f t="shared" si="10"/>
        <v>30.071259259259257</v>
      </c>
      <c r="I141" s="8">
        <f t="shared" si="11"/>
        <v>31.071259259259257</v>
      </c>
      <c r="J141" s="8">
        <f t="shared" si="12"/>
        <v>1.5948935185185107</v>
      </c>
      <c r="K141" s="8">
        <f t="shared" si="13"/>
        <v>1.5948935185185107</v>
      </c>
      <c r="L141" s="8">
        <f t="shared" si="8"/>
        <v>50.255186447811397</v>
      </c>
      <c r="M141" s="8">
        <f t="shared" si="9"/>
        <v>7.1793123496873426</v>
      </c>
    </row>
    <row r="142" spans="1:13">
      <c r="A142" s="26">
        <v>40310</v>
      </c>
      <c r="B142" s="8">
        <v>98.375</v>
      </c>
      <c r="C142" s="8">
        <v>7.375</v>
      </c>
      <c r="D142" s="8">
        <v>0</v>
      </c>
      <c r="E142" s="25">
        <v>31.384652777777756</v>
      </c>
      <c r="H142" s="8">
        <f t="shared" si="10"/>
        <v>30.071259259259257</v>
      </c>
      <c r="I142" s="8">
        <f t="shared" si="11"/>
        <v>31.071259259259257</v>
      </c>
      <c r="J142" s="8">
        <f t="shared" si="12"/>
        <v>1.3133935185184988</v>
      </c>
      <c r="K142" s="8">
        <f t="shared" si="13"/>
        <v>1.3133935185184988</v>
      </c>
      <c r="L142" s="8">
        <f t="shared" si="8"/>
        <v>51.568579966329892</v>
      </c>
      <c r="M142" s="8">
        <f t="shared" si="9"/>
        <v>7.366939995189985</v>
      </c>
    </row>
    <row r="143" spans="1:13">
      <c r="A143" s="26">
        <v>40311</v>
      </c>
      <c r="B143" s="8">
        <v>98.375</v>
      </c>
      <c r="C143" s="8">
        <v>7.375</v>
      </c>
      <c r="D143" s="8">
        <v>0</v>
      </c>
      <c r="E143" s="25">
        <v>31.337930555555545</v>
      </c>
      <c r="H143" s="8">
        <f t="shared" si="10"/>
        <v>30.071259259259257</v>
      </c>
      <c r="I143" s="8">
        <f t="shared" si="11"/>
        <v>31.071259259259257</v>
      </c>
      <c r="J143" s="8">
        <f t="shared" si="12"/>
        <v>1.2666712962962876</v>
      </c>
      <c r="K143" s="8">
        <f t="shared" si="13"/>
        <v>1.2666712962962876</v>
      </c>
      <c r="L143" s="8">
        <f t="shared" si="8"/>
        <v>52.83525126262618</v>
      </c>
      <c r="M143" s="8">
        <f t="shared" si="9"/>
        <v>7.5478930375180253</v>
      </c>
    </row>
    <row r="144" spans="1:13">
      <c r="A144" s="26">
        <v>40312</v>
      </c>
      <c r="B144" s="8">
        <v>98.375</v>
      </c>
      <c r="C144" s="8">
        <v>7.375</v>
      </c>
      <c r="D144" s="8">
        <v>0</v>
      </c>
      <c r="E144" s="25">
        <v>31.284097222222208</v>
      </c>
      <c r="H144" s="8">
        <f t="shared" si="10"/>
        <v>30.071259259259257</v>
      </c>
      <c r="I144" s="8">
        <f t="shared" si="11"/>
        <v>31.071259259259257</v>
      </c>
      <c r="J144" s="8">
        <f t="shared" si="12"/>
        <v>1.2128379629629507</v>
      </c>
      <c r="K144" s="8">
        <f t="shared" si="13"/>
        <v>1.2128379629629507</v>
      </c>
      <c r="L144" s="8">
        <f t="shared" si="8"/>
        <v>54.048089225589131</v>
      </c>
      <c r="M144" s="8">
        <f t="shared" si="9"/>
        <v>7.7211556036555899</v>
      </c>
    </row>
    <row r="145" spans="1:13">
      <c r="A145" s="26">
        <v>40313</v>
      </c>
      <c r="B145" s="8">
        <v>98.375</v>
      </c>
      <c r="C145" s="8">
        <v>7.375</v>
      </c>
      <c r="D145" s="8">
        <v>0</v>
      </c>
      <c r="E145" s="25">
        <v>31.034958333333318</v>
      </c>
      <c r="H145" s="8">
        <f t="shared" si="10"/>
        <v>30.071259259259257</v>
      </c>
      <c r="I145" s="8">
        <f t="shared" si="11"/>
        <v>31.071259259259257</v>
      </c>
      <c r="J145" s="8">
        <f t="shared" si="12"/>
        <v>0.96369907407406075</v>
      </c>
      <c r="K145" s="8">
        <f t="shared" si="13"/>
        <v>0</v>
      </c>
      <c r="L145" s="8">
        <f t="shared" si="8"/>
        <v>54.048089225589131</v>
      </c>
      <c r="M145" s="8">
        <f t="shared" si="9"/>
        <v>7.7211556036555899</v>
      </c>
    </row>
    <row r="146" spans="1:13">
      <c r="A146" s="26">
        <v>40314</v>
      </c>
      <c r="B146" s="8">
        <v>98.375</v>
      </c>
      <c r="C146" s="8">
        <v>7.375</v>
      </c>
      <c r="D146" s="8">
        <v>0</v>
      </c>
      <c r="E146" s="25">
        <v>30.583111111111108</v>
      </c>
      <c r="H146" s="8">
        <f t="shared" si="10"/>
        <v>30.071259259259257</v>
      </c>
      <c r="I146" s="8">
        <f t="shared" si="11"/>
        <v>31.071259259259257</v>
      </c>
      <c r="J146" s="8">
        <f t="shared" si="12"/>
        <v>0.51185185185185134</v>
      </c>
      <c r="K146" s="8">
        <f t="shared" si="13"/>
        <v>0</v>
      </c>
      <c r="L146" s="8">
        <f t="shared" si="8"/>
        <v>54.048089225589131</v>
      </c>
      <c r="M146" s="8">
        <f t="shared" si="9"/>
        <v>7.7211556036555899</v>
      </c>
    </row>
    <row r="147" spans="1:13">
      <c r="A147" s="26">
        <v>40315</v>
      </c>
      <c r="B147" s="8">
        <v>98.375</v>
      </c>
      <c r="C147" s="8">
        <v>7.375</v>
      </c>
      <c r="D147" s="8">
        <v>0</v>
      </c>
      <c r="E147" s="25">
        <v>30.408374999999992</v>
      </c>
      <c r="H147" s="8">
        <f t="shared" si="10"/>
        <v>30.071259259259257</v>
      </c>
      <c r="I147" s="8">
        <f t="shared" si="11"/>
        <v>31.071259259259257</v>
      </c>
      <c r="J147" s="8">
        <f t="shared" si="12"/>
        <v>0.33711574074073525</v>
      </c>
      <c r="K147" s="8">
        <f t="shared" si="13"/>
        <v>0</v>
      </c>
      <c r="L147" s="8">
        <f t="shared" si="8"/>
        <v>54.048089225589131</v>
      </c>
      <c r="M147" s="8">
        <f t="shared" si="9"/>
        <v>7.7211556036555899</v>
      </c>
    </row>
    <row r="148" spans="1:13">
      <c r="A148" s="26">
        <v>40316</v>
      </c>
      <c r="B148" s="8">
        <v>98.375</v>
      </c>
      <c r="C148" s="8">
        <v>7.375</v>
      </c>
      <c r="D148" s="8">
        <v>0</v>
      </c>
      <c r="E148" s="25">
        <v>30.505486111111104</v>
      </c>
      <c r="H148" s="8">
        <f t="shared" si="10"/>
        <v>30.071259259259257</v>
      </c>
      <c r="I148" s="8">
        <f t="shared" si="11"/>
        <v>31.071259259259257</v>
      </c>
      <c r="J148" s="8">
        <f t="shared" si="12"/>
        <v>0.43422685185184662</v>
      </c>
      <c r="K148" s="8">
        <f t="shared" si="13"/>
        <v>0</v>
      </c>
      <c r="L148" s="8">
        <f t="shared" si="8"/>
        <v>54.048089225589131</v>
      </c>
      <c r="M148" s="8">
        <f t="shared" si="9"/>
        <v>7.7211556036555899</v>
      </c>
    </row>
    <row r="149" spans="1:13">
      <c r="A149" s="26">
        <v>40317</v>
      </c>
      <c r="B149" s="8">
        <v>98.375</v>
      </c>
      <c r="C149" s="8">
        <v>7.375</v>
      </c>
      <c r="D149" s="8">
        <v>0</v>
      </c>
      <c r="E149" s="25">
        <v>30.626513888888887</v>
      </c>
      <c r="H149" s="8">
        <f t="shared" si="10"/>
        <v>30.071259259259257</v>
      </c>
      <c r="I149" s="8">
        <f t="shared" si="11"/>
        <v>31.071259259259257</v>
      </c>
      <c r="J149" s="8">
        <f t="shared" si="12"/>
        <v>0.5552546296296299</v>
      </c>
      <c r="K149" s="8">
        <f t="shared" si="13"/>
        <v>0</v>
      </c>
      <c r="L149" s="8">
        <f t="shared" si="8"/>
        <v>54.048089225589131</v>
      </c>
      <c r="M149" s="8">
        <f t="shared" si="9"/>
        <v>7.7211556036555899</v>
      </c>
    </row>
    <row r="150" spans="1:13">
      <c r="A150" s="26">
        <v>40318</v>
      </c>
      <c r="B150" s="8">
        <v>98.375</v>
      </c>
      <c r="C150" s="8">
        <v>7.375</v>
      </c>
      <c r="D150" s="8">
        <v>0</v>
      </c>
      <c r="E150" s="25">
        <v>30.835236111111094</v>
      </c>
      <c r="H150" s="8">
        <f t="shared" si="10"/>
        <v>30.071259259259257</v>
      </c>
      <c r="I150" s="8">
        <f t="shared" si="11"/>
        <v>31.071259259259257</v>
      </c>
      <c r="J150" s="8">
        <f t="shared" si="12"/>
        <v>0.76397685185183661</v>
      </c>
      <c r="K150" s="8">
        <f t="shared" si="13"/>
        <v>0</v>
      </c>
      <c r="L150" s="8">
        <f t="shared" si="8"/>
        <v>54.048089225589131</v>
      </c>
      <c r="M150" s="8">
        <f t="shared" si="9"/>
        <v>7.7211556036555899</v>
      </c>
    </row>
    <row r="151" spans="1:13">
      <c r="A151" s="26">
        <v>40319</v>
      </c>
      <c r="B151" s="8">
        <v>98.375</v>
      </c>
      <c r="C151" s="8">
        <v>7.375</v>
      </c>
      <c r="D151" s="8">
        <v>0</v>
      </c>
      <c r="E151" s="25">
        <v>30.991656286549706</v>
      </c>
      <c r="H151" s="8">
        <f t="shared" si="10"/>
        <v>30.071259259259257</v>
      </c>
      <c r="I151" s="8">
        <f t="shared" si="11"/>
        <v>31.071259259259257</v>
      </c>
      <c r="J151" s="8">
        <f t="shared" si="12"/>
        <v>0.92039702729044848</v>
      </c>
      <c r="K151" s="8">
        <f t="shared" si="13"/>
        <v>0</v>
      </c>
      <c r="L151" s="8">
        <f t="shared" si="8"/>
        <v>54.048089225589131</v>
      </c>
      <c r="M151" s="8">
        <f t="shared" si="9"/>
        <v>7.7211556036555899</v>
      </c>
    </row>
    <row r="152" spans="1:13">
      <c r="A152" s="26">
        <v>40320</v>
      </c>
      <c r="B152" s="8">
        <v>98.375</v>
      </c>
      <c r="C152" s="8">
        <v>7.375</v>
      </c>
      <c r="D152" s="8">
        <v>0</v>
      </c>
      <c r="E152" s="25">
        <v>31.191819444444427</v>
      </c>
      <c r="H152" s="8">
        <f t="shared" si="10"/>
        <v>30.071259259259257</v>
      </c>
      <c r="I152" s="8">
        <f t="shared" si="11"/>
        <v>31.071259259259257</v>
      </c>
      <c r="J152" s="8">
        <f t="shared" si="12"/>
        <v>1.1205601851851696</v>
      </c>
      <c r="K152" s="8">
        <f t="shared" si="13"/>
        <v>1.1205601851851696</v>
      </c>
      <c r="L152" s="8">
        <f t="shared" si="8"/>
        <v>55.1686494107743</v>
      </c>
      <c r="M152" s="8">
        <f t="shared" si="9"/>
        <v>7.8812356301106146</v>
      </c>
    </row>
    <row r="153" spans="1:13">
      <c r="A153" s="26">
        <v>40321</v>
      </c>
      <c r="B153" s="8">
        <v>98.375</v>
      </c>
      <c r="C153" s="8">
        <v>7.375</v>
      </c>
      <c r="D153" s="8">
        <v>0</v>
      </c>
      <c r="E153" s="25">
        <v>31.118069444444433</v>
      </c>
      <c r="H153" s="8">
        <f t="shared" si="10"/>
        <v>30.071259259259257</v>
      </c>
      <c r="I153" s="8">
        <f t="shared" si="11"/>
        <v>31.071259259259257</v>
      </c>
      <c r="J153" s="8">
        <f t="shared" si="12"/>
        <v>1.0468101851851763</v>
      </c>
      <c r="K153" s="8">
        <f t="shared" si="13"/>
        <v>1.0468101851851763</v>
      </c>
      <c r="L153" s="8">
        <f t="shared" si="8"/>
        <v>56.215459595959473</v>
      </c>
      <c r="M153" s="8">
        <f t="shared" si="9"/>
        <v>8.0307799422799242</v>
      </c>
    </row>
    <row r="154" spans="1:13">
      <c r="A154" s="26">
        <v>40322</v>
      </c>
      <c r="B154" s="8">
        <v>98.375</v>
      </c>
      <c r="C154" s="8">
        <v>7.375</v>
      </c>
      <c r="D154" s="8">
        <v>0</v>
      </c>
      <c r="E154" s="25">
        <v>31.258319444444446</v>
      </c>
      <c r="H154" s="8">
        <f t="shared" si="10"/>
        <v>30.071259259259257</v>
      </c>
      <c r="I154" s="8">
        <f t="shared" si="11"/>
        <v>31.071259259259257</v>
      </c>
      <c r="J154" s="8">
        <f t="shared" si="12"/>
        <v>1.1870601851851887</v>
      </c>
      <c r="K154" s="8">
        <f t="shared" si="13"/>
        <v>1.1870601851851887</v>
      </c>
      <c r="L154" s="8">
        <f t="shared" si="8"/>
        <v>57.402519781144662</v>
      </c>
      <c r="M154" s="8">
        <f t="shared" si="9"/>
        <v>8.2003599687349524</v>
      </c>
    </row>
    <row r="155" spans="1:13">
      <c r="A155" s="26">
        <v>40323</v>
      </c>
      <c r="B155" s="8">
        <v>98.375</v>
      </c>
      <c r="C155" s="8">
        <v>7.375</v>
      </c>
      <c r="D155" s="8">
        <v>0</v>
      </c>
      <c r="E155" s="25">
        <v>30.792583333333344</v>
      </c>
      <c r="H155" s="8">
        <f t="shared" si="10"/>
        <v>30.071259259259257</v>
      </c>
      <c r="I155" s="8">
        <f t="shared" si="11"/>
        <v>31.071259259259257</v>
      </c>
      <c r="J155" s="8">
        <f t="shared" si="12"/>
        <v>0.7213240740740865</v>
      </c>
      <c r="K155" s="8">
        <f t="shared" si="13"/>
        <v>0</v>
      </c>
      <c r="L155" s="8">
        <f t="shared" si="8"/>
        <v>57.402519781144662</v>
      </c>
      <c r="M155" s="8">
        <f t="shared" si="9"/>
        <v>8.2003599687349524</v>
      </c>
    </row>
    <row r="156" spans="1:13">
      <c r="A156" s="26">
        <v>40324</v>
      </c>
      <c r="B156" s="8">
        <v>98.375</v>
      </c>
      <c r="C156" s="8">
        <v>7.375</v>
      </c>
      <c r="D156" s="8">
        <v>0</v>
      </c>
      <c r="E156" s="25">
        <v>30.63944444444445</v>
      </c>
      <c r="H156" s="8">
        <f t="shared" si="10"/>
        <v>30.071259259259257</v>
      </c>
      <c r="I156" s="8">
        <f t="shared" si="11"/>
        <v>31.071259259259257</v>
      </c>
      <c r="J156" s="8">
        <f t="shared" si="12"/>
        <v>0.56818518518519312</v>
      </c>
      <c r="K156" s="8">
        <f t="shared" si="13"/>
        <v>0</v>
      </c>
      <c r="L156" s="8">
        <f t="shared" si="8"/>
        <v>57.402519781144662</v>
      </c>
      <c r="M156" s="8">
        <f t="shared" si="9"/>
        <v>8.2003599687349524</v>
      </c>
    </row>
    <row r="157" spans="1:13">
      <c r="A157" s="26">
        <v>40325</v>
      </c>
      <c r="B157" s="8">
        <v>98.375</v>
      </c>
      <c r="C157" s="8">
        <v>7.375</v>
      </c>
      <c r="D157" s="8">
        <v>0</v>
      </c>
      <c r="E157" s="25">
        <v>30.422638888888898</v>
      </c>
      <c r="H157" s="8">
        <f t="shared" si="10"/>
        <v>30.071259259259257</v>
      </c>
      <c r="I157" s="8">
        <f t="shared" si="11"/>
        <v>31.071259259259257</v>
      </c>
      <c r="J157" s="8">
        <f t="shared" si="12"/>
        <v>0.35137962962964053</v>
      </c>
      <c r="K157" s="8">
        <f t="shared" si="13"/>
        <v>0</v>
      </c>
      <c r="L157" s="8">
        <f t="shared" si="8"/>
        <v>57.402519781144662</v>
      </c>
      <c r="M157" s="8">
        <f t="shared" si="9"/>
        <v>8.2003599687349524</v>
      </c>
    </row>
    <row r="158" spans="1:13">
      <c r="A158" s="26">
        <v>40326</v>
      </c>
      <c r="B158" s="8">
        <v>98.375</v>
      </c>
      <c r="C158" s="8">
        <v>7.375</v>
      </c>
      <c r="D158" s="8">
        <v>0</v>
      </c>
      <c r="E158" s="25">
        <v>30.001111111111115</v>
      </c>
      <c r="H158" s="8">
        <f t="shared" si="10"/>
        <v>30.071259259259257</v>
      </c>
      <c r="I158" s="8">
        <f t="shared" si="11"/>
        <v>31.071259259259257</v>
      </c>
      <c r="J158" s="8">
        <f t="shared" si="12"/>
        <v>-7.0148148148142297E-2</v>
      </c>
      <c r="K158" s="8">
        <f t="shared" si="13"/>
        <v>0</v>
      </c>
      <c r="L158" s="8">
        <f t="shared" ref="L158:L170" si="14">SUM(K76:K158)</f>
        <v>57.402519781144662</v>
      </c>
      <c r="M158" s="8">
        <f t="shared" ref="M158:M170" si="15">L158/7</f>
        <v>8.2003599687349524</v>
      </c>
    </row>
    <row r="159" spans="1:13">
      <c r="A159" s="26">
        <v>40327</v>
      </c>
      <c r="B159" s="8">
        <v>98.375</v>
      </c>
      <c r="C159" s="8">
        <v>7.375</v>
      </c>
      <c r="D159" s="8">
        <v>0</v>
      </c>
      <c r="E159" s="25">
        <v>30.065972222222221</v>
      </c>
      <c r="H159" s="8">
        <f t="shared" si="10"/>
        <v>30.071259259259257</v>
      </c>
      <c r="I159" s="8">
        <f t="shared" si="11"/>
        <v>31.071259259259257</v>
      </c>
      <c r="J159" s="8">
        <f t="shared" si="12"/>
        <v>-5.2870370370357023E-3</v>
      </c>
      <c r="K159" s="8">
        <f t="shared" si="13"/>
        <v>0</v>
      </c>
      <c r="L159" s="8">
        <f t="shared" si="14"/>
        <v>57.402519781144662</v>
      </c>
      <c r="M159" s="8">
        <f t="shared" si="15"/>
        <v>8.2003599687349524</v>
      </c>
    </row>
    <row r="160" spans="1:13">
      <c r="A160" s="26">
        <v>40328</v>
      </c>
      <c r="B160" s="8">
        <v>98.375</v>
      </c>
      <c r="C160" s="8">
        <v>7.375</v>
      </c>
      <c r="D160" s="8">
        <v>0</v>
      </c>
      <c r="E160" s="25">
        <v>30.163888888888877</v>
      </c>
      <c r="H160" s="8">
        <f t="shared" si="10"/>
        <v>30.071259259259257</v>
      </c>
      <c r="I160" s="8">
        <f t="shared" si="11"/>
        <v>31.071259259259257</v>
      </c>
      <c r="J160" s="8">
        <f t="shared" si="12"/>
        <v>9.2629629629620069E-2</v>
      </c>
      <c r="K160" s="8">
        <f t="shared" si="13"/>
        <v>0</v>
      </c>
      <c r="L160" s="8">
        <f t="shared" si="14"/>
        <v>57.402519781144662</v>
      </c>
      <c r="M160" s="8">
        <f t="shared" si="15"/>
        <v>8.2003599687349524</v>
      </c>
    </row>
    <row r="161" spans="1:13">
      <c r="A161" s="26">
        <v>40329</v>
      </c>
      <c r="B161" s="8">
        <v>98.375</v>
      </c>
      <c r="C161" s="8">
        <v>7.375</v>
      </c>
      <c r="D161" s="8">
        <v>0</v>
      </c>
      <c r="E161" s="25">
        <v>30.102361111111136</v>
      </c>
      <c r="H161" s="8">
        <f t="shared" si="10"/>
        <v>30.071259259259257</v>
      </c>
      <c r="I161" s="8">
        <f t="shared" si="11"/>
        <v>31.071259259259257</v>
      </c>
      <c r="J161" s="8">
        <f t="shared" si="12"/>
        <v>3.1101851851879303E-2</v>
      </c>
      <c r="K161" s="8">
        <f t="shared" si="13"/>
        <v>0</v>
      </c>
      <c r="L161" s="8">
        <f t="shared" si="14"/>
        <v>57.402519781144662</v>
      </c>
      <c r="M161" s="8">
        <f t="shared" si="15"/>
        <v>8.2003599687349524</v>
      </c>
    </row>
    <row r="162" spans="1:13">
      <c r="A162" s="26">
        <v>40330</v>
      </c>
      <c r="B162" s="8">
        <v>98.375</v>
      </c>
      <c r="C162" s="8">
        <v>7.375</v>
      </c>
      <c r="D162" s="8">
        <v>0</v>
      </c>
      <c r="E162" s="25">
        <v>30.289999999999988</v>
      </c>
      <c r="H162" s="8">
        <f t="shared" si="10"/>
        <v>30.071259259259257</v>
      </c>
      <c r="I162" s="8">
        <f t="shared" si="11"/>
        <v>31.071259259259257</v>
      </c>
      <c r="J162" s="8">
        <f t="shared" si="12"/>
        <v>0.21874074074073135</v>
      </c>
      <c r="K162" s="8">
        <f t="shared" si="13"/>
        <v>0</v>
      </c>
      <c r="L162" s="8">
        <f t="shared" si="14"/>
        <v>57.402519781144662</v>
      </c>
      <c r="M162" s="8">
        <f t="shared" si="15"/>
        <v>8.2003599687349524</v>
      </c>
    </row>
    <row r="163" spans="1:13">
      <c r="A163" s="26">
        <v>40331</v>
      </c>
      <c r="B163" s="8">
        <v>98.375</v>
      </c>
      <c r="C163" s="8">
        <v>7.375</v>
      </c>
      <c r="D163" s="8">
        <v>0</v>
      </c>
      <c r="E163" s="25">
        <v>30.595972222222215</v>
      </c>
      <c r="H163" s="8">
        <f t="shared" si="10"/>
        <v>30.071259259259257</v>
      </c>
      <c r="I163" s="8">
        <f t="shared" si="11"/>
        <v>31.071259259259257</v>
      </c>
      <c r="J163" s="8">
        <f t="shared" si="12"/>
        <v>0.52471296296295833</v>
      </c>
      <c r="K163" s="8">
        <f t="shared" si="13"/>
        <v>0</v>
      </c>
      <c r="L163" s="8">
        <f t="shared" si="14"/>
        <v>57.402519781144662</v>
      </c>
      <c r="M163" s="8">
        <f t="shared" si="15"/>
        <v>8.2003599687349524</v>
      </c>
    </row>
    <row r="164" spans="1:13">
      <c r="A164" s="26">
        <v>40332</v>
      </c>
      <c r="B164" s="8">
        <v>98.375</v>
      </c>
      <c r="C164" s="8">
        <v>7.375</v>
      </c>
      <c r="D164" s="8">
        <v>0</v>
      </c>
      <c r="E164" s="25">
        <v>30.775555555555556</v>
      </c>
      <c r="H164" s="8">
        <f t="shared" si="10"/>
        <v>30.071259259259257</v>
      </c>
      <c r="I164" s="8">
        <f t="shared" si="11"/>
        <v>31.071259259259257</v>
      </c>
      <c r="J164" s="8">
        <f t="shared" si="12"/>
        <v>0.70429629629629886</v>
      </c>
      <c r="K164" s="8">
        <f t="shared" si="13"/>
        <v>0</v>
      </c>
      <c r="L164" s="8">
        <f t="shared" si="14"/>
        <v>57.402519781144662</v>
      </c>
      <c r="M164" s="8">
        <f t="shared" si="15"/>
        <v>8.2003599687349524</v>
      </c>
    </row>
    <row r="165" spans="1:13">
      <c r="A165" s="26">
        <v>40333</v>
      </c>
      <c r="B165" s="8">
        <v>98.375</v>
      </c>
      <c r="C165" s="8">
        <v>7.375</v>
      </c>
      <c r="D165" s="8">
        <v>0</v>
      </c>
      <c r="E165" s="25">
        <v>30.918055555555572</v>
      </c>
      <c r="H165" s="8">
        <f t="shared" si="10"/>
        <v>30.071259259259257</v>
      </c>
      <c r="I165" s="8">
        <f t="shared" si="11"/>
        <v>31.071259259259257</v>
      </c>
      <c r="J165" s="8">
        <f t="shared" si="12"/>
        <v>0.84679629629631492</v>
      </c>
      <c r="K165" s="8">
        <f t="shared" si="13"/>
        <v>0</v>
      </c>
      <c r="L165" s="8">
        <f t="shared" si="14"/>
        <v>57.402519781144662</v>
      </c>
      <c r="M165" s="8">
        <f t="shared" si="15"/>
        <v>8.2003599687349524</v>
      </c>
    </row>
    <row r="166" spans="1:13">
      <c r="A166" s="26">
        <v>40334</v>
      </c>
      <c r="B166" s="8">
        <v>98.375</v>
      </c>
      <c r="C166" s="8">
        <v>7.375</v>
      </c>
      <c r="D166" s="8">
        <v>0</v>
      </c>
      <c r="E166" s="25">
        <v>30.857222222222219</v>
      </c>
      <c r="H166" s="8">
        <f t="shared" si="10"/>
        <v>30.071259259259257</v>
      </c>
      <c r="I166" s="8">
        <f t="shared" si="11"/>
        <v>31.071259259259257</v>
      </c>
      <c r="J166" s="8">
        <f t="shared" si="12"/>
        <v>0.78596296296296231</v>
      </c>
      <c r="K166" s="8">
        <f t="shared" si="13"/>
        <v>0</v>
      </c>
      <c r="L166" s="8">
        <f t="shared" si="14"/>
        <v>57.402519781144662</v>
      </c>
      <c r="M166" s="8">
        <f t="shared" si="15"/>
        <v>8.2003599687349524</v>
      </c>
    </row>
    <row r="167" spans="1:13">
      <c r="A167" s="26">
        <v>40335</v>
      </c>
      <c r="B167" s="8">
        <v>98.375</v>
      </c>
      <c r="C167" s="8">
        <v>7.375</v>
      </c>
      <c r="D167" s="8">
        <v>0</v>
      </c>
      <c r="E167" s="25">
        <v>30.865694444444443</v>
      </c>
      <c r="H167" s="8">
        <f t="shared" si="10"/>
        <v>30.071259259259257</v>
      </c>
      <c r="I167" s="8">
        <f t="shared" si="11"/>
        <v>31.071259259259257</v>
      </c>
      <c r="J167" s="8">
        <f t="shared" si="12"/>
        <v>0.7944351851851863</v>
      </c>
      <c r="K167" s="8">
        <f t="shared" si="13"/>
        <v>0</v>
      </c>
      <c r="L167" s="8">
        <f t="shared" si="14"/>
        <v>57.402519781144662</v>
      </c>
      <c r="M167" s="8">
        <f t="shared" si="15"/>
        <v>8.2003599687349524</v>
      </c>
    </row>
    <row r="168" spans="1:13">
      <c r="A168" s="26">
        <v>40336</v>
      </c>
      <c r="B168" s="8">
        <v>98.375</v>
      </c>
      <c r="C168" s="8">
        <v>7.375</v>
      </c>
      <c r="D168" s="8">
        <v>0</v>
      </c>
      <c r="E168" s="25">
        <v>30.521527777777781</v>
      </c>
      <c r="H168" s="8">
        <f t="shared" si="10"/>
        <v>30.071259259259257</v>
      </c>
      <c r="I168" s="8">
        <f t="shared" si="11"/>
        <v>31.071259259259257</v>
      </c>
      <c r="J168" s="8">
        <f t="shared" si="12"/>
        <v>0.45026851851852356</v>
      </c>
      <c r="K168" s="8">
        <f t="shared" si="13"/>
        <v>0</v>
      </c>
      <c r="L168" s="8">
        <f t="shared" si="14"/>
        <v>57.402519781144662</v>
      </c>
      <c r="M168" s="8">
        <f t="shared" si="15"/>
        <v>8.2003599687349524</v>
      </c>
    </row>
    <row r="169" spans="1:13">
      <c r="A169" s="26">
        <v>40337</v>
      </c>
      <c r="B169" s="8">
        <v>98.375</v>
      </c>
      <c r="C169" s="8">
        <v>7.375</v>
      </c>
      <c r="D169" s="8">
        <v>0</v>
      </c>
      <c r="E169" s="25">
        <v>30.330000000000023</v>
      </c>
      <c r="H169" s="8">
        <f t="shared" si="10"/>
        <v>30.071259259259257</v>
      </c>
      <c r="I169" s="8">
        <f t="shared" si="11"/>
        <v>31.071259259259257</v>
      </c>
      <c r="J169" s="8">
        <f t="shared" si="12"/>
        <v>0.25874074074076603</v>
      </c>
      <c r="K169" s="8">
        <f t="shared" si="13"/>
        <v>0</v>
      </c>
      <c r="L169" s="8">
        <f t="shared" si="14"/>
        <v>57.402519781144662</v>
      </c>
      <c r="M169" s="8">
        <f t="shared" si="15"/>
        <v>8.2003599687349524</v>
      </c>
    </row>
    <row r="170" spans="1:13">
      <c r="A170" s="26">
        <v>40338</v>
      </c>
      <c r="B170" s="8">
        <v>98.375</v>
      </c>
      <c r="C170" s="8">
        <v>7.375</v>
      </c>
      <c r="D170" s="8">
        <v>0</v>
      </c>
      <c r="E170" s="25">
        <v>30.371249999999993</v>
      </c>
      <c r="H170" s="8">
        <f t="shared" si="10"/>
        <v>30.071259259259257</v>
      </c>
      <c r="I170" s="8">
        <f t="shared" si="11"/>
        <v>31.071259259259257</v>
      </c>
      <c r="J170" s="8">
        <f t="shared" si="12"/>
        <v>0.29999074074073562</v>
      </c>
      <c r="K170" s="8">
        <f t="shared" si="13"/>
        <v>0</v>
      </c>
      <c r="L170" s="8">
        <f t="shared" si="14"/>
        <v>57.402519781144662</v>
      </c>
      <c r="M170" s="8">
        <f t="shared" si="15"/>
        <v>8.2003599687349524</v>
      </c>
    </row>
    <row r="171" spans="1:13">
      <c r="A171" s="26">
        <v>40339</v>
      </c>
      <c r="B171" s="8">
        <v>98.375</v>
      </c>
      <c r="C171" s="8">
        <v>7.375</v>
      </c>
      <c r="D171" s="8">
        <v>0</v>
      </c>
      <c r="E171" s="25">
        <v>30.457916666666669</v>
      </c>
      <c r="H171" s="8">
        <f t="shared" si="10"/>
        <v>30.071259259259257</v>
      </c>
      <c r="I171" s="8">
        <f t="shared" si="11"/>
        <v>31.071259259259257</v>
      </c>
      <c r="J171" s="8">
        <f t="shared" si="12"/>
        <v>0.38665740740741228</v>
      </c>
      <c r="K171" s="8">
        <f>IF(J171&gt;1,J171,0)</f>
        <v>0</v>
      </c>
      <c r="L171" s="8">
        <f>SUM(K88:K171)</f>
        <v>57.402519781144662</v>
      </c>
      <c r="M171" s="8">
        <f>L171/7</f>
        <v>8.2003599687349524</v>
      </c>
    </row>
    <row r="172" spans="1:13">
      <c r="A172" s="26">
        <v>40340</v>
      </c>
      <c r="B172" s="8">
        <v>98.375</v>
      </c>
      <c r="C172" s="8">
        <v>7.375</v>
      </c>
      <c r="D172" s="8">
        <v>0</v>
      </c>
      <c r="E172" s="25">
        <v>30.193472222222209</v>
      </c>
      <c r="H172" s="8">
        <f t="shared" si="10"/>
        <v>30.071259259259257</v>
      </c>
      <c r="I172" s="8">
        <f t="shared" si="11"/>
        <v>31.071259259259257</v>
      </c>
      <c r="J172" s="8">
        <f t="shared" si="12"/>
        <v>0.12221296296295137</v>
      </c>
      <c r="K172" s="8">
        <f t="shared" si="13"/>
        <v>0</v>
      </c>
      <c r="L172" s="8">
        <f t="shared" ref="L172:L235" si="16">SUM(K80:K172)</f>
        <v>57.402519781144662</v>
      </c>
      <c r="M172" s="8">
        <f t="shared" ref="M172:M235" si="17">L172/7</f>
        <v>8.2003599687349524</v>
      </c>
    </row>
    <row r="173" spans="1:13">
      <c r="A173" s="26">
        <v>40341</v>
      </c>
      <c r="B173" s="8">
        <v>98.375</v>
      </c>
      <c r="C173" s="8">
        <v>7.375</v>
      </c>
      <c r="D173" s="8">
        <v>0</v>
      </c>
      <c r="E173" s="25">
        <v>29.754305555555529</v>
      </c>
      <c r="H173" s="8">
        <f t="shared" si="10"/>
        <v>30.071259259259257</v>
      </c>
      <c r="I173" s="8">
        <f t="shared" si="11"/>
        <v>31.071259259259257</v>
      </c>
      <c r="J173" s="8">
        <f t="shared" si="12"/>
        <v>-0.316953703703728</v>
      </c>
      <c r="K173" s="8">
        <f t="shared" si="13"/>
        <v>0</v>
      </c>
      <c r="L173" s="8">
        <f t="shared" si="16"/>
        <v>57.402519781144662</v>
      </c>
      <c r="M173" s="8">
        <f t="shared" si="17"/>
        <v>8.2003599687349524</v>
      </c>
    </row>
    <row r="174" spans="1:13">
      <c r="A174" s="26">
        <v>40342</v>
      </c>
      <c r="B174" s="8">
        <v>98.375</v>
      </c>
      <c r="C174" s="8">
        <v>7.375</v>
      </c>
      <c r="D174" s="8">
        <v>0</v>
      </c>
      <c r="E174" s="25">
        <v>29.511666666666663</v>
      </c>
      <c r="H174" s="8">
        <f t="shared" si="10"/>
        <v>30.071259259259257</v>
      </c>
      <c r="I174" s="8">
        <f t="shared" si="11"/>
        <v>31.071259259259257</v>
      </c>
      <c r="J174" s="8">
        <f t="shared" si="12"/>
        <v>-0.55959259259259397</v>
      </c>
      <c r="K174" s="8">
        <f t="shared" si="13"/>
        <v>0</v>
      </c>
      <c r="L174" s="8">
        <f t="shared" si="16"/>
        <v>57.402519781144662</v>
      </c>
      <c r="M174" s="8">
        <f t="shared" si="17"/>
        <v>8.2003599687349524</v>
      </c>
    </row>
    <row r="175" spans="1:13">
      <c r="A175" s="26">
        <v>40343</v>
      </c>
      <c r="B175" s="8">
        <v>98.375</v>
      </c>
      <c r="C175" s="8">
        <v>7.375</v>
      </c>
      <c r="D175" s="8">
        <v>0</v>
      </c>
      <c r="E175" s="25">
        <v>29.691944444444442</v>
      </c>
      <c r="H175" s="8">
        <f t="shared" si="10"/>
        <v>30.071259259259257</v>
      </c>
      <c r="I175" s="8">
        <f t="shared" si="11"/>
        <v>31.071259259259257</v>
      </c>
      <c r="J175" s="8">
        <f t="shared" si="12"/>
        <v>-0.37931481481481555</v>
      </c>
      <c r="K175" s="8">
        <f t="shared" si="13"/>
        <v>0</v>
      </c>
      <c r="L175" s="8">
        <f t="shared" si="16"/>
        <v>57.402519781144662</v>
      </c>
      <c r="M175" s="8">
        <f t="shared" si="17"/>
        <v>8.2003599687349524</v>
      </c>
    </row>
    <row r="176" spans="1:13">
      <c r="A176" s="26">
        <v>40344</v>
      </c>
      <c r="B176" s="8">
        <v>98.375</v>
      </c>
      <c r="C176" s="8">
        <v>7.375</v>
      </c>
      <c r="D176" s="8">
        <v>0</v>
      </c>
      <c r="E176" s="25">
        <v>29.908055555555556</v>
      </c>
      <c r="H176" s="8">
        <f t="shared" si="10"/>
        <v>30.071259259259257</v>
      </c>
      <c r="I176" s="8">
        <f t="shared" si="11"/>
        <v>31.071259259259257</v>
      </c>
      <c r="J176" s="8">
        <f t="shared" si="12"/>
        <v>-0.16320370370370085</v>
      </c>
      <c r="K176" s="8">
        <f t="shared" si="13"/>
        <v>0</v>
      </c>
      <c r="L176" s="8">
        <f t="shared" si="16"/>
        <v>57.402519781144662</v>
      </c>
      <c r="M176" s="8">
        <f t="shared" si="17"/>
        <v>8.2003599687349524</v>
      </c>
    </row>
    <row r="177" spans="1:13">
      <c r="A177" s="26">
        <v>40345</v>
      </c>
      <c r="B177" s="8">
        <v>98.375</v>
      </c>
      <c r="C177" s="8">
        <v>7.375</v>
      </c>
      <c r="D177" s="8">
        <v>0</v>
      </c>
      <c r="E177" s="25">
        <v>30.006111111111107</v>
      </c>
      <c r="H177" s="8">
        <f t="shared" si="10"/>
        <v>30.071259259259257</v>
      </c>
      <c r="I177" s="8">
        <f t="shared" si="11"/>
        <v>31.071259259259257</v>
      </c>
      <c r="J177" s="8">
        <f t="shared" si="12"/>
        <v>-6.5148148148150398E-2</v>
      </c>
      <c r="K177" s="8">
        <f t="shared" si="13"/>
        <v>0</v>
      </c>
      <c r="L177" s="8">
        <f t="shared" si="16"/>
        <v>57.402519781144662</v>
      </c>
      <c r="M177" s="8">
        <f t="shared" si="17"/>
        <v>8.2003599687349524</v>
      </c>
    </row>
    <row r="178" spans="1:13">
      <c r="A178" s="26">
        <v>40346</v>
      </c>
      <c r="B178" s="8">
        <v>98.375</v>
      </c>
      <c r="C178" s="8">
        <v>7.375</v>
      </c>
      <c r="D178" s="8">
        <v>0</v>
      </c>
      <c r="E178" s="25">
        <v>30.22486111111111</v>
      </c>
      <c r="H178" s="8">
        <f t="shared" si="10"/>
        <v>30.071259259259257</v>
      </c>
      <c r="I178" s="8">
        <f t="shared" si="11"/>
        <v>31.071259259259257</v>
      </c>
      <c r="J178" s="8">
        <f t="shared" si="12"/>
        <v>0.15360185185185316</v>
      </c>
      <c r="K178" s="8">
        <f t="shared" si="13"/>
        <v>0</v>
      </c>
      <c r="L178" s="8">
        <f t="shared" si="16"/>
        <v>57.402519781144662</v>
      </c>
      <c r="M178" s="8">
        <f t="shared" si="17"/>
        <v>8.2003599687349524</v>
      </c>
    </row>
    <row r="179" spans="1:13">
      <c r="A179" s="26">
        <v>40347</v>
      </c>
      <c r="B179" s="8">
        <v>98.375</v>
      </c>
      <c r="C179" s="8">
        <v>7.375</v>
      </c>
      <c r="D179" s="8">
        <v>0</v>
      </c>
      <c r="E179" s="25">
        <v>30.101805555555522</v>
      </c>
      <c r="H179" s="8">
        <f t="shared" si="10"/>
        <v>30.071259259259257</v>
      </c>
      <c r="I179" s="8">
        <f t="shared" si="11"/>
        <v>31.071259259259257</v>
      </c>
      <c r="J179" s="8">
        <f t="shared" si="12"/>
        <v>3.0546296296265041E-2</v>
      </c>
      <c r="K179" s="8">
        <f t="shared" si="13"/>
        <v>0</v>
      </c>
      <c r="L179" s="8">
        <f t="shared" si="16"/>
        <v>57.402519781144662</v>
      </c>
      <c r="M179" s="8">
        <f t="shared" si="17"/>
        <v>8.2003599687349524</v>
      </c>
    </row>
    <row r="180" spans="1:13">
      <c r="A180" s="26">
        <v>40348</v>
      </c>
      <c r="B180" s="8">
        <v>98.375</v>
      </c>
      <c r="C180" s="8">
        <v>7.375</v>
      </c>
      <c r="D180" s="8">
        <v>0</v>
      </c>
      <c r="E180" s="25">
        <v>29.8333333333333</v>
      </c>
      <c r="H180" s="8">
        <f t="shared" si="10"/>
        <v>30.071259259259257</v>
      </c>
      <c r="I180" s="8">
        <f t="shared" si="11"/>
        <v>31.071259259259257</v>
      </c>
      <c r="J180" s="8">
        <f t="shared" si="12"/>
        <v>-0.23792592592595696</v>
      </c>
      <c r="K180" s="8">
        <f t="shared" si="13"/>
        <v>0</v>
      </c>
      <c r="L180" s="8">
        <f t="shared" si="16"/>
        <v>57.402519781144662</v>
      </c>
      <c r="M180" s="8">
        <f t="shared" si="17"/>
        <v>8.2003599687349524</v>
      </c>
    </row>
    <row r="181" spans="1:13">
      <c r="A181" s="26">
        <v>40349</v>
      </c>
      <c r="B181" s="8">
        <v>98.375</v>
      </c>
      <c r="C181" s="8">
        <v>7.375</v>
      </c>
      <c r="D181" s="8">
        <v>0</v>
      </c>
      <c r="E181" s="25">
        <v>29.669444444444448</v>
      </c>
      <c r="H181" s="8">
        <f t="shared" si="10"/>
        <v>30.071259259259257</v>
      </c>
      <c r="I181" s="8">
        <f t="shared" si="11"/>
        <v>31.071259259259257</v>
      </c>
      <c r="J181" s="8">
        <f t="shared" si="12"/>
        <v>-0.4018148148148093</v>
      </c>
      <c r="K181" s="8">
        <f t="shared" si="13"/>
        <v>0</v>
      </c>
      <c r="L181" s="8">
        <f t="shared" si="16"/>
        <v>57.402519781144662</v>
      </c>
      <c r="M181" s="8">
        <f t="shared" si="17"/>
        <v>8.2003599687349524</v>
      </c>
    </row>
    <row r="182" spans="1:13">
      <c r="A182" s="26">
        <v>40350</v>
      </c>
      <c r="B182" s="8">
        <v>98.375</v>
      </c>
      <c r="C182" s="8">
        <v>7.375</v>
      </c>
      <c r="D182" s="8">
        <v>0</v>
      </c>
      <c r="E182" s="25">
        <v>29.33222222222221</v>
      </c>
      <c r="H182" s="8">
        <f t="shared" si="10"/>
        <v>30.071259259259257</v>
      </c>
      <c r="I182" s="8">
        <f t="shared" si="11"/>
        <v>31.071259259259257</v>
      </c>
      <c r="J182" s="8">
        <f t="shared" si="12"/>
        <v>-0.73903703703704693</v>
      </c>
      <c r="K182" s="8">
        <f t="shared" si="13"/>
        <v>0</v>
      </c>
      <c r="L182" s="8">
        <f t="shared" si="16"/>
        <v>57.402519781144662</v>
      </c>
      <c r="M182" s="8">
        <f t="shared" si="17"/>
        <v>8.2003599687349524</v>
      </c>
    </row>
    <row r="183" spans="1:13">
      <c r="A183" s="26">
        <v>40351</v>
      </c>
      <c r="B183" s="8">
        <v>98.375</v>
      </c>
      <c r="C183" s="8">
        <v>7.375</v>
      </c>
      <c r="D183" s="8">
        <v>0</v>
      </c>
      <c r="E183" s="25">
        <v>29.042500000000004</v>
      </c>
      <c r="H183" s="8">
        <f t="shared" si="10"/>
        <v>30.071259259259257</v>
      </c>
      <c r="I183" s="8">
        <f t="shared" si="11"/>
        <v>31.071259259259257</v>
      </c>
      <c r="J183" s="8">
        <f t="shared" si="12"/>
        <v>-1.0287592592592532</v>
      </c>
      <c r="K183" s="8">
        <f t="shared" si="13"/>
        <v>0</v>
      </c>
      <c r="L183" s="8">
        <f t="shared" si="16"/>
        <v>57.402519781144662</v>
      </c>
      <c r="M183" s="8">
        <f t="shared" si="17"/>
        <v>8.2003599687349524</v>
      </c>
    </row>
    <row r="184" spans="1:13">
      <c r="A184" s="26">
        <v>40352</v>
      </c>
      <c r="B184" s="8">
        <v>98.375</v>
      </c>
      <c r="C184" s="8">
        <v>7.375</v>
      </c>
      <c r="D184" s="8">
        <v>0</v>
      </c>
      <c r="E184" s="25">
        <v>29.03486111111112</v>
      </c>
      <c r="H184" s="8">
        <f t="shared" si="10"/>
        <v>30.071259259259257</v>
      </c>
      <c r="I184" s="8">
        <f t="shared" si="11"/>
        <v>31.071259259259257</v>
      </c>
      <c r="J184" s="8">
        <f t="shared" si="12"/>
        <v>-1.0363981481481375</v>
      </c>
      <c r="K184" s="8">
        <f t="shared" si="13"/>
        <v>0</v>
      </c>
      <c r="L184" s="8">
        <f t="shared" si="16"/>
        <v>57.402519781144662</v>
      </c>
      <c r="M184" s="8">
        <f t="shared" si="17"/>
        <v>8.2003599687349524</v>
      </c>
    </row>
    <row r="185" spans="1:13">
      <c r="A185" s="26">
        <v>40353</v>
      </c>
      <c r="B185" s="8">
        <v>98.375</v>
      </c>
      <c r="C185" s="8">
        <v>7.375</v>
      </c>
      <c r="D185" s="8">
        <v>0</v>
      </c>
      <c r="E185" s="25">
        <v>29.474444444444437</v>
      </c>
      <c r="H185" s="8">
        <f t="shared" si="10"/>
        <v>30.071259259259257</v>
      </c>
      <c r="I185" s="8">
        <f t="shared" si="11"/>
        <v>31.071259259259257</v>
      </c>
      <c r="J185" s="8">
        <f t="shared" si="12"/>
        <v>-0.59681481481482024</v>
      </c>
      <c r="K185" s="8">
        <f t="shared" si="13"/>
        <v>0</v>
      </c>
      <c r="L185" s="8">
        <f t="shared" si="16"/>
        <v>57.402519781144662</v>
      </c>
      <c r="M185" s="8">
        <f t="shared" si="17"/>
        <v>8.2003599687349524</v>
      </c>
    </row>
    <row r="186" spans="1:13">
      <c r="A186" s="26">
        <v>40354</v>
      </c>
      <c r="B186" s="8">
        <v>98.375</v>
      </c>
      <c r="C186" s="8">
        <v>7.375</v>
      </c>
      <c r="D186" s="8">
        <v>0</v>
      </c>
      <c r="E186" s="25">
        <v>29.876249999999995</v>
      </c>
      <c r="H186" s="8">
        <f t="shared" si="10"/>
        <v>30.071259259259257</v>
      </c>
      <c r="I186" s="8">
        <f t="shared" si="11"/>
        <v>31.071259259259257</v>
      </c>
      <c r="J186" s="8">
        <f t="shared" si="12"/>
        <v>-0.19500925925926182</v>
      </c>
      <c r="K186" s="8">
        <f t="shared" si="13"/>
        <v>0</v>
      </c>
      <c r="L186" s="8">
        <f t="shared" si="16"/>
        <v>57.402519781144662</v>
      </c>
      <c r="M186" s="8">
        <f t="shared" si="17"/>
        <v>8.2003599687349524</v>
      </c>
    </row>
    <row r="187" spans="1:13">
      <c r="A187" s="26">
        <v>40355</v>
      </c>
      <c r="B187" s="8">
        <v>98.375</v>
      </c>
      <c r="C187" s="8">
        <v>7.375</v>
      </c>
      <c r="D187" s="8">
        <v>0</v>
      </c>
      <c r="E187" s="25">
        <v>30.114861111111111</v>
      </c>
      <c r="H187" s="8">
        <f t="shared" si="10"/>
        <v>30.071259259259257</v>
      </c>
      <c r="I187" s="8">
        <f t="shared" si="11"/>
        <v>31.071259259259257</v>
      </c>
      <c r="J187" s="8">
        <f t="shared" si="12"/>
        <v>4.3601851851853723E-2</v>
      </c>
      <c r="K187" s="8">
        <f t="shared" si="13"/>
        <v>0</v>
      </c>
      <c r="L187" s="8">
        <f t="shared" si="16"/>
        <v>57.402519781144662</v>
      </c>
      <c r="M187" s="8">
        <f t="shared" si="17"/>
        <v>8.2003599687349524</v>
      </c>
    </row>
    <row r="188" spans="1:13">
      <c r="A188" s="26">
        <v>40356</v>
      </c>
      <c r="B188" s="8">
        <v>98.375</v>
      </c>
      <c r="C188" s="8">
        <v>7.375</v>
      </c>
      <c r="D188" s="8">
        <v>0</v>
      </c>
      <c r="E188" s="25">
        <v>30.250555555555561</v>
      </c>
      <c r="H188" s="8">
        <f t="shared" si="10"/>
        <v>30.071259259259257</v>
      </c>
      <c r="I188" s="8">
        <f t="shared" si="11"/>
        <v>31.071259259259257</v>
      </c>
      <c r="J188" s="8">
        <f t="shared" si="12"/>
        <v>0.17929629629630384</v>
      </c>
      <c r="K188" s="8">
        <f t="shared" si="13"/>
        <v>0</v>
      </c>
      <c r="L188" s="8">
        <f t="shared" si="16"/>
        <v>57.402519781144662</v>
      </c>
      <c r="M188" s="8">
        <f t="shared" si="17"/>
        <v>8.2003599687349524</v>
      </c>
    </row>
    <row r="189" spans="1:13">
      <c r="A189" s="26">
        <v>40357</v>
      </c>
      <c r="B189" s="8">
        <v>98.375</v>
      </c>
      <c r="C189" s="8">
        <v>7.375</v>
      </c>
      <c r="D189" s="8">
        <v>0</v>
      </c>
      <c r="E189" s="25">
        <v>30.330138888888889</v>
      </c>
      <c r="H189" s="8">
        <f t="shared" si="10"/>
        <v>30.071259259259257</v>
      </c>
      <c r="I189" s="8">
        <f t="shared" si="11"/>
        <v>31.071259259259257</v>
      </c>
      <c r="J189" s="8">
        <f t="shared" si="12"/>
        <v>0.25887962962963229</v>
      </c>
      <c r="K189" s="8">
        <f t="shared" si="13"/>
        <v>0</v>
      </c>
      <c r="L189" s="8">
        <f t="shared" si="16"/>
        <v>57.402519781144662</v>
      </c>
      <c r="M189" s="8">
        <f t="shared" si="17"/>
        <v>8.2003599687349524</v>
      </c>
    </row>
    <row r="190" spans="1:13">
      <c r="A190" s="26">
        <v>40358</v>
      </c>
      <c r="B190" s="8">
        <v>98.375</v>
      </c>
      <c r="C190" s="8">
        <v>7.375</v>
      </c>
      <c r="D190" s="8">
        <v>0</v>
      </c>
      <c r="E190" s="25">
        <v>30.485694444444441</v>
      </c>
      <c r="H190" s="8">
        <f t="shared" si="10"/>
        <v>30.071259259259257</v>
      </c>
      <c r="I190" s="8">
        <f t="shared" si="11"/>
        <v>31.071259259259257</v>
      </c>
      <c r="J190" s="8">
        <f t="shared" si="12"/>
        <v>0.41443518518518374</v>
      </c>
      <c r="K190" s="8">
        <f t="shared" si="13"/>
        <v>0</v>
      </c>
      <c r="L190" s="8">
        <f t="shared" si="16"/>
        <v>57.402519781144662</v>
      </c>
      <c r="M190" s="8">
        <f t="shared" si="17"/>
        <v>8.2003599687349524</v>
      </c>
    </row>
    <row r="191" spans="1:13">
      <c r="A191" s="26">
        <v>40359</v>
      </c>
      <c r="B191" s="8">
        <v>98.375</v>
      </c>
      <c r="C191" s="8">
        <v>7.375</v>
      </c>
      <c r="D191" s="8">
        <v>0</v>
      </c>
      <c r="E191" s="25">
        <v>30.275833333333342</v>
      </c>
      <c r="H191" s="8">
        <f t="shared" si="10"/>
        <v>30.071259259259257</v>
      </c>
      <c r="I191" s="8">
        <f t="shared" si="11"/>
        <v>31.071259259259257</v>
      </c>
      <c r="J191" s="8">
        <f t="shared" si="12"/>
        <v>0.20457407407408468</v>
      </c>
      <c r="K191" s="8">
        <f t="shared" si="13"/>
        <v>0</v>
      </c>
      <c r="L191" s="8">
        <f t="shared" si="16"/>
        <v>57.402519781144662</v>
      </c>
      <c r="M191" s="8">
        <f t="shared" si="17"/>
        <v>8.2003599687349524</v>
      </c>
    </row>
    <row r="192" spans="1:13">
      <c r="A192" s="26">
        <v>40360</v>
      </c>
      <c r="B192" s="8">
        <v>98.375</v>
      </c>
      <c r="C192" s="8">
        <v>7.375</v>
      </c>
      <c r="D192" s="8">
        <v>0</v>
      </c>
      <c r="E192" s="25">
        <v>30.120555555555555</v>
      </c>
      <c r="H192" s="8">
        <f t="shared" si="10"/>
        <v>30.071259259259257</v>
      </c>
      <c r="I192" s="8">
        <f t="shared" si="11"/>
        <v>31.071259259259257</v>
      </c>
      <c r="J192" s="8">
        <f t="shared" si="12"/>
        <v>4.9296296296297726E-2</v>
      </c>
      <c r="K192" s="8">
        <f t="shared" si="13"/>
        <v>0</v>
      </c>
      <c r="L192" s="8">
        <f t="shared" si="16"/>
        <v>57.402519781144662</v>
      </c>
      <c r="M192" s="8">
        <f t="shared" si="17"/>
        <v>8.2003599687349524</v>
      </c>
    </row>
    <row r="193" spans="1:13">
      <c r="A193" s="26">
        <v>40361</v>
      </c>
      <c r="B193" s="8">
        <v>98.375</v>
      </c>
      <c r="C193" s="8">
        <v>7.375</v>
      </c>
      <c r="D193" s="8">
        <v>0</v>
      </c>
      <c r="E193" s="25">
        <v>30.018611111111113</v>
      </c>
      <c r="H193" s="8">
        <f t="shared" si="10"/>
        <v>30.071259259259257</v>
      </c>
      <c r="I193" s="8">
        <f t="shared" si="11"/>
        <v>31.071259259259257</v>
      </c>
      <c r="J193" s="8">
        <f t="shared" si="12"/>
        <v>-5.2648148148144003E-2</v>
      </c>
      <c r="K193" s="8">
        <f t="shared" si="13"/>
        <v>0</v>
      </c>
      <c r="L193" s="8">
        <f t="shared" si="16"/>
        <v>57.402519781144662</v>
      </c>
      <c r="M193" s="8">
        <f t="shared" si="17"/>
        <v>8.2003599687349524</v>
      </c>
    </row>
    <row r="194" spans="1:13">
      <c r="A194" s="26">
        <v>40362</v>
      </c>
      <c r="B194" s="8">
        <v>98.375</v>
      </c>
      <c r="C194" s="8">
        <v>7.375</v>
      </c>
      <c r="D194" s="8">
        <v>0</v>
      </c>
      <c r="E194" s="25">
        <v>29.935416666666665</v>
      </c>
      <c r="H194" s="8">
        <f t="shared" si="10"/>
        <v>30.071259259259257</v>
      </c>
      <c r="I194" s="8">
        <f t="shared" si="11"/>
        <v>31.071259259259257</v>
      </c>
      <c r="J194" s="8">
        <f t="shared" si="12"/>
        <v>-0.13584259259259213</v>
      </c>
      <c r="K194" s="8">
        <f t="shared" si="13"/>
        <v>0</v>
      </c>
      <c r="L194" s="8">
        <f t="shared" si="16"/>
        <v>57.402519781144662</v>
      </c>
      <c r="M194" s="8">
        <f t="shared" si="17"/>
        <v>8.2003599687349524</v>
      </c>
    </row>
    <row r="195" spans="1:13">
      <c r="A195" s="26">
        <v>40363</v>
      </c>
      <c r="B195" s="8">
        <v>98.375</v>
      </c>
      <c r="C195" s="8">
        <v>7.375</v>
      </c>
      <c r="D195" s="8">
        <v>0</v>
      </c>
      <c r="E195" s="25">
        <v>29.94166666666667</v>
      </c>
      <c r="H195" s="8">
        <f t="shared" si="10"/>
        <v>30.071259259259257</v>
      </c>
      <c r="I195" s="8">
        <f t="shared" si="11"/>
        <v>31.071259259259257</v>
      </c>
      <c r="J195" s="8">
        <f t="shared" si="12"/>
        <v>-0.12959259259258715</v>
      </c>
      <c r="K195" s="8">
        <f t="shared" si="13"/>
        <v>0</v>
      </c>
      <c r="L195" s="8">
        <f t="shared" si="16"/>
        <v>57.402519781144662</v>
      </c>
      <c r="M195" s="8">
        <f t="shared" si="17"/>
        <v>8.2003599687349524</v>
      </c>
    </row>
    <row r="196" spans="1:13">
      <c r="A196" s="26">
        <v>40364</v>
      </c>
      <c r="B196" s="8">
        <v>98.375</v>
      </c>
      <c r="C196" s="8">
        <v>7.375</v>
      </c>
      <c r="D196" s="8">
        <v>0</v>
      </c>
      <c r="E196" s="25">
        <v>29.921388888888902</v>
      </c>
      <c r="H196" s="8">
        <f t="shared" si="10"/>
        <v>30.071259259259257</v>
      </c>
      <c r="I196" s="8">
        <f t="shared" si="11"/>
        <v>31.071259259259257</v>
      </c>
      <c r="J196" s="8">
        <f t="shared" si="12"/>
        <v>-0.14987037037035478</v>
      </c>
      <c r="K196" s="8">
        <f t="shared" si="13"/>
        <v>0</v>
      </c>
      <c r="L196" s="8">
        <f t="shared" si="16"/>
        <v>57.402519781144662</v>
      </c>
      <c r="M196" s="8">
        <f t="shared" si="17"/>
        <v>8.2003599687349524</v>
      </c>
    </row>
    <row r="197" spans="1:13">
      <c r="A197" s="26">
        <v>40365</v>
      </c>
      <c r="B197" s="8">
        <v>98.375</v>
      </c>
      <c r="C197" s="8">
        <v>7.375</v>
      </c>
      <c r="D197" s="8">
        <v>0</v>
      </c>
      <c r="E197" s="25">
        <v>29.725694444444432</v>
      </c>
      <c r="H197" s="8">
        <f t="shared" si="10"/>
        <v>30.071259259259257</v>
      </c>
      <c r="I197" s="8">
        <f t="shared" si="11"/>
        <v>31.071259259259257</v>
      </c>
      <c r="J197" s="8">
        <f t="shared" si="12"/>
        <v>-0.34556481481482493</v>
      </c>
      <c r="K197" s="8">
        <f t="shared" si="13"/>
        <v>0</v>
      </c>
      <c r="L197" s="8">
        <f t="shared" si="16"/>
        <v>57.402519781144662</v>
      </c>
      <c r="M197" s="8">
        <f t="shared" si="17"/>
        <v>8.2003599687349524</v>
      </c>
    </row>
    <row r="198" spans="1:13">
      <c r="A198" s="26">
        <v>40366</v>
      </c>
      <c r="B198" s="8">
        <v>98.375</v>
      </c>
      <c r="C198" s="8">
        <v>7.375</v>
      </c>
      <c r="D198" s="8">
        <v>0</v>
      </c>
      <c r="E198" s="25">
        <v>29.558888888888891</v>
      </c>
      <c r="H198" s="8">
        <f t="shared" si="10"/>
        <v>30.071259259259257</v>
      </c>
      <c r="I198" s="8">
        <f t="shared" si="11"/>
        <v>31.071259259259257</v>
      </c>
      <c r="J198" s="8">
        <f t="shared" si="12"/>
        <v>-0.51237037037036615</v>
      </c>
      <c r="K198" s="8">
        <f t="shared" si="13"/>
        <v>0</v>
      </c>
      <c r="L198" s="8">
        <f t="shared" si="16"/>
        <v>57.402519781144662</v>
      </c>
      <c r="M198" s="8">
        <f t="shared" si="17"/>
        <v>8.2003599687349524</v>
      </c>
    </row>
    <row r="199" spans="1:13">
      <c r="A199" s="26">
        <v>40367</v>
      </c>
      <c r="B199" s="8">
        <v>98.375</v>
      </c>
      <c r="C199" s="8">
        <v>7.375</v>
      </c>
      <c r="D199" s="8">
        <v>0</v>
      </c>
      <c r="E199" s="25">
        <v>29.551666666666677</v>
      </c>
      <c r="H199" s="8">
        <f t="shared" si="10"/>
        <v>30.071259259259257</v>
      </c>
      <c r="I199" s="8">
        <f t="shared" si="11"/>
        <v>31.071259259259257</v>
      </c>
      <c r="J199" s="8">
        <f t="shared" si="12"/>
        <v>-0.51959259259258062</v>
      </c>
      <c r="K199" s="8">
        <f t="shared" si="13"/>
        <v>0</v>
      </c>
      <c r="L199" s="8">
        <f t="shared" si="16"/>
        <v>57.402519781144662</v>
      </c>
      <c r="M199" s="8">
        <f t="shared" si="17"/>
        <v>8.2003599687349524</v>
      </c>
    </row>
    <row r="200" spans="1:13">
      <c r="A200" s="26">
        <v>40368</v>
      </c>
      <c r="B200" s="8">
        <v>98.375</v>
      </c>
      <c r="C200" s="8">
        <v>7.375</v>
      </c>
      <c r="D200" s="8">
        <v>0</v>
      </c>
      <c r="E200" s="25">
        <v>29.738055555555562</v>
      </c>
      <c r="H200" s="8">
        <f t="shared" si="10"/>
        <v>30.071259259259257</v>
      </c>
      <c r="I200" s="8">
        <f t="shared" si="11"/>
        <v>31.071259259259257</v>
      </c>
      <c r="J200" s="8">
        <f t="shared" si="12"/>
        <v>-0.33320370370369545</v>
      </c>
      <c r="K200" s="8">
        <f t="shared" si="13"/>
        <v>0</v>
      </c>
      <c r="L200" s="8">
        <f t="shared" si="16"/>
        <v>57.402519781144662</v>
      </c>
      <c r="M200" s="8">
        <f t="shared" si="17"/>
        <v>8.2003599687349524</v>
      </c>
    </row>
    <row r="201" spans="1:13">
      <c r="A201" s="26">
        <v>40369</v>
      </c>
      <c r="B201" s="8">
        <v>98.375</v>
      </c>
      <c r="C201" s="8">
        <v>7.375</v>
      </c>
      <c r="D201" s="8">
        <v>0</v>
      </c>
      <c r="E201" s="25">
        <v>30.080138888888897</v>
      </c>
      <c r="H201" s="8">
        <f t="shared" si="10"/>
        <v>30.071259259259257</v>
      </c>
      <c r="I201" s="8">
        <f t="shared" si="11"/>
        <v>31.071259259259257</v>
      </c>
      <c r="J201" s="8">
        <f t="shared" si="12"/>
        <v>8.8796296296393962E-3</v>
      </c>
      <c r="K201" s="8">
        <f t="shared" si="13"/>
        <v>0</v>
      </c>
      <c r="L201" s="8">
        <f t="shared" si="16"/>
        <v>56.265598484848368</v>
      </c>
      <c r="M201" s="8">
        <f t="shared" si="17"/>
        <v>8.0379426406926235</v>
      </c>
    </row>
    <row r="202" spans="1:13">
      <c r="A202" s="26">
        <v>40370</v>
      </c>
      <c r="B202" s="8">
        <v>98.375</v>
      </c>
      <c r="C202" s="8">
        <v>7.375</v>
      </c>
      <c r="D202" s="8">
        <v>0</v>
      </c>
      <c r="E202" s="25">
        <v>30.367916666666677</v>
      </c>
      <c r="H202" s="8">
        <f t="shared" si="10"/>
        <v>30.071259259259257</v>
      </c>
      <c r="I202" s="8">
        <f t="shared" si="11"/>
        <v>31.071259259259257</v>
      </c>
      <c r="J202" s="8">
        <f t="shared" si="12"/>
        <v>0.29665740740741953</v>
      </c>
      <c r="K202" s="8">
        <f t="shared" si="13"/>
        <v>0</v>
      </c>
      <c r="L202" s="8">
        <f t="shared" si="16"/>
        <v>55.156010521885406</v>
      </c>
      <c r="M202" s="8">
        <f t="shared" si="17"/>
        <v>7.8794300745550583</v>
      </c>
    </row>
    <row r="203" spans="1:13">
      <c r="A203" s="26">
        <v>40371</v>
      </c>
      <c r="B203" s="8">
        <v>98.375</v>
      </c>
      <c r="C203" s="8">
        <v>7.375</v>
      </c>
      <c r="D203" s="8">
        <v>0</v>
      </c>
      <c r="E203" s="25">
        <v>30.570277777777772</v>
      </c>
      <c r="H203" s="8">
        <f t="shared" si="10"/>
        <v>30.071259259259257</v>
      </c>
      <c r="I203" s="8">
        <f t="shared" si="11"/>
        <v>31.071259259259257</v>
      </c>
      <c r="J203" s="8">
        <f t="shared" si="12"/>
        <v>0.49901851851851475</v>
      </c>
      <c r="K203" s="8">
        <f t="shared" si="13"/>
        <v>0</v>
      </c>
      <c r="L203" s="8">
        <f t="shared" si="16"/>
        <v>53.707978114477996</v>
      </c>
      <c r="M203" s="8">
        <f t="shared" si="17"/>
        <v>7.6725683020682851</v>
      </c>
    </row>
    <row r="204" spans="1:13">
      <c r="A204" s="26">
        <v>40372</v>
      </c>
      <c r="B204" s="8">
        <v>98.375</v>
      </c>
      <c r="C204" s="8">
        <v>7.375</v>
      </c>
      <c r="D204" s="8">
        <v>0</v>
      </c>
      <c r="E204" s="25">
        <v>30.21597222222222</v>
      </c>
      <c r="H204" s="8">
        <f t="shared" ref="H204:H267" si="18">G$23</f>
        <v>30.071259259259257</v>
      </c>
      <c r="I204" s="8">
        <f t="shared" ref="I204:I267" si="19">H204+1</f>
        <v>31.071259259259257</v>
      </c>
      <c r="J204" s="8">
        <f t="shared" ref="J204:J267" si="20">E204-H204</f>
        <v>0.14471296296296288</v>
      </c>
      <c r="K204" s="8">
        <f t="shared" ref="K204:K267" si="21">IF(J204&gt;1,J204,0)</f>
        <v>0</v>
      </c>
      <c r="L204" s="8">
        <f t="shared" si="16"/>
        <v>52.209848484848365</v>
      </c>
      <c r="M204" s="8">
        <f t="shared" si="17"/>
        <v>7.4585497835497661</v>
      </c>
    </row>
    <row r="205" spans="1:13">
      <c r="A205" s="26">
        <v>40373</v>
      </c>
      <c r="B205" s="8">
        <v>98.375</v>
      </c>
      <c r="C205" s="8">
        <v>7.375</v>
      </c>
      <c r="D205" s="8">
        <v>0</v>
      </c>
      <c r="E205" s="25">
        <v>30.015416666666667</v>
      </c>
      <c r="H205" s="8">
        <f t="shared" si="18"/>
        <v>30.071259259259257</v>
      </c>
      <c r="I205" s="8">
        <f t="shared" si="19"/>
        <v>31.071259259259257</v>
      </c>
      <c r="J205" s="8">
        <f t="shared" si="20"/>
        <v>-5.5842592592590279E-2</v>
      </c>
      <c r="K205" s="8">
        <f t="shared" si="21"/>
        <v>0</v>
      </c>
      <c r="L205" s="8">
        <f t="shared" si="16"/>
        <v>50.946385521885404</v>
      </c>
      <c r="M205" s="8">
        <f t="shared" si="17"/>
        <v>7.2780550745550574</v>
      </c>
    </row>
    <row r="206" spans="1:13">
      <c r="A206" s="26">
        <v>40374</v>
      </c>
      <c r="B206" s="8">
        <v>98.375</v>
      </c>
      <c r="C206" s="8">
        <v>7.375</v>
      </c>
      <c r="D206" s="8">
        <v>0</v>
      </c>
      <c r="E206" s="25">
        <v>29.537083333333335</v>
      </c>
      <c r="H206" s="8">
        <f t="shared" si="18"/>
        <v>30.071259259259257</v>
      </c>
      <c r="I206" s="8">
        <f t="shared" si="19"/>
        <v>31.071259259259257</v>
      </c>
      <c r="J206" s="8">
        <f t="shared" si="20"/>
        <v>-0.534175925925922</v>
      </c>
      <c r="K206" s="8">
        <f t="shared" si="21"/>
        <v>0</v>
      </c>
      <c r="L206" s="8">
        <f t="shared" si="16"/>
        <v>49.691755892255742</v>
      </c>
      <c r="M206" s="8">
        <f t="shared" si="17"/>
        <v>7.0988222703222492</v>
      </c>
    </row>
    <row r="207" spans="1:13">
      <c r="A207" s="26">
        <v>40375</v>
      </c>
      <c r="B207" s="8">
        <v>98.375</v>
      </c>
      <c r="C207" s="8">
        <v>7.375</v>
      </c>
      <c r="D207" s="8">
        <v>0</v>
      </c>
      <c r="E207" s="25">
        <v>29.289027777777775</v>
      </c>
      <c r="H207" s="8">
        <f t="shared" si="18"/>
        <v>30.071259259259257</v>
      </c>
      <c r="I207" s="8">
        <f t="shared" si="19"/>
        <v>31.071259259259257</v>
      </c>
      <c r="J207" s="8">
        <f t="shared" si="20"/>
        <v>-0.78223148148148169</v>
      </c>
      <c r="K207" s="8">
        <f t="shared" si="21"/>
        <v>0</v>
      </c>
      <c r="L207" s="8">
        <f t="shared" si="16"/>
        <v>48.540598484848331</v>
      </c>
      <c r="M207" s="8">
        <f t="shared" si="17"/>
        <v>6.9343712121211905</v>
      </c>
    </row>
    <row r="208" spans="1:13">
      <c r="A208" s="26">
        <v>40376</v>
      </c>
      <c r="B208" s="8">
        <v>98.375</v>
      </c>
      <c r="C208" s="8">
        <v>7.375</v>
      </c>
      <c r="D208" s="8">
        <v>0</v>
      </c>
      <c r="E208" s="25">
        <v>28.929861111111109</v>
      </c>
      <c r="H208" s="8">
        <f t="shared" si="18"/>
        <v>30.071259259259257</v>
      </c>
      <c r="I208" s="8">
        <f t="shared" si="19"/>
        <v>31.071259259259257</v>
      </c>
      <c r="J208" s="8">
        <f t="shared" si="20"/>
        <v>-1.1413981481481486</v>
      </c>
      <c r="K208" s="8">
        <f t="shared" si="21"/>
        <v>0</v>
      </c>
      <c r="L208" s="8">
        <f t="shared" si="16"/>
        <v>47.349774410774245</v>
      </c>
      <c r="M208" s="8">
        <f t="shared" si="17"/>
        <v>6.7642534872534634</v>
      </c>
    </row>
    <row r="209" spans="1:13">
      <c r="A209" s="26">
        <v>40377</v>
      </c>
      <c r="B209" s="8">
        <v>98.375</v>
      </c>
      <c r="C209" s="8">
        <v>7.375</v>
      </c>
      <c r="D209" s="8">
        <v>0</v>
      </c>
      <c r="E209" s="25">
        <v>29.290277777777778</v>
      </c>
      <c r="H209" s="8">
        <f t="shared" si="18"/>
        <v>30.071259259259257</v>
      </c>
      <c r="I209" s="8">
        <f t="shared" si="19"/>
        <v>31.071259259259257</v>
      </c>
      <c r="J209" s="8">
        <f t="shared" si="20"/>
        <v>-0.78098148148147928</v>
      </c>
      <c r="K209" s="8">
        <f t="shared" si="21"/>
        <v>0</v>
      </c>
      <c r="L209" s="8">
        <f t="shared" si="16"/>
        <v>45.963269781144618</v>
      </c>
      <c r="M209" s="8">
        <f t="shared" si="17"/>
        <v>6.5661813973063738</v>
      </c>
    </row>
    <row r="210" spans="1:13">
      <c r="A210" s="26">
        <v>40378</v>
      </c>
      <c r="B210" s="8">
        <v>98.375</v>
      </c>
      <c r="C210" s="8">
        <v>7.375</v>
      </c>
      <c r="D210" s="8">
        <v>0</v>
      </c>
      <c r="E210" s="25">
        <v>29.441249999999993</v>
      </c>
      <c r="H210" s="8">
        <f t="shared" si="18"/>
        <v>30.071259259259257</v>
      </c>
      <c r="I210" s="8">
        <f t="shared" si="19"/>
        <v>31.071259259259257</v>
      </c>
      <c r="J210" s="8">
        <f t="shared" si="20"/>
        <v>-0.6300092592592641</v>
      </c>
      <c r="K210" s="8">
        <f t="shared" si="21"/>
        <v>0</v>
      </c>
      <c r="L210" s="8">
        <f t="shared" si="16"/>
        <v>44.50737626262611</v>
      </c>
      <c r="M210" s="8">
        <f t="shared" si="17"/>
        <v>6.3581966089465869</v>
      </c>
    </row>
    <row r="211" spans="1:13">
      <c r="A211" s="26">
        <v>40379</v>
      </c>
      <c r="B211" s="8">
        <v>98.375</v>
      </c>
      <c r="C211" s="8">
        <v>7.375</v>
      </c>
      <c r="D211" s="8">
        <v>0</v>
      </c>
      <c r="E211" s="25">
        <v>29.53319444444443</v>
      </c>
      <c r="H211" s="8">
        <f t="shared" si="18"/>
        <v>30.071259259259257</v>
      </c>
      <c r="I211" s="8">
        <f t="shared" si="19"/>
        <v>31.071259259259257</v>
      </c>
      <c r="J211" s="8">
        <f t="shared" si="20"/>
        <v>-0.53806481481482749</v>
      </c>
      <c r="K211" s="8">
        <f t="shared" si="21"/>
        <v>0</v>
      </c>
      <c r="L211" s="8">
        <f t="shared" si="16"/>
        <v>43.341941077440922</v>
      </c>
      <c r="M211" s="8">
        <f t="shared" si="17"/>
        <v>6.1917058682058457</v>
      </c>
    </row>
    <row r="212" spans="1:13">
      <c r="A212" s="26">
        <v>40380</v>
      </c>
      <c r="B212" s="8">
        <v>98.375</v>
      </c>
      <c r="C212" s="8">
        <v>7.375</v>
      </c>
      <c r="D212" s="8">
        <v>0</v>
      </c>
      <c r="E212" s="25">
        <v>29.659444444444425</v>
      </c>
      <c r="H212" s="8">
        <f t="shared" si="18"/>
        <v>30.071259259259257</v>
      </c>
      <c r="I212" s="8">
        <f t="shared" si="19"/>
        <v>31.071259259259257</v>
      </c>
      <c r="J212" s="8">
        <f t="shared" si="20"/>
        <v>-0.41181481481483218</v>
      </c>
      <c r="K212" s="8">
        <f t="shared" si="21"/>
        <v>0</v>
      </c>
      <c r="L212" s="8">
        <f t="shared" si="16"/>
        <v>42.209172558922404</v>
      </c>
      <c r="M212" s="8">
        <f t="shared" si="17"/>
        <v>6.0298817941317724</v>
      </c>
    </row>
    <row r="213" spans="1:13">
      <c r="A213" s="26">
        <v>40381</v>
      </c>
      <c r="B213" s="8">
        <v>98.375</v>
      </c>
      <c r="C213" s="8">
        <v>7.375</v>
      </c>
      <c r="D213" s="8">
        <v>0</v>
      </c>
      <c r="E213" s="25">
        <v>29.770138888888905</v>
      </c>
      <c r="H213" s="8">
        <f t="shared" si="18"/>
        <v>30.071259259259257</v>
      </c>
      <c r="I213" s="8">
        <f t="shared" si="19"/>
        <v>31.071259259259257</v>
      </c>
      <c r="J213" s="8">
        <f t="shared" si="20"/>
        <v>-0.30112037037035222</v>
      </c>
      <c r="K213" s="8">
        <f t="shared" si="21"/>
        <v>0</v>
      </c>
      <c r="L213" s="8">
        <f t="shared" si="16"/>
        <v>41.049431818181674</v>
      </c>
      <c r="M213" s="8">
        <f t="shared" si="17"/>
        <v>5.8642045454545251</v>
      </c>
    </row>
    <row r="214" spans="1:13">
      <c r="A214" s="26">
        <v>40382</v>
      </c>
      <c r="B214" s="8">
        <v>98.375</v>
      </c>
      <c r="C214" s="8">
        <v>7.375</v>
      </c>
      <c r="D214" s="8">
        <v>0</v>
      </c>
      <c r="E214" s="25">
        <v>29.467361111111106</v>
      </c>
      <c r="H214" s="8">
        <f t="shared" si="18"/>
        <v>30.071259259259257</v>
      </c>
      <c r="I214" s="8">
        <f t="shared" si="19"/>
        <v>31.071259259259257</v>
      </c>
      <c r="J214" s="8">
        <f t="shared" si="20"/>
        <v>-0.60389814814815068</v>
      </c>
      <c r="K214" s="8">
        <f t="shared" si="21"/>
        <v>0</v>
      </c>
      <c r="L214" s="8">
        <f t="shared" si="16"/>
        <v>39.958607744107624</v>
      </c>
      <c r="M214" s="8">
        <f t="shared" si="17"/>
        <v>5.7083725348725176</v>
      </c>
    </row>
    <row r="215" spans="1:13">
      <c r="A215" s="26">
        <v>40383</v>
      </c>
      <c r="B215" s="8">
        <v>98.375</v>
      </c>
      <c r="C215" s="8">
        <v>7.375</v>
      </c>
      <c r="D215" s="8">
        <v>0</v>
      </c>
      <c r="E215" s="25">
        <v>29.762916666666658</v>
      </c>
      <c r="H215" s="8">
        <f t="shared" si="18"/>
        <v>30.071259259259257</v>
      </c>
      <c r="I215" s="8">
        <f t="shared" si="19"/>
        <v>31.071259259259257</v>
      </c>
      <c r="J215" s="8">
        <f t="shared" si="20"/>
        <v>-0.30834259259259866</v>
      </c>
      <c r="K215" s="8">
        <f t="shared" si="21"/>
        <v>0</v>
      </c>
      <c r="L215" s="8">
        <f t="shared" si="16"/>
        <v>38.616672558922446</v>
      </c>
      <c r="M215" s="8">
        <f t="shared" si="17"/>
        <v>5.5166675084174921</v>
      </c>
    </row>
    <row r="216" spans="1:13">
      <c r="A216" s="26">
        <v>40384</v>
      </c>
      <c r="B216" s="8">
        <v>98.375</v>
      </c>
      <c r="C216" s="8">
        <v>7.375</v>
      </c>
      <c r="D216" s="8">
        <v>0</v>
      </c>
      <c r="E216" s="25">
        <v>29.848194444444442</v>
      </c>
      <c r="H216" s="8">
        <f t="shared" si="18"/>
        <v>30.071259259259257</v>
      </c>
      <c r="I216" s="8">
        <f t="shared" si="19"/>
        <v>31.071259259259257</v>
      </c>
      <c r="J216" s="8">
        <f t="shared" si="20"/>
        <v>-0.22306481481481555</v>
      </c>
      <c r="K216" s="8">
        <f t="shared" si="21"/>
        <v>0</v>
      </c>
      <c r="L216" s="8">
        <f t="shared" si="16"/>
        <v>36.982708333333221</v>
      </c>
      <c r="M216" s="8">
        <f t="shared" si="17"/>
        <v>5.2832440476190312</v>
      </c>
    </row>
    <row r="217" spans="1:13">
      <c r="A217" s="26">
        <v>40385</v>
      </c>
      <c r="B217" s="8">
        <v>98.375</v>
      </c>
      <c r="C217" s="8">
        <v>7.375</v>
      </c>
      <c r="D217" s="8">
        <v>0</v>
      </c>
      <c r="E217" s="25">
        <v>30.093055555555566</v>
      </c>
      <c r="H217" s="8">
        <f t="shared" si="18"/>
        <v>30.071259259259257</v>
      </c>
      <c r="I217" s="8">
        <f t="shared" si="19"/>
        <v>31.071259259259257</v>
      </c>
      <c r="J217" s="8">
        <f t="shared" si="20"/>
        <v>2.1796296296308526E-2</v>
      </c>
      <c r="K217" s="8">
        <f t="shared" si="21"/>
        <v>0</v>
      </c>
      <c r="L217" s="8">
        <f t="shared" si="16"/>
        <v>35.394578703703587</v>
      </c>
      <c r="M217" s="8">
        <f t="shared" si="17"/>
        <v>5.0563683862433697</v>
      </c>
    </row>
    <row r="218" spans="1:13">
      <c r="A218" s="26">
        <v>40386</v>
      </c>
      <c r="B218" s="8">
        <v>98.375</v>
      </c>
      <c r="C218" s="8">
        <v>7.375</v>
      </c>
      <c r="D218" s="8">
        <v>0</v>
      </c>
      <c r="E218" s="25">
        <v>30.077222222222222</v>
      </c>
      <c r="H218" s="8">
        <f t="shared" si="18"/>
        <v>30.071259259259257</v>
      </c>
      <c r="I218" s="8">
        <f t="shared" si="19"/>
        <v>31.071259259259257</v>
      </c>
      <c r="J218" s="8">
        <f t="shared" si="20"/>
        <v>5.9629629629647241E-3</v>
      </c>
      <c r="K218" s="8">
        <f t="shared" si="21"/>
        <v>0</v>
      </c>
      <c r="L218" s="8">
        <f t="shared" si="16"/>
        <v>33.652546296296187</v>
      </c>
      <c r="M218" s="8">
        <f t="shared" si="17"/>
        <v>4.8075066137565985</v>
      </c>
    </row>
    <row r="219" spans="1:13">
      <c r="A219" s="26">
        <v>40387</v>
      </c>
      <c r="B219" s="8">
        <v>98.375</v>
      </c>
      <c r="C219" s="8">
        <v>7.375</v>
      </c>
      <c r="D219" s="8">
        <v>0</v>
      </c>
      <c r="E219" s="25">
        <v>29.818750000000009</v>
      </c>
      <c r="H219" s="8">
        <f t="shared" si="18"/>
        <v>30.071259259259257</v>
      </c>
      <c r="I219" s="8">
        <f t="shared" si="19"/>
        <v>31.071259259259257</v>
      </c>
      <c r="J219" s="8">
        <f t="shared" si="20"/>
        <v>-0.25250925925924861</v>
      </c>
      <c r="K219" s="8">
        <f t="shared" si="21"/>
        <v>0</v>
      </c>
      <c r="L219" s="8">
        <f t="shared" si="16"/>
        <v>31.789222222222119</v>
      </c>
      <c r="M219" s="8">
        <f t="shared" si="17"/>
        <v>4.5413174603174458</v>
      </c>
    </row>
    <row r="220" spans="1:13">
      <c r="A220" s="26">
        <v>40388</v>
      </c>
      <c r="B220" s="8">
        <v>98.375</v>
      </c>
      <c r="C220" s="8">
        <v>7.375</v>
      </c>
      <c r="D220" s="8">
        <v>0</v>
      </c>
      <c r="E220" s="25">
        <v>29.68291666666666</v>
      </c>
      <c r="H220" s="8">
        <f t="shared" si="18"/>
        <v>30.071259259259257</v>
      </c>
      <c r="I220" s="8">
        <f t="shared" si="19"/>
        <v>31.071259259259257</v>
      </c>
      <c r="J220" s="8">
        <f t="shared" si="20"/>
        <v>-0.38834259259259696</v>
      </c>
      <c r="K220" s="8">
        <f t="shared" si="21"/>
        <v>0</v>
      </c>
      <c r="L220" s="8">
        <f t="shared" si="16"/>
        <v>30.00142592592584</v>
      </c>
      <c r="M220" s="8">
        <f t="shared" si="17"/>
        <v>4.2859179894179773</v>
      </c>
    </row>
    <row r="221" spans="1:13">
      <c r="A221" s="26">
        <v>40389</v>
      </c>
      <c r="B221" s="8">
        <v>98.375</v>
      </c>
      <c r="C221" s="8">
        <v>7.375</v>
      </c>
      <c r="D221" s="8">
        <v>0</v>
      </c>
      <c r="E221" s="25">
        <v>29.169722222222227</v>
      </c>
      <c r="H221" s="8">
        <f t="shared" si="18"/>
        <v>30.071259259259257</v>
      </c>
      <c r="I221" s="8">
        <f t="shared" si="19"/>
        <v>31.071259259259257</v>
      </c>
      <c r="J221" s="8">
        <f t="shared" si="20"/>
        <v>-0.90153703703703059</v>
      </c>
      <c r="K221" s="8">
        <f t="shared" si="21"/>
        <v>0</v>
      </c>
      <c r="L221" s="8">
        <f t="shared" si="16"/>
        <v>28.061810185185106</v>
      </c>
      <c r="M221" s="8">
        <f t="shared" si="17"/>
        <v>4.0088300264550147</v>
      </c>
    </row>
    <row r="222" spans="1:13">
      <c r="A222" s="26">
        <v>40390</v>
      </c>
      <c r="B222" s="8">
        <v>98.375</v>
      </c>
      <c r="C222" s="8">
        <v>7.375</v>
      </c>
      <c r="D222" s="8">
        <v>0</v>
      </c>
      <c r="E222" s="25">
        <v>28.998888888888896</v>
      </c>
      <c r="H222" s="8">
        <f t="shared" si="18"/>
        <v>30.071259259259257</v>
      </c>
      <c r="I222" s="8">
        <f t="shared" si="19"/>
        <v>31.071259259259257</v>
      </c>
      <c r="J222" s="8">
        <f t="shared" si="20"/>
        <v>-1.0723703703703613</v>
      </c>
      <c r="K222" s="8">
        <f t="shared" si="21"/>
        <v>0</v>
      </c>
      <c r="L222" s="8">
        <f t="shared" si="16"/>
        <v>26.263958333333253</v>
      </c>
      <c r="M222" s="8">
        <f t="shared" si="17"/>
        <v>3.7519940476190361</v>
      </c>
    </row>
    <row r="223" spans="1:13">
      <c r="A223" s="26">
        <v>40391</v>
      </c>
      <c r="B223" s="8">
        <v>98.375</v>
      </c>
      <c r="C223" s="8">
        <v>7.375</v>
      </c>
      <c r="D223" s="8">
        <v>0</v>
      </c>
      <c r="E223" s="25">
        <v>29.121388888888898</v>
      </c>
      <c r="H223" s="8">
        <f t="shared" si="18"/>
        <v>30.071259259259257</v>
      </c>
      <c r="I223" s="8">
        <f t="shared" si="19"/>
        <v>31.071259259259257</v>
      </c>
      <c r="J223" s="8">
        <f t="shared" si="20"/>
        <v>-0.94987037037035904</v>
      </c>
      <c r="K223" s="8">
        <f t="shared" si="21"/>
        <v>0</v>
      </c>
      <c r="L223" s="8">
        <f t="shared" si="16"/>
        <v>24.52131481481473</v>
      </c>
      <c r="M223" s="8">
        <f t="shared" si="17"/>
        <v>3.5030449735449616</v>
      </c>
    </row>
    <row r="224" spans="1:13">
      <c r="A224" s="26">
        <v>40392</v>
      </c>
      <c r="B224" s="8">
        <v>98.375</v>
      </c>
      <c r="C224" s="8">
        <v>7.375</v>
      </c>
      <c r="D224" s="8">
        <v>0</v>
      </c>
      <c r="E224" s="25">
        <v>29.306111111111122</v>
      </c>
      <c r="H224" s="8">
        <f t="shared" si="18"/>
        <v>30.071259259259257</v>
      </c>
      <c r="I224" s="8">
        <f t="shared" si="19"/>
        <v>31.071259259259257</v>
      </c>
      <c r="J224" s="8">
        <f t="shared" si="20"/>
        <v>-0.76514814814813548</v>
      </c>
      <c r="K224" s="8">
        <f t="shared" si="21"/>
        <v>0</v>
      </c>
      <c r="L224" s="8">
        <f t="shared" si="16"/>
        <v>22.886060185185091</v>
      </c>
      <c r="M224" s="8">
        <f t="shared" si="17"/>
        <v>3.2694371693121558</v>
      </c>
    </row>
    <row r="225" spans="1:13">
      <c r="A225" s="26">
        <v>40393</v>
      </c>
      <c r="B225" s="8">
        <v>98.375</v>
      </c>
      <c r="C225" s="8">
        <v>7.375</v>
      </c>
      <c r="D225" s="8">
        <v>0</v>
      </c>
      <c r="E225" s="25">
        <v>29.25597222222224</v>
      </c>
      <c r="H225" s="8">
        <f t="shared" si="18"/>
        <v>30.071259259259257</v>
      </c>
      <c r="I225" s="8">
        <f t="shared" si="19"/>
        <v>31.071259259259257</v>
      </c>
      <c r="J225" s="8">
        <f t="shared" si="20"/>
        <v>-0.81528703703701666</v>
      </c>
      <c r="K225" s="8">
        <f t="shared" si="21"/>
        <v>0</v>
      </c>
      <c r="L225" s="8">
        <f t="shared" si="16"/>
        <v>21.103541666666587</v>
      </c>
      <c r="M225" s="8">
        <f t="shared" si="17"/>
        <v>3.0147916666666554</v>
      </c>
    </row>
    <row r="226" spans="1:13">
      <c r="A226" s="26">
        <v>40394</v>
      </c>
      <c r="B226" s="8">
        <v>98.375</v>
      </c>
      <c r="C226" s="8">
        <v>7.375</v>
      </c>
      <c r="D226" s="8">
        <v>0</v>
      </c>
      <c r="E226" s="25">
        <v>29.27013888888888</v>
      </c>
      <c r="H226" s="8">
        <f t="shared" si="18"/>
        <v>30.071259259259257</v>
      </c>
      <c r="I226" s="8">
        <f t="shared" si="19"/>
        <v>31.071259259259257</v>
      </c>
      <c r="J226" s="8">
        <f t="shared" si="20"/>
        <v>-0.80112037037037709</v>
      </c>
      <c r="K226" s="8">
        <f t="shared" si="21"/>
        <v>0</v>
      </c>
      <c r="L226" s="8">
        <f t="shared" si="16"/>
        <v>19.499953703703628</v>
      </c>
      <c r="M226" s="8">
        <f t="shared" si="17"/>
        <v>2.785707671957661</v>
      </c>
    </row>
    <row r="227" spans="1:13">
      <c r="A227" s="26">
        <v>40395</v>
      </c>
      <c r="B227" s="8">
        <v>98.375</v>
      </c>
      <c r="C227" s="8">
        <v>7.375</v>
      </c>
      <c r="D227" s="8">
        <v>0</v>
      </c>
      <c r="E227" s="25">
        <v>29.439583333333328</v>
      </c>
      <c r="H227" s="8">
        <f t="shared" si="18"/>
        <v>30.071259259259257</v>
      </c>
      <c r="I227" s="8">
        <f t="shared" si="19"/>
        <v>31.071259259259257</v>
      </c>
      <c r="J227" s="8">
        <f t="shared" si="20"/>
        <v>-0.63167592592592925</v>
      </c>
      <c r="K227" s="8">
        <f t="shared" si="21"/>
        <v>0</v>
      </c>
      <c r="L227" s="8">
        <f t="shared" si="16"/>
        <v>17.915018518518451</v>
      </c>
      <c r="M227" s="8">
        <f t="shared" si="17"/>
        <v>2.5592883597883502</v>
      </c>
    </row>
    <row r="228" spans="1:13">
      <c r="A228" s="26">
        <v>40396</v>
      </c>
      <c r="B228" s="8">
        <v>98.375</v>
      </c>
      <c r="C228" s="8">
        <v>7.375</v>
      </c>
      <c r="D228" s="8">
        <v>0</v>
      </c>
      <c r="E228" s="25">
        <v>29.751249999999995</v>
      </c>
      <c r="H228" s="8">
        <f t="shared" si="18"/>
        <v>30.071259259259257</v>
      </c>
      <c r="I228" s="8">
        <f t="shared" si="19"/>
        <v>31.071259259259257</v>
      </c>
      <c r="J228" s="8">
        <f t="shared" si="20"/>
        <v>-0.32000925925926182</v>
      </c>
      <c r="K228" s="8">
        <f t="shared" si="21"/>
        <v>0</v>
      </c>
      <c r="L228" s="8">
        <f t="shared" si="16"/>
        <v>16.385777777777683</v>
      </c>
      <c r="M228" s="8">
        <f t="shared" si="17"/>
        <v>2.3408253968253834</v>
      </c>
    </row>
    <row r="229" spans="1:13">
      <c r="A229" s="26">
        <v>40397</v>
      </c>
      <c r="B229" s="8">
        <v>98.375</v>
      </c>
      <c r="C229" s="8">
        <v>7.375</v>
      </c>
      <c r="D229" s="8">
        <v>0</v>
      </c>
      <c r="E229" s="25">
        <v>29.600694444444443</v>
      </c>
      <c r="H229" s="8">
        <f t="shared" si="18"/>
        <v>30.071259259259257</v>
      </c>
      <c r="I229" s="8">
        <f t="shared" si="19"/>
        <v>31.071259259259257</v>
      </c>
      <c r="J229" s="8">
        <f t="shared" si="20"/>
        <v>-0.47056481481481427</v>
      </c>
      <c r="K229" s="8">
        <f t="shared" si="21"/>
        <v>0</v>
      </c>
      <c r="L229" s="8">
        <f t="shared" si="16"/>
        <v>14.882231481481373</v>
      </c>
      <c r="M229" s="8">
        <f t="shared" si="17"/>
        <v>2.1260330687830531</v>
      </c>
    </row>
    <row r="230" spans="1:13">
      <c r="A230" s="26">
        <v>40398</v>
      </c>
      <c r="B230" s="8">
        <v>98.375</v>
      </c>
      <c r="C230" s="8">
        <v>7.375</v>
      </c>
      <c r="D230" s="8">
        <v>0</v>
      </c>
      <c r="E230" s="25">
        <v>29.824861111111122</v>
      </c>
      <c r="H230" s="8">
        <f t="shared" si="18"/>
        <v>30.071259259259257</v>
      </c>
      <c r="I230" s="8">
        <f t="shared" si="19"/>
        <v>31.071259259259257</v>
      </c>
      <c r="J230" s="8">
        <f t="shared" si="20"/>
        <v>-0.24639814814813477</v>
      </c>
      <c r="K230" s="8">
        <f t="shared" si="21"/>
        <v>0</v>
      </c>
      <c r="L230" s="8">
        <f t="shared" si="16"/>
        <v>13.370185185185061</v>
      </c>
      <c r="M230" s="8">
        <f t="shared" si="17"/>
        <v>1.9100264550264374</v>
      </c>
    </row>
    <row r="231" spans="1:13">
      <c r="A231" s="26">
        <v>40399</v>
      </c>
      <c r="B231" s="8">
        <v>98.375</v>
      </c>
      <c r="C231" s="8">
        <v>7.375</v>
      </c>
      <c r="D231" s="8">
        <v>0</v>
      </c>
      <c r="E231" s="25">
        <v>30.131388888888896</v>
      </c>
      <c r="H231" s="8">
        <f t="shared" si="18"/>
        <v>30.071259259259257</v>
      </c>
      <c r="I231" s="8">
        <f t="shared" si="19"/>
        <v>31.071259259259257</v>
      </c>
      <c r="J231" s="8">
        <f t="shared" si="20"/>
        <v>6.012962962963897E-2</v>
      </c>
      <c r="K231" s="8">
        <f t="shared" si="21"/>
        <v>0</v>
      </c>
      <c r="L231" s="8">
        <f t="shared" si="16"/>
        <v>11.93469444444435</v>
      </c>
      <c r="M231" s="8">
        <f t="shared" si="17"/>
        <v>1.7049563492063358</v>
      </c>
    </row>
    <row r="232" spans="1:13">
      <c r="A232" s="26">
        <v>40400</v>
      </c>
      <c r="B232" s="8">
        <v>98.375</v>
      </c>
      <c r="C232" s="8">
        <v>7.375</v>
      </c>
      <c r="D232" s="8">
        <v>0</v>
      </c>
      <c r="E232" s="25">
        <v>30.208888888888882</v>
      </c>
      <c r="H232" s="8">
        <f t="shared" si="18"/>
        <v>30.071259259259257</v>
      </c>
      <c r="I232" s="8">
        <f t="shared" si="19"/>
        <v>31.071259259259257</v>
      </c>
      <c r="J232" s="8">
        <f t="shared" si="20"/>
        <v>0.13762962962962533</v>
      </c>
      <c r="K232" s="8">
        <f t="shared" si="21"/>
        <v>0</v>
      </c>
      <c r="L232" s="8">
        <f t="shared" si="16"/>
        <v>10.391162037036956</v>
      </c>
      <c r="M232" s="8">
        <f t="shared" si="17"/>
        <v>1.484451719576708</v>
      </c>
    </row>
    <row r="233" spans="1:13">
      <c r="A233" s="26">
        <v>40401</v>
      </c>
      <c r="B233" s="8">
        <v>98.375</v>
      </c>
      <c r="C233" s="8">
        <v>7.375</v>
      </c>
      <c r="D233" s="8">
        <v>0</v>
      </c>
      <c r="E233" s="25">
        <v>29.81861111111111</v>
      </c>
      <c r="H233" s="8">
        <f t="shared" si="18"/>
        <v>30.071259259259257</v>
      </c>
      <c r="I233" s="8">
        <f t="shared" si="19"/>
        <v>31.071259259259257</v>
      </c>
      <c r="J233" s="8">
        <f t="shared" si="20"/>
        <v>-0.25264814814814684</v>
      </c>
      <c r="K233" s="8">
        <f t="shared" si="21"/>
        <v>0</v>
      </c>
      <c r="L233" s="8">
        <f t="shared" si="16"/>
        <v>8.7422268518517825</v>
      </c>
      <c r="M233" s="8">
        <f t="shared" si="17"/>
        <v>1.2488895502645403</v>
      </c>
    </row>
    <row r="234" spans="1:13">
      <c r="A234" s="26">
        <v>40402</v>
      </c>
      <c r="B234" s="8">
        <v>98.375</v>
      </c>
      <c r="C234" s="8">
        <v>7.375</v>
      </c>
      <c r="D234" s="8">
        <v>0</v>
      </c>
      <c r="E234" s="25">
        <v>29.801527777777785</v>
      </c>
      <c r="H234" s="8">
        <f t="shared" si="18"/>
        <v>30.071259259259257</v>
      </c>
      <c r="I234" s="8">
        <f t="shared" si="19"/>
        <v>31.071259259259257</v>
      </c>
      <c r="J234" s="8">
        <f t="shared" si="20"/>
        <v>-0.26973148148147175</v>
      </c>
      <c r="K234" s="8">
        <f t="shared" si="21"/>
        <v>0</v>
      </c>
      <c r="L234" s="8">
        <f t="shared" si="16"/>
        <v>7.1473333333332718</v>
      </c>
      <c r="M234" s="8">
        <f t="shared" si="17"/>
        <v>1.0210476190476103</v>
      </c>
    </row>
    <row r="235" spans="1:13">
      <c r="A235" s="26">
        <v>40403</v>
      </c>
      <c r="B235" s="8">
        <v>98.375</v>
      </c>
      <c r="C235" s="8">
        <v>7.375</v>
      </c>
      <c r="D235" s="8">
        <v>0</v>
      </c>
      <c r="E235" s="25">
        <v>29.456805555555555</v>
      </c>
      <c r="H235" s="8">
        <f t="shared" si="18"/>
        <v>30.071259259259257</v>
      </c>
      <c r="I235" s="8">
        <f t="shared" si="19"/>
        <v>31.071259259259257</v>
      </c>
      <c r="J235" s="8">
        <f t="shared" si="20"/>
        <v>-0.61445370370370256</v>
      </c>
      <c r="K235" s="8">
        <f t="shared" si="21"/>
        <v>0</v>
      </c>
      <c r="L235" s="8">
        <f t="shared" si="16"/>
        <v>5.833939814814773</v>
      </c>
      <c r="M235" s="8">
        <f t="shared" si="17"/>
        <v>0.83341997354496755</v>
      </c>
    </row>
    <row r="236" spans="1:13">
      <c r="A236" s="26">
        <v>40404</v>
      </c>
      <c r="B236" s="8">
        <v>98.375</v>
      </c>
      <c r="C236" s="8">
        <v>7.375</v>
      </c>
      <c r="D236" s="8">
        <v>0</v>
      </c>
      <c r="E236" s="25">
        <v>29.79277777777779</v>
      </c>
      <c r="H236" s="8">
        <f t="shared" si="18"/>
        <v>30.071259259259257</v>
      </c>
      <c r="I236" s="8">
        <f t="shared" si="19"/>
        <v>31.071259259259257</v>
      </c>
      <c r="J236" s="8">
        <f t="shared" si="20"/>
        <v>-0.27848148148146734</v>
      </c>
      <c r="K236" s="8">
        <f t="shared" si="21"/>
        <v>0</v>
      </c>
      <c r="L236" s="8">
        <f t="shared" ref="L236:L299" si="22">SUM(K144:K236)</f>
        <v>4.5672685185184854</v>
      </c>
      <c r="M236" s="8">
        <f t="shared" ref="M236:M299" si="23">L236/7</f>
        <v>0.65246693121692645</v>
      </c>
    </row>
    <row r="237" spans="1:13">
      <c r="A237" s="26">
        <v>40405</v>
      </c>
      <c r="B237" s="8">
        <v>98.375</v>
      </c>
      <c r="C237" s="8">
        <v>7.375</v>
      </c>
      <c r="D237" s="8">
        <v>0</v>
      </c>
      <c r="E237" s="25">
        <v>29.896944444444461</v>
      </c>
      <c r="H237" s="8">
        <f t="shared" si="18"/>
        <v>30.071259259259257</v>
      </c>
      <c r="I237" s="8">
        <f t="shared" si="19"/>
        <v>31.071259259259257</v>
      </c>
      <c r="J237" s="8">
        <f t="shared" si="20"/>
        <v>-0.17431481481479594</v>
      </c>
      <c r="K237" s="8">
        <f t="shared" si="21"/>
        <v>0</v>
      </c>
      <c r="L237" s="8">
        <f t="shared" si="22"/>
        <v>3.3544305555555347</v>
      </c>
      <c r="M237" s="8">
        <f t="shared" si="23"/>
        <v>0.47920436507936209</v>
      </c>
    </row>
    <row r="238" spans="1:13">
      <c r="A238" s="26">
        <v>40406</v>
      </c>
      <c r="B238" s="8">
        <v>98.375</v>
      </c>
      <c r="C238" s="8">
        <v>7.375</v>
      </c>
      <c r="D238" s="8">
        <v>0</v>
      </c>
      <c r="E238" s="25">
        <v>29.936805555555551</v>
      </c>
      <c r="H238" s="8">
        <f t="shared" si="18"/>
        <v>30.071259259259257</v>
      </c>
      <c r="I238" s="8">
        <f t="shared" si="19"/>
        <v>31.071259259259257</v>
      </c>
      <c r="J238" s="8">
        <f t="shared" si="20"/>
        <v>-0.13445370370370568</v>
      </c>
      <c r="K238" s="8">
        <f t="shared" si="21"/>
        <v>0</v>
      </c>
      <c r="L238" s="8">
        <f t="shared" si="22"/>
        <v>3.3544305555555347</v>
      </c>
      <c r="M238" s="8">
        <f t="shared" si="23"/>
        <v>0.47920436507936209</v>
      </c>
    </row>
    <row r="239" spans="1:13">
      <c r="A239" s="26">
        <v>40407</v>
      </c>
      <c r="B239" s="8">
        <v>98.375</v>
      </c>
      <c r="C239" s="8">
        <v>7.375</v>
      </c>
      <c r="D239" s="8">
        <v>0</v>
      </c>
      <c r="E239" s="25">
        <v>30.043888888888873</v>
      </c>
      <c r="H239" s="8">
        <f t="shared" si="18"/>
        <v>30.071259259259257</v>
      </c>
      <c r="I239" s="8">
        <f t="shared" si="19"/>
        <v>31.071259259259257</v>
      </c>
      <c r="J239" s="8">
        <f t="shared" si="20"/>
        <v>-2.7370370370384478E-2</v>
      </c>
      <c r="K239" s="8">
        <f t="shared" si="21"/>
        <v>0</v>
      </c>
      <c r="L239" s="8">
        <f t="shared" si="22"/>
        <v>3.3544305555555347</v>
      </c>
      <c r="M239" s="8">
        <f t="shared" si="23"/>
        <v>0.47920436507936209</v>
      </c>
    </row>
    <row r="240" spans="1:13">
      <c r="A240" s="26">
        <v>40408</v>
      </c>
      <c r="B240" s="8">
        <v>98.375</v>
      </c>
      <c r="C240" s="8">
        <v>7.375</v>
      </c>
      <c r="D240" s="8">
        <v>0</v>
      </c>
      <c r="E240" s="25">
        <v>29.921527777777797</v>
      </c>
      <c r="H240" s="8">
        <f t="shared" si="18"/>
        <v>30.071259259259257</v>
      </c>
      <c r="I240" s="8">
        <f t="shared" si="19"/>
        <v>31.071259259259257</v>
      </c>
      <c r="J240" s="8">
        <f t="shared" si="20"/>
        <v>-0.14973148148146009</v>
      </c>
      <c r="K240" s="8">
        <f t="shared" si="21"/>
        <v>0</v>
      </c>
      <c r="L240" s="8">
        <f t="shared" si="22"/>
        <v>3.3544305555555347</v>
      </c>
      <c r="M240" s="8">
        <f t="shared" si="23"/>
        <v>0.47920436507936209</v>
      </c>
    </row>
    <row r="241" spans="1:13">
      <c r="A241" s="26">
        <v>40409</v>
      </c>
      <c r="B241" s="8">
        <v>98.375</v>
      </c>
      <c r="C241" s="8">
        <v>7.375</v>
      </c>
      <c r="D241" s="8">
        <v>0</v>
      </c>
      <c r="E241" s="25">
        <v>29.719583333333315</v>
      </c>
      <c r="H241" s="8">
        <f t="shared" si="18"/>
        <v>30.071259259259257</v>
      </c>
      <c r="I241" s="8">
        <f t="shared" si="19"/>
        <v>31.071259259259257</v>
      </c>
      <c r="J241" s="8">
        <f t="shared" si="20"/>
        <v>-0.35167592592594232</v>
      </c>
      <c r="K241" s="8">
        <f t="shared" si="21"/>
        <v>0</v>
      </c>
      <c r="L241" s="8">
        <f t="shared" si="22"/>
        <v>3.3544305555555347</v>
      </c>
      <c r="M241" s="8">
        <f t="shared" si="23"/>
        <v>0.47920436507936209</v>
      </c>
    </row>
    <row r="242" spans="1:13">
      <c r="A242" s="26">
        <v>40410</v>
      </c>
      <c r="B242" s="8">
        <v>98.375</v>
      </c>
      <c r="C242" s="8">
        <v>7.375</v>
      </c>
      <c r="D242" s="8">
        <v>0</v>
      </c>
      <c r="E242" s="25">
        <v>29.757361111111113</v>
      </c>
      <c r="H242" s="8">
        <f t="shared" si="18"/>
        <v>30.071259259259257</v>
      </c>
      <c r="I242" s="8">
        <f t="shared" si="19"/>
        <v>31.071259259259257</v>
      </c>
      <c r="J242" s="8">
        <f t="shared" si="20"/>
        <v>-0.31389814814814443</v>
      </c>
      <c r="K242" s="8">
        <f t="shared" si="21"/>
        <v>0</v>
      </c>
      <c r="L242" s="8">
        <f t="shared" si="22"/>
        <v>3.3544305555555347</v>
      </c>
      <c r="M242" s="8">
        <f t="shared" si="23"/>
        <v>0.47920436507936209</v>
      </c>
    </row>
    <row r="243" spans="1:13">
      <c r="A243" s="26">
        <v>40411</v>
      </c>
      <c r="B243" s="8">
        <v>98.375</v>
      </c>
      <c r="C243" s="8">
        <v>7.375</v>
      </c>
      <c r="D243" s="8">
        <v>0</v>
      </c>
      <c r="E243" s="25">
        <v>29.749722222222236</v>
      </c>
      <c r="H243" s="8">
        <f t="shared" si="18"/>
        <v>30.071259259259257</v>
      </c>
      <c r="I243" s="8">
        <f t="shared" si="19"/>
        <v>31.071259259259257</v>
      </c>
      <c r="J243" s="8">
        <f t="shared" si="20"/>
        <v>-0.32153703703702163</v>
      </c>
      <c r="K243" s="8">
        <f t="shared" si="21"/>
        <v>0</v>
      </c>
      <c r="L243" s="8">
        <f t="shared" si="22"/>
        <v>3.3544305555555347</v>
      </c>
      <c r="M243" s="8">
        <f t="shared" si="23"/>
        <v>0.47920436507936209</v>
      </c>
    </row>
    <row r="244" spans="1:13">
      <c r="A244" s="26">
        <v>40412</v>
      </c>
      <c r="B244" s="8">
        <v>98.375</v>
      </c>
      <c r="C244" s="8">
        <v>7.375</v>
      </c>
      <c r="D244" s="8">
        <v>0</v>
      </c>
      <c r="E244" s="25">
        <v>30.193750000000005</v>
      </c>
      <c r="H244" s="8">
        <f t="shared" si="18"/>
        <v>30.071259259259257</v>
      </c>
      <c r="I244" s="8">
        <f t="shared" si="19"/>
        <v>31.071259259259257</v>
      </c>
      <c r="J244" s="8">
        <f t="shared" si="20"/>
        <v>0.12249074074074784</v>
      </c>
      <c r="K244" s="8">
        <f t="shared" si="21"/>
        <v>0</v>
      </c>
      <c r="L244" s="8">
        <f t="shared" si="22"/>
        <v>3.3544305555555347</v>
      </c>
      <c r="M244" s="8">
        <f t="shared" si="23"/>
        <v>0.47920436507936209</v>
      </c>
    </row>
    <row r="245" spans="1:13">
      <c r="A245" s="26">
        <v>40413</v>
      </c>
      <c r="B245" s="8">
        <v>98.375</v>
      </c>
      <c r="C245" s="8">
        <v>7.375</v>
      </c>
      <c r="D245" s="8">
        <v>0</v>
      </c>
      <c r="E245" s="25">
        <v>30.091944444444437</v>
      </c>
      <c r="H245" s="8">
        <f t="shared" si="18"/>
        <v>30.071259259259257</v>
      </c>
      <c r="I245" s="8">
        <f t="shared" si="19"/>
        <v>31.071259259259257</v>
      </c>
      <c r="J245" s="8">
        <f t="shared" si="20"/>
        <v>2.0685185185179478E-2</v>
      </c>
      <c r="K245" s="8">
        <f t="shared" si="21"/>
        <v>0</v>
      </c>
      <c r="L245" s="8">
        <f t="shared" si="22"/>
        <v>2.2338703703703651</v>
      </c>
      <c r="M245" s="8">
        <f t="shared" si="23"/>
        <v>0.31912433862433787</v>
      </c>
    </row>
    <row r="246" spans="1:13">
      <c r="A246" s="26">
        <v>40414</v>
      </c>
      <c r="B246" s="8">
        <v>98.375</v>
      </c>
      <c r="C246" s="8">
        <v>7.375</v>
      </c>
      <c r="D246" s="8">
        <v>0</v>
      </c>
      <c r="E246" s="25">
        <v>29.439027777777785</v>
      </c>
      <c r="H246" s="8">
        <f t="shared" si="18"/>
        <v>30.071259259259257</v>
      </c>
      <c r="I246" s="8">
        <f t="shared" si="19"/>
        <v>31.071259259259257</v>
      </c>
      <c r="J246" s="8">
        <f t="shared" si="20"/>
        <v>-0.63223148148147246</v>
      </c>
      <c r="K246" s="8">
        <f t="shared" si="21"/>
        <v>0</v>
      </c>
      <c r="L246" s="8">
        <f t="shared" si="22"/>
        <v>1.1870601851851887</v>
      </c>
      <c r="M246" s="8">
        <f t="shared" si="23"/>
        <v>0.16958002645502696</v>
      </c>
    </row>
    <row r="247" spans="1:13">
      <c r="A247" s="26">
        <v>40415</v>
      </c>
      <c r="B247" s="8">
        <v>98.375</v>
      </c>
      <c r="C247" s="8">
        <v>7.375</v>
      </c>
      <c r="D247" s="8">
        <v>0</v>
      </c>
      <c r="E247" s="25">
        <v>29.094722222222238</v>
      </c>
      <c r="H247" s="8">
        <f t="shared" si="18"/>
        <v>30.071259259259257</v>
      </c>
      <c r="I247" s="8">
        <f t="shared" si="19"/>
        <v>31.071259259259257</v>
      </c>
      <c r="J247" s="8">
        <f t="shared" si="20"/>
        <v>-0.97653703703701922</v>
      </c>
      <c r="K247" s="8">
        <f t="shared" si="21"/>
        <v>0</v>
      </c>
      <c r="L247" s="8">
        <f t="shared" si="22"/>
        <v>0</v>
      </c>
      <c r="M247" s="8">
        <f t="shared" si="23"/>
        <v>0</v>
      </c>
    </row>
    <row r="248" spans="1:13">
      <c r="A248" s="26">
        <v>40416</v>
      </c>
      <c r="B248" s="8">
        <v>98.375</v>
      </c>
      <c r="C248" s="8">
        <v>7.375</v>
      </c>
      <c r="D248" s="8">
        <v>0</v>
      </c>
      <c r="E248" s="25">
        <v>28.939166666666672</v>
      </c>
      <c r="H248" s="8">
        <f t="shared" si="18"/>
        <v>30.071259259259257</v>
      </c>
      <c r="I248" s="8">
        <f t="shared" si="19"/>
        <v>31.071259259259257</v>
      </c>
      <c r="J248" s="8">
        <f t="shared" si="20"/>
        <v>-1.1320925925925849</v>
      </c>
      <c r="K248" s="8">
        <f t="shared" si="21"/>
        <v>0</v>
      </c>
      <c r="L248" s="8">
        <f t="shared" si="22"/>
        <v>0</v>
      </c>
      <c r="M248" s="8">
        <f t="shared" si="23"/>
        <v>0</v>
      </c>
    </row>
    <row r="249" spans="1:13">
      <c r="A249" s="26">
        <v>40417</v>
      </c>
      <c r="B249" s="8">
        <v>98.375</v>
      </c>
      <c r="C249" s="8">
        <v>7.375</v>
      </c>
      <c r="D249" s="8">
        <v>0</v>
      </c>
      <c r="E249" s="25">
        <v>29.153194444444427</v>
      </c>
      <c r="H249" s="8">
        <f t="shared" si="18"/>
        <v>30.071259259259257</v>
      </c>
      <c r="I249" s="8">
        <f t="shared" si="19"/>
        <v>31.071259259259257</v>
      </c>
      <c r="J249" s="8">
        <f t="shared" si="20"/>
        <v>-0.91806481481483004</v>
      </c>
      <c r="K249" s="8">
        <f t="shared" si="21"/>
        <v>0</v>
      </c>
      <c r="L249" s="8">
        <f t="shared" si="22"/>
        <v>0</v>
      </c>
      <c r="M249" s="8">
        <f t="shared" si="23"/>
        <v>0</v>
      </c>
    </row>
    <row r="250" spans="1:13">
      <c r="A250" s="26">
        <v>40418</v>
      </c>
      <c r="B250" s="8">
        <v>98.375</v>
      </c>
      <c r="C250" s="8">
        <v>7.375</v>
      </c>
      <c r="D250" s="8">
        <v>0</v>
      </c>
      <c r="E250" s="25">
        <v>29.16361111111112</v>
      </c>
      <c r="H250" s="8">
        <f t="shared" si="18"/>
        <v>30.071259259259257</v>
      </c>
      <c r="I250" s="8">
        <f t="shared" si="19"/>
        <v>31.071259259259257</v>
      </c>
      <c r="J250" s="8">
        <f t="shared" si="20"/>
        <v>-0.90764814814813732</v>
      </c>
      <c r="K250" s="8">
        <f t="shared" si="21"/>
        <v>0</v>
      </c>
      <c r="L250" s="8">
        <f t="shared" si="22"/>
        <v>0</v>
      </c>
      <c r="M250" s="8">
        <f t="shared" si="23"/>
        <v>0</v>
      </c>
    </row>
    <row r="251" spans="1:13">
      <c r="A251" s="26">
        <v>40419</v>
      </c>
      <c r="B251" s="8">
        <v>98.375</v>
      </c>
      <c r="C251" s="8">
        <v>7.375</v>
      </c>
      <c r="D251" s="8">
        <v>0</v>
      </c>
      <c r="E251" s="25">
        <v>29.297222222222203</v>
      </c>
      <c r="H251" s="8">
        <f t="shared" si="18"/>
        <v>30.071259259259257</v>
      </c>
      <c r="I251" s="8">
        <f t="shared" si="19"/>
        <v>31.071259259259257</v>
      </c>
      <c r="J251" s="8">
        <f t="shared" si="20"/>
        <v>-0.77403703703705418</v>
      </c>
      <c r="K251" s="8">
        <f t="shared" si="21"/>
        <v>0</v>
      </c>
      <c r="L251" s="8">
        <f t="shared" si="22"/>
        <v>0</v>
      </c>
      <c r="M251" s="8">
        <f t="shared" si="23"/>
        <v>0</v>
      </c>
    </row>
    <row r="252" spans="1:13">
      <c r="A252" s="26">
        <v>40420</v>
      </c>
      <c r="B252" s="8">
        <v>98.375</v>
      </c>
      <c r="C252" s="8">
        <v>7.375</v>
      </c>
      <c r="D252" s="8">
        <v>0</v>
      </c>
      <c r="E252" s="25">
        <v>29.338888888888903</v>
      </c>
      <c r="H252" s="8">
        <f t="shared" si="18"/>
        <v>30.071259259259257</v>
      </c>
      <c r="I252" s="8">
        <f t="shared" si="19"/>
        <v>31.071259259259257</v>
      </c>
      <c r="J252" s="8">
        <f t="shared" si="20"/>
        <v>-0.73237037037035435</v>
      </c>
      <c r="K252" s="8">
        <f t="shared" si="21"/>
        <v>0</v>
      </c>
      <c r="L252" s="8">
        <f t="shared" si="22"/>
        <v>0</v>
      </c>
      <c r="M252" s="8">
        <f t="shared" si="23"/>
        <v>0</v>
      </c>
    </row>
    <row r="253" spans="1:13">
      <c r="A253" s="26">
        <v>40421</v>
      </c>
      <c r="B253" s="8">
        <v>98.375</v>
      </c>
      <c r="C253" s="8">
        <v>7.375</v>
      </c>
      <c r="D253" s="8">
        <v>0</v>
      </c>
      <c r="E253" s="25">
        <v>29.455555555555559</v>
      </c>
      <c r="H253" s="8">
        <f t="shared" si="18"/>
        <v>30.071259259259257</v>
      </c>
      <c r="I253" s="8">
        <f t="shared" si="19"/>
        <v>31.071259259259257</v>
      </c>
      <c r="J253" s="8">
        <f t="shared" si="20"/>
        <v>-0.61570370370369787</v>
      </c>
      <c r="K253" s="8">
        <f t="shared" si="21"/>
        <v>0</v>
      </c>
      <c r="L253" s="8">
        <f t="shared" si="22"/>
        <v>0</v>
      </c>
      <c r="M253" s="8">
        <f t="shared" si="23"/>
        <v>0</v>
      </c>
    </row>
    <row r="254" spans="1:13">
      <c r="A254" s="26">
        <v>40422</v>
      </c>
      <c r="B254" s="8">
        <v>98.375</v>
      </c>
      <c r="C254" s="8">
        <v>7.375</v>
      </c>
      <c r="D254" s="8">
        <v>0</v>
      </c>
      <c r="E254" s="25">
        <v>29.483472222222222</v>
      </c>
      <c r="H254" s="8">
        <f t="shared" si="18"/>
        <v>30.071259259259257</v>
      </c>
      <c r="I254" s="8">
        <f t="shared" si="19"/>
        <v>31.071259259259257</v>
      </c>
      <c r="J254" s="8">
        <f t="shared" si="20"/>
        <v>-0.58778703703703528</v>
      </c>
      <c r="K254" s="8">
        <f t="shared" si="21"/>
        <v>0</v>
      </c>
      <c r="L254" s="8">
        <f t="shared" si="22"/>
        <v>0</v>
      </c>
      <c r="M254" s="8">
        <f t="shared" si="23"/>
        <v>0</v>
      </c>
    </row>
    <row r="255" spans="1:13">
      <c r="A255" s="26">
        <v>40423</v>
      </c>
      <c r="B255" s="8">
        <v>98.375</v>
      </c>
      <c r="C255" s="8">
        <v>7.375</v>
      </c>
      <c r="D255" s="8">
        <v>0</v>
      </c>
      <c r="E255" s="25">
        <v>29.377083333333335</v>
      </c>
      <c r="H255" s="8">
        <f t="shared" si="18"/>
        <v>30.071259259259257</v>
      </c>
      <c r="I255" s="8">
        <f t="shared" si="19"/>
        <v>31.071259259259257</v>
      </c>
      <c r="J255" s="8">
        <f t="shared" si="20"/>
        <v>-0.69417592592592214</v>
      </c>
      <c r="K255" s="8">
        <f t="shared" si="21"/>
        <v>0</v>
      </c>
      <c r="L255" s="8">
        <f t="shared" si="22"/>
        <v>0</v>
      </c>
      <c r="M255" s="8">
        <f t="shared" si="23"/>
        <v>0</v>
      </c>
    </row>
    <row r="256" spans="1:13">
      <c r="A256" s="26">
        <v>40424</v>
      </c>
      <c r="B256" s="8">
        <v>98.375</v>
      </c>
      <c r="C256" s="8">
        <v>7.375</v>
      </c>
      <c r="D256" s="8">
        <v>0</v>
      </c>
      <c r="E256" s="25">
        <v>29.474583333333321</v>
      </c>
      <c r="H256" s="8">
        <f t="shared" si="18"/>
        <v>30.071259259259257</v>
      </c>
      <c r="I256" s="8">
        <f t="shared" si="19"/>
        <v>31.071259259259257</v>
      </c>
      <c r="J256" s="8">
        <f t="shared" si="20"/>
        <v>-0.59667592592593621</v>
      </c>
      <c r="K256" s="8">
        <f t="shared" si="21"/>
        <v>0</v>
      </c>
      <c r="L256" s="8">
        <f t="shared" si="22"/>
        <v>0</v>
      </c>
      <c r="M256" s="8">
        <f t="shared" si="23"/>
        <v>0</v>
      </c>
    </row>
    <row r="257" spans="1:13">
      <c r="A257" s="26">
        <v>40425</v>
      </c>
      <c r="B257" s="8">
        <v>98.375</v>
      </c>
      <c r="C257" s="8">
        <v>7.375</v>
      </c>
      <c r="D257" s="8">
        <v>0</v>
      </c>
      <c r="E257" s="25">
        <v>29.710833333333337</v>
      </c>
      <c r="H257" s="8">
        <f t="shared" si="18"/>
        <v>30.071259259259257</v>
      </c>
      <c r="I257" s="8">
        <f t="shared" si="19"/>
        <v>31.071259259259257</v>
      </c>
      <c r="J257" s="8">
        <f t="shared" si="20"/>
        <v>-0.36042592592592015</v>
      </c>
      <c r="K257" s="8">
        <f t="shared" si="21"/>
        <v>0</v>
      </c>
      <c r="L257" s="8">
        <f t="shared" si="22"/>
        <v>0</v>
      </c>
      <c r="M257" s="8">
        <f t="shared" si="23"/>
        <v>0</v>
      </c>
    </row>
    <row r="258" spans="1:13">
      <c r="A258" s="26">
        <v>40426</v>
      </c>
      <c r="B258" s="8">
        <v>98.375</v>
      </c>
      <c r="C258" s="8">
        <v>7.375</v>
      </c>
      <c r="D258" s="8">
        <v>0</v>
      </c>
      <c r="E258" s="25">
        <v>29.649583333333339</v>
      </c>
      <c r="H258" s="8">
        <f t="shared" si="18"/>
        <v>30.071259259259257</v>
      </c>
      <c r="I258" s="8">
        <f t="shared" si="19"/>
        <v>31.071259259259257</v>
      </c>
      <c r="J258" s="8">
        <f t="shared" si="20"/>
        <v>-0.42167592592591774</v>
      </c>
      <c r="K258" s="8">
        <f t="shared" si="21"/>
        <v>0</v>
      </c>
      <c r="L258" s="8">
        <f t="shared" si="22"/>
        <v>0</v>
      </c>
      <c r="M258" s="8">
        <f t="shared" si="23"/>
        <v>0</v>
      </c>
    </row>
    <row r="259" spans="1:13">
      <c r="A259" s="26">
        <v>40427</v>
      </c>
      <c r="B259" s="8">
        <v>98.375</v>
      </c>
      <c r="C259" s="8">
        <v>7.375</v>
      </c>
      <c r="D259" s="8">
        <v>0</v>
      </c>
      <c r="E259" s="25">
        <v>29.823888888888892</v>
      </c>
      <c r="H259" s="8">
        <f t="shared" si="18"/>
        <v>30.071259259259257</v>
      </c>
      <c r="I259" s="8">
        <f t="shared" si="19"/>
        <v>31.071259259259257</v>
      </c>
      <c r="J259" s="8">
        <f t="shared" si="20"/>
        <v>-0.24737037037036558</v>
      </c>
      <c r="K259" s="8">
        <f t="shared" si="21"/>
        <v>0</v>
      </c>
      <c r="L259" s="8">
        <f t="shared" si="22"/>
        <v>0</v>
      </c>
      <c r="M259" s="8">
        <f t="shared" si="23"/>
        <v>0</v>
      </c>
    </row>
    <row r="260" spans="1:13">
      <c r="A260" s="26">
        <v>40428</v>
      </c>
      <c r="B260" s="8">
        <v>98.375</v>
      </c>
      <c r="C260" s="8">
        <v>7.375</v>
      </c>
      <c r="D260" s="8">
        <v>0</v>
      </c>
      <c r="E260" s="25">
        <v>30.012361111111105</v>
      </c>
      <c r="H260" s="8">
        <f t="shared" si="18"/>
        <v>30.071259259259257</v>
      </c>
      <c r="I260" s="8">
        <f t="shared" si="19"/>
        <v>31.071259259259257</v>
      </c>
      <c r="J260" s="8">
        <f t="shared" si="20"/>
        <v>-5.8898148148152529E-2</v>
      </c>
      <c r="K260" s="8">
        <f t="shared" si="21"/>
        <v>0</v>
      </c>
      <c r="L260" s="8">
        <f t="shared" si="22"/>
        <v>0</v>
      </c>
      <c r="M260" s="8">
        <f t="shared" si="23"/>
        <v>0</v>
      </c>
    </row>
    <row r="261" spans="1:13">
      <c r="A261" s="26">
        <v>40429</v>
      </c>
      <c r="B261" s="8">
        <v>98.375</v>
      </c>
      <c r="C261" s="8">
        <v>7.375</v>
      </c>
      <c r="D261" s="8">
        <v>0</v>
      </c>
      <c r="E261" s="25">
        <v>29.962777777777774</v>
      </c>
      <c r="H261" s="8">
        <f t="shared" si="18"/>
        <v>30.071259259259257</v>
      </c>
      <c r="I261" s="8">
        <f t="shared" si="19"/>
        <v>31.071259259259257</v>
      </c>
      <c r="J261" s="8">
        <f t="shared" si="20"/>
        <v>-0.1084814814814834</v>
      </c>
      <c r="K261" s="8">
        <f t="shared" si="21"/>
        <v>0</v>
      </c>
      <c r="L261" s="8">
        <f t="shared" si="22"/>
        <v>0</v>
      </c>
      <c r="M261" s="8">
        <f t="shared" si="23"/>
        <v>0</v>
      </c>
    </row>
    <row r="262" spans="1:13">
      <c r="A262" s="26">
        <v>40430</v>
      </c>
      <c r="B262" s="8">
        <v>98.375</v>
      </c>
      <c r="C262" s="8">
        <v>7.375</v>
      </c>
      <c r="D262" s="8">
        <v>0</v>
      </c>
      <c r="E262" s="25">
        <v>30.069722222222214</v>
      </c>
      <c r="H262" s="8">
        <f t="shared" si="18"/>
        <v>30.071259259259257</v>
      </c>
      <c r="I262" s="8">
        <f t="shared" si="19"/>
        <v>31.071259259259257</v>
      </c>
      <c r="J262" s="8">
        <f t="shared" si="20"/>
        <v>-1.5370370370426656E-3</v>
      </c>
      <c r="K262" s="8">
        <f t="shared" si="21"/>
        <v>0</v>
      </c>
      <c r="L262" s="8">
        <f t="shared" si="22"/>
        <v>0</v>
      </c>
      <c r="M262" s="8">
        <f t="shared" si="23"/>
        <v>0</v>
      </c>
    </row>
    <row r="263" spans="1:13">
      <c r="A263" s="26">
        <v>40431</v>
      </c>
      <c r="B263" s="8">
        <v>98.375</v>
      </c>
      <c r="C263" s="8">
        <v>7.375</v>
      </c>
      <c r="D263" s="8">
        <v>0</v>
      </c>
      <c r="E263" s="25">
        <v>30.097222222222236</v>
      </c>
      <c r="H263" s="8">
        <f t="shared" si="18"/>
        <v>30.071259259259257</v>
      </c>
      <c r="I263" s="8">
        <f t="shared" si="19"/>
        <v>31.071259259259257</v>
      </c>
      <c r="J263" s="8">
        <f t="shared" si="20"/>
        <v>2.5962962962978509E-2</v>
      </c>
      <c r="K263" s="8">
        <f t="shared" si="21"/>
        <v>0</v>
      </c>
      <c r="L263" s="8">
        <f t="shared" si="22"/>
        <v>0</v>
      </c>
      <c r="M263" s="8">
        <f t="shared" si="23"/>
        <v>0</v>
      </c>
    </row>
    <row r="264" spans="1:13">
      <c r="A264" s="26">
        <v>40432</v>
      </c>
      <c r="B264" s="8">
        <v>98.375</v>
      </c>
      <c r="C264" s="8">
        <v>7.375</v>
      </c>
      <c r="D264" s="8">
        <v>0</v>
      </c>
      <c r="E264" s="25">
        <v>30.099166666666651</v>
      </c>
      <c r="H264" s="8">
        <f t="shared" si="18"/>
        <v>30.071259259259257</v>
      </c>
      <c r="I264" s="8">
        <f t="shared" si="19"/>
        <v>31.071259259259257</v>
      </c>
      <c r="J264" s="8">
        <f t="shared" si="20"/>
        <v>2.7907407407393947E-2</v>
      </c>
      <c r="K264" s="8">
        <f t="shared" si="21"/>
        <v>0</v>
      </c>
      <c r="L264" s="8">
        <f t="shared" si="22"/>
        <v>0</v>
      </c>
      <c r="M264" s="8">
        <f t="shared" si="23"/>
        <v>0</v>
      </c>
    </row>
    <row r="265" spans="1:13">
      <c r="A265" s="26">
        <v>40433</v>
      </c>
      <c r="B265" s="8">
        <v>98.375</v>
      </c>
      <c r="C265" s="8">
        <v>7.375</v>
      </c>
      <c r="D265" s="8">
        <v>0</v>
      </c>
      <c r="E265" s="25">
        <v>29.984166666666681</v>
      </c>
      <c r="H265" s="8">
        <f t="shared" si="18"/>
        <v>30.071259259259257</v>
      </c>
      <c r="I265" s="8">
        <f t="shared" si="19"/>
        <v>31.071259259259257</v>
      </c>
      <c r="J265" s="8">
        <f t="shared" si="20"/>
        <v>-8.7092592592576068E-2</v>
      </c>
      <c r="K265" s="8">
        <f t="shared" si="21"/>
        <v>0</v>
      </c>
      <c r="L265" s="8">
        <f t="shared" si="22"/>
        <v>0</v>
      </c>
      <c r="M265" s="8">
        <f t="shared" si="23"/>
        <v>0</v>
      </c>
    </row>
    <row r="266" spans="1:13">
      <c r="A266" s="26">
        <v>40434</v>
      </c>
      <c r="B266" s="8">
        <v>98.375</v>
      </c>
      <c r="C266" s="8">
        <v>7.375</v>
      </c>
      <c r="D266" s="8">
        <v>0</v>
      </c>
      <c r="E266" s="25">
        <v>29.95152777777778</v>
      </c>
      <c r="H266" s="8">
        <f t="shared" si="18"/>
        <v>30.071259259259257</v>
      </c>
      <c r="I266" s="8">
        <f t="shared" si="19"/>
        <v>31.071259259259257</v>
      </c>
      <c r="J266" s="8">
        <f t="shared" si="20"/>
        <v>-0.11973148148147672</v>
      </c>
      <c r="K266" s="8">
        <f t="shared" si="21"/>
        <v>0</v>
      </c>
      <c r="L266" s="8">
        <f t="shared" si="22"/>
        <v>0</v>
      </c>
      <c r="M266" s="8">
        <f t="shared" si="23"/>
        <v>0</v>
      </c>
    </row>
    <row r="267" spans="1:13">
      <c r="A267" s="26">
        <v>40435</v>
      </c>
      <c r="B267" s="8">
        <v>98.375</v>
      </c>
      <c r="C267" s="8">
        <v>7.375</v>
      </c>
      <c r="D267" s="8">
        <v>0</v>
      </c>
      <c r="E267" s="25">
        <v>29.742777777777771</v>
      </c>
      <c r="H267" s="8">
        <f t="shared" si="18"/>
        <v>30.071259259259257</v>
      </c>
      <c r="I267" s="8">
        <f t="shared" si="19"/>
        <v>31.071259259259257</v>
      </c>
      <c r="J267" s="8">
        <f t="shared" si="20"/>
        <v>-0.32848148148148582</v>
      </c>
      <c r="K267" s="8">
        <f t="shared" si="21"/>
        <v>0</v>
      </c>
      <c r="L267" s="8">
        <f t="shared" si="22"/>
        <v>0</v>
      </c>
      <c r="M267" s="8">
        <f t="shared" si="23"/>
        <v>0</v>
      </c>
    </row>
    <row r="268" spans="1:13">
      <c r="A268" s="26">
        <v>40436</v>
      </c>
      <c r="B268" s="8">
        <v>98.375</v>
      </c>
      <c r="C268" s="8">
        <v>7.375</v>
      </c>
      <c r="D268" s="8">
        <v>0</v>
      </c>
      <c r="E268" s="25">
        <v>29.788055555555552</v>
      </c>
      <c r="H268" s="8">
        <f t="shared" ref="H268:H331" si="24">G$23</f>
        <v>30.071259259259257</v>
      </c>
      <c r="I268" s="8">
        <f t="shared" ref="I268:I331" si="25">H268+1</f>
        <v>31.071259259259257</v>
      </c>
      <c r="J268" s="8">
        <f t="shared" ref="J268:J331" si="26">E268-H268</f>
        <v>-0.2832037037037054</v>
      </c>
      <c r="K268" s="8">
        <f t="shared" ref="K268:K331" si="27">IF(J268&gt;1,J268,0)</f>
        <v>0</v>
      </c>
      <c r="L268" s="8">
        <f t="shared" si="22"/>
        <v>0</v>
      </c>
      <c r="M268" s="8">
        <f t="shared" si="23"/>
        <v>0</v>
      </c>
    </row>
    <row r="269" spans="1:13">
      <c r="A269" s="26">
        <v>40437</v>
      </c>
      <c r="B269" s="8">
        <v>98.375</v>
      </c>
      <c r="C269" s="8">
        <v>7.375</v>
      </c>
      <c r="D269" s="8">
        <v>0</v>
      </c>
      <c r="E269" s="25">
        <v>30.008611111111108</v>
      </c>
      <c r="H269" s="8">
        <f t="shared" si="24"/>
        <v>30.071259259259257</v>
      </c>
      <c r="I269" s="8">
        <f t="shared" si="25"/>
        <v>31.071259259259257</v>
      </c>
      <c r="J269" s="8">
        <f t="shared" si="26"/>
        <v>-6.2648148148149119E-2</v>
      </c>
      <c r="K269" s="8">
        <f t="shared" si="27"/>
        <v>0</v>
      </c>
      <c r="L269" s="8">
        <f t="shared" si="22"/>
        <v>0</v>
      </c>
      <c r="M269" s="8">
        <f t="shared" si="23"/>
        <v>0</v>
      </c>
    </row>
    <row r="270" spans="1:13">
      <c r="A270" s="26">
        <v>40438</v>
      </c>
      <c r="B270" s="8">
        <v>98.375</v>
      </c>
      <c r="C270" s="8">
        <v>7.375</v>
      </c>
      <c r="D270" s="8">
        <v>0</v>
      </c>
      <c r="E270" s="25">
        <v>30.182083333333328</v>
      </c>
      <c r="H270" s="8">
        <f t="shared" si="24"/>
        <v>30.071259259259257</v>
      </c>
      <c r="I270" s="8">
        <f t="shared" si="25"/>
        <v>31.071259259259257</v>
      </c>
      <c r="J270" s="8">
        <f t="shared" si="26"/>
        <v>0.11082407407407047</v>
      </c>
      <c r="K270" s="8">
        <f t="shared" si="27"/>
        <v>0</v>
      </c>
      <c r="L270" s="8">
        <f t="shared" si="22"/>
        <v>0</v>
      </c>
      <c r="M270" s="8">
        <f t="shared" si="23"/>
        <v>0</v>
      </c>
    </row>
    <row r="271" spans="1:13">
      <c r="A271" s="26">
        <v>40439</v>
      </c>
      <c r="B271" s="8">
        <v>98.375</v>
      </c>
      <c r="C271" s="8">
        <v>7.375</v>
      </c>
      <c r="D271" s="8">
        <v>0</v>
      </c>
      <c r="E271" s="25">
        <v>30.014166666666679</v>
      </c>
      <c r="H271" s="8">
        <f t="shared" si="24"/>
        <v>30.071259259259257</v>
      </c>
      <c r="I271" s="8">
        <f t="shared" si="25"/>
        <v>31.071259259259257</v>
      </c>
      <c r="J271" s="8">
        <f t="shared" si="26"/>
        <v>-5.7092592592578484E-2</v>
      </c>
      <c r="K271" s="8">
        <f t="shared" si="27"/>
        <v>0</v>
      </c>
      <c r="L271" s="8">
        <f t="shared" si="22"/>
        <v>0</v>
      </c>
      <c r="M271" s="8">
        <f t="shared" si="23"/>
        <v>0</v>
      </c>
    </row>
    <row r="272" spans="1:13">
      <c r="A272" s="26">
        <v>40440</v>
      </c>
      <c r="B272" s="8">
        <v>98.375</v>
      </c>
      <c r="C272" s="8">
        <v>7.375</v>
      </c>
      <c r="D272" s="8">
        <v>0</v>
      </c>
      <c r="E272" s="25">
        <v>30.133611111111115</v>
      </c>
      <c r="H272" s="8">
        <f t="shared" si="24"/>
        <v>30.071259259259257</v>
      </c>
      <c r="I272" s="8">
        <f t="shared" si="25"/>
        <v>31.071259259259257</v>
      </c>
      <c r="J272" s="8">
        <f t="shared" si="26"/>
        <v>6.2351851851857987E-2</v>
      </c>
      <c r="K272" s="8">
        <f t="shared" si="27"/>
        <v>0</v>
      </c>
      <c r="L272" s="8">
        <f t="shared" si="22"/>
        <v>0</v>
      </c>
      <c r="M272" s="8">
        <f t="shared" si="23"/>
        <v>0</v>
      </c>
    </row>
    <row r="273" spans="1:13">
      <c r="A273" s="26">
        <v>40441</v>
      </c>
      <c r="B273" s="8">
        <v>98.375</v>
      </c>
      <c r="C273" s="8">
        <v>7.375</v>
      </c>
      <c r="D273" s="8">
        <v>0</v>
      </c>
      <c r="E273" s="25">
        <v>30.20017857142858</v>
      </c>
      <c r="H273" s="8">
        <f t="shared" si="24"/>
        <v>30.071259259259257</v>
      </c>
      <c r="I273" s="8">
        <f t="shared" si="25"/>
        <v>31.071259259259257</v>
      </c>
      <c r="J273" s="8">
        <f t="shared" si="26"/>
        <v>0.12891931216932306</v>
      </c>
      <c r="K273" s="8">
        <f t="shared" si="27"/>
        <v>0</v>
      </c>
      <c r="L273" s="8">
        <f t="shared" si="22"/>
        <v>0</v>
      </c>
      <c r="M273" s="8">
        <f t="shared" si="23"/>
        <v>0</v>
      </c>
    </row>
    <row r="274" spans="1:13">
      <c r="A274" s="26">
        <v>40442</v>
      </c>
      <c r="B274" s="8">
        <v>98.375</v>
      </c>
      <c r="C274" s="8">
        <v>7.375</v>
      </c>
      <c r="D274" s="8">
        <v>0</v>
      </c>
      <c r="E274" s="8">
        <v>30.059999000000001</v>
      </c>
      <c r="H274" s="8">
        <f t="shared" si="24"/>
        <v>30.071259259259257</v>
      </c>
      <c r="I274" s="8">
        <f t="shared" si="25"/>
        <v>31.071259259259257</v>
      </c>
      <c r="J274" s="8">
        <f t="shared" si="26"/>
        <v>-1.1260259259255889E-2</v>
      </c>
      <c r="K274" s="8">
        <f t="shared" si="27"/>
        <v>0</v>
      </c>
      <c r="L274" s="8">
        <f t="shared" si="22"/>
        <v>0</v>
      </c>
      <c r="M274" s="8">
        <f t="shared" si="23"/>
        <v>0</v>
      </c>
    </row>
    <row r="275" spans="1:13">
      <c r="A275" s="26">
        <v>40443</v>
      </c>
      <c r="B275" s="8">
        <v>98.375</v>
      </c>
      <c r="C275" s="8">
        <v>7.375</v>
      </c>
      <c r="D275" s="8">
        <v>0</v>
      </c>
      <c r="E275" s="8">
        <v>30.019998999999999</v>
      </c>
      <c r="H275" s="8">
        <f t="shared" si="24"/>
        <v>30.071259259259257</v>
      </c>
      <c r="I275" s="8">
        <f t="shared" si="25"/>
        <v>31.071259259259257</v>
      </c>
      <c r="J275" s="8">
        <f t="shared" si="26"/>
        <v>-5.1260259259258589E-2</v>
      </c>
      <c r="K275" s="8">
        <f t="shared" si="27"/>
        <v>0</v>
      </c>
      <c r="L275" s="8">
        <f t="shared" si="22"/>
        <v>0</v>
      </c>
      <c r="M275" s="8">
        <f t="shared" si="23"/>
        <v>0</v>
      </c>
    </row>
    <row r="276" spans="1:13">
      <c r="A276" s="26">
        <v>40444</v>
      </c>
      <c r="B276" s="8">
        <v>98.375</v>
      </c>
      <c r="C276" s="8">
        <v>7.375</v>
      </c>
      <c r="D276" s="8">
        <v>0</v>
      </c>
      <c r="E276" s="8">
        <v>29.99</v>
      </c>
      <c r="H276" s="8">
        <f t="shared" si="24"/>
        <v>30.071259259259257</v>
      </c>
      <c r="I276" s="8">
        <f t="shared" si="25"/>
        <v>31.071259259259257</v>
      </c>
      <c r="J276" s="8">
        <f t="shared" si="26"/>
        <v>-8.1259259259258698E-2</v>
      </c>
      <c r="K276" s="8">
        <f t="shared" si="27"/>
        <v>0</v>
      </c>
      <c r="L276" s="8">
        <f t="shared" si="22"/>
        <v>0</v>
      </c>
      <c r="M276" s="8">
        <f t="shared" si="23"/>
        <v>0</v>
      </c>
    </row>
    <row r="277" spans="1:13">
      <c r="A277" s="26">
        <v>40445</v>
      </c>
      <c r="B277" s="8">
        <v>98.375</v>
      </c>
      <c r="C277" s="8">
        <v>7.375</v>
      </c>
      <c r="D277" s="8">
        <v>0</v>
      </c>
      <c r="E277" s="8">
        <v>29.959999</v>
      </c>
      <c r="H277" s="8">
        <f t="shared" si="24"/>
        <v>30.071259259259257</v>
      </c>
      <c r="I277" s="8">
        <f t="shared" si="25"/>
        <v>31.071259259259257</v>
      </c>
      <c r="J277" s="8">
        <f t="shared" si="26"/>
        <v>-0.11126025925925731</v>
      </c>
      <c r="K277" s="8">
        <f t="shared" si="27"/>
        <v>0</v>
      </c>
      <c r="L277" s="8">
        <f t="shared" si="22"/>
        <v>0</v>
      </c>
      <c r="M277" s="8">
        <f t="shared" si="23"/>
        <v>0</v>
      </c>
    </row>
    <row r="278" spans="1:13">
      <c r="A278" s="26">
        <v>40446</v>
      </c>
      <c r="B278" s="8">
        <v>98.375</v>
      </c>
      <c r="C278" s="8">
        <v>7.375</v>
      </c>
      <c r="D278" s="8">
        <v>0</v>
      </c>
      <c r="E278" s="8">
        <v>29.929998000000001</v>
      </c>
      <c r="H278" s="8">
        <f t="shared" si="24"/>
        <v>30.071259259259257</v>
      </c>
      <c r="I278" s="8">
        <f t="shared" si="25"/>
        <v>31.071259259259257</v>
      </c>
      <c r="J278" s="8">
        <f t="shared" si="26"/>
        <v>-0.14126125925925592</v>
      </c>
      <c r="K278" s="8">
        <f t="shared" si="27"/>
        <v>0</v>
      </c>
      <c r="L278" s="8">
        <f t="shared" si="22"/>
        <v>0</v>
      </c>
      <c r="M278" s="8">
        <f t="shared" si="23"/>
        <v>0</v>
      </c>
    </row>
    <row r="279" spans="1:13">
      <c r="A279" s="26">
        <v>40447</v>
      </c>
      <c r="B279" s="8">
        <v>98.375</v>
      </c>
      <c r="C279" s="8">
        <v>7.375</v>
      </c>
      <c r="D279" s="8">
        <v>0</v>
      </c>
      <c r="E279" s="8">
        <v>29.9</v>
      </c>
      <c r="H279" s="8">
        <f t="shared" si="24"/>
        <v>30.071259259259257</v>
      </c>
      <c r="I279" s="8">
        <f t="shared" si="25"/>
        <v>31.071259259259257</v>
      </c>
      <c r="J279" s="8">
        <f t="shared" si="26"/>
        <v>-0.17125925925925856</v>
      </c>
      <c r="K279" s="8">
        <f t="shared" si="27"/>
        <v>0</v>
      </c>
      <c r="L279" s="8">
        <f t="shared" si="22"/>
        <v>0</v>
      </c>
      <c r="M279" s="8">
        <f t="shared" si="23"/>
        <v>0</v>
      </c>
    </row>
    <row r="280" spans="1:13">
      <c r="A280" s="26">
        <v>40448</v>
      </c>
      <c r="B280" s="8">
        <v>98.375</v>
      </c>
      <c r="C280" s="8">
        <v>7.375</v>
      </c>
      <c r="D280" s="8">
        <v>0</v>
      </c>
      <c r="E280" s="8">
        <v>29.869999</v>
      </c>
      <c r="H280" s="8">
        <f t="shared" si="24"/>
        <v>30.071259259259257</v>
      </c>
      <c r="I280" s="8">
        <f t="shared" si="25"/>
        <v>31.071259259259257</v>
      </c>
      <c r="J280" s="8">
        <f t="shared" si="26"/>
        <v>-0.20126025925925717</v>
      </c>
      <c r="K280" s="8">
        <f t="shared" si="27"/>
        <v>0</v>
      </c>
      <c r="L280" s="8">
        <f t="shared" si="22"/>
        <v>0</v>
      </c>
      <c r="M280" s="8">
        <f t="shared" si="23"/>
        <v>0</v>
      </c>
    </row>
    <row r="281" spans="1:13">
      <c r="A281" s="26">
        <v>40449</v>
      </c>
      <c r="B281" s="8">
        <v>98.375</v>
      </c>
      <c r="C281" s="8">
        <v>7.375</v>
      </c>
      <c r="D281" s="8">
        <v>0</v>
      </c>
      <c r="E281" s="8">
        <v>29.84</v>
      </c>
      <c r="H281" s="8">
        <f t="shared" si="24"/>
        <v>30.071259259259257</v>
      </c>
      <c r="I281" s="8">
        <f t="shared" si="25"/>
        <v>31.071259259259257</v>
      </c>
      <c r="J281" s="8">
        <f t="shared" si="26"/>
        <v>-0.23125925925925728</v>
      </c>
      <c r="K281" s="8">
        <f t="shared" si="27"/>
        <v>0</v>
      </c>
      <c r="L281" s="8">
        <f t="shared" si="22"/>
        <v>0</v>
      </c>
      <c r="M281" s="8">
        <f t="shared" si="23"/>
        <v>0</v>
      </c>
    </row>
    <row r="282" spans="1:13">
      <c r="A282" s="26">
        <v>40450</v>
      </c>
      <c r="B282" s="8">
        <v>98.375</v>
      </c>
      <c r="C282" s="8">
        <v>7.375</v>
      </c>
      <c r="D282" s="8">
        <v>0</v>
      </c>
      <c r="E282" s="8">
        <v>29.99</v>
      </c>
      <c r="H282" s="8">
        <f t="shared" si="24"/>
        <v>30.071259259259257</v>
      </c>
      <c r="I282" s="8">
        <f t="shared" si="25"/>
        <v>31.071259259259257</v>
      </c>
      <c r="J282" s="8">
        <f t="shared" si="26"/>
        <v>-8.1259259259258698E-2</v>
      </c>
      <c r="K282" s="8">
        <f t="shared" si="27"/>
        <v>0</v>
      </c>
      <c r="L282" s="8">
        <f t="shared" si="22"/>
        <v>0</v>
      </c>
      <c r="M282" s="8">
        <f t="shared" si="23"/>
        <v>0</v>
      </c>
    </row>
    <row r="283" spans="1:13">
      <c r="A283" s="26">
        <v>40451</v>
      </c>
      <c r="B283" s="8">
        <v>98.375</v>
      </c>
      <c r="C283" s="8">
        <v>7.375</v>
      </c>
      <c r="D283" s="8">
        <v>0</v>
      </c>
      <c r="E283" s="8">
        <v>30.01</v>
      </c>
      <c r="H283" s="8">
        <f t="shared" si="24"/>
        <v>30.071259259259257</v>
      </c>
      <c r="I283" s="8">
        <f t="shared" si="25"/>
        <v>31.071259259259257</v>
      </c>
      <c r="J283" s="8">
        <f t="shared" si="26"/>
        <v>-6.1259259259255572E-2</v>
      </c>
      <c r="K283" s="8">
        <f t="shared" si="27"/>
        <v>0</v>
      </c>
      <c r="L283" s="8">
        <f t="shared" si="22"/>
        <v>0</v>
      </c>
      <c r="M283" s="8">
        <f t="shared" si="23"/>
        <v>0</v>
      </c>
    </row>
    <row r="284" spans="1:13">
      <c r="A284" s="26">
        <v>40452</v>
      </c>
      <c r="B284" s="8">
        <v>98.375</v>
      </c>
      <c r="C284" s="8">
        <v>7.375</v>
      </c>
      <c r="D284" s="8">
        <v>0</v>
      </c>
      <c r="E284" s="8">
        <v>29.879999000000002</v>
      </c>
      <c r="H284" s="8">
        <f t="shared" si="24"/>
        <v>30.071259259259257</v>
      </c>
      <c r="I284" s="8">
        <f t="shared" si="25"/>
        <v>31.071259259259257</v>
      </c>
      <c r="J284" s="8">
        <f t="shared" si="26"/>
        <v>-0.19126025925925561</v>
      </c>
      <c r="K284" s="8">
        <f t="shared" si="27"/>
        <v>0</v>
      </c>
      <c r="L284" s="8">
        <f t="shared" si="22"/>
        <v>0</v>
      </c>
      <c r="M284" s="8">
        <f t="shared" si="23"/>
        <v>0</v>
      </c>
    </row>
    <row r="285" spans="1:13">
      <c r="A285" s="26">
        <v>40453</v>
      </c>
      <c r="B285" s="8">
        <v>98.375</v>
      </c>
      <c r="C285" s="8">
        <v>7.375</v>
      </c>
      <c r="D285" s="8">
        <v>0</v>
      </c>
      <c r="E285" s="8">
        <v>29.679998000000001</v>
      </c>
      <c r="H285" s="8">
        <f t="shared" si="24"/>
        <v>30.071259259259257</v>
      </c>
      <c r="I285" s="8">
        <f t="shared" si="25"/>
        <v>31.071259259259257</v>
      </c>
      <c r="J285" s="8">
        <f t="shared" si="26"/>
        <v>-0.39126125925925592</v>
      </c>
      <c r="K285" s="8">
        <f t="shared" si="27"/>
        <v>0</v>
      </c>
      <c r="L285" s="8">
        <f t="shared" si="22"/>
        <v>0</v>
      </c>
      <c r="M285" s="8">
        <f t="shared" si="23"/>
        <v>0</v>
      </c>
    </row>
    <row r="286" spans="1:13">
      <c r="A286" s="26">
        <v>40454</v>
      </c>
      <c r="B286" s="8">
        <v>98.375</v>
      </c>
      <c r="C286" s="8">
        <v>7.375</v>
      </c>
      <c r="D286" s="8">
        <v>0</v>
      </c>
      <c r="E286" s="8">
        <v>29.639999</v>
      </c>
      <c r="H286" s="8">
        <f t="shared" si="24"/>
        <v>30.071259259259257</v>
      </c>
      <c r="I286" s="8">
        <f t="shared" si="25"/>
        <v>31.071259259259257</v>
      </c>
      <c r="J286" s="8">
        <f t="shared" si="26"/>
        <v>-0.43126025925925759</v>
      </c>
      <c r="K286" s="8">
        <f t="shared" si="27"/>
        <v>0</v>
      </c>
      <c r="L286" s="8">
        <f t="shared" si="22"/>
        <v>0</v>
      </c>
      <c r="M286" s="8">
        <f t="shared" si="23"/>
        <v>0</v>
      </c>
    </row>
    <row r="287" spans="1:13">
      <c r="A287" s="26">
        <v>40455</v>
      </c>
      <c r="B287" s="8">
        <v>98.375</v>
      </c>
      <c r="C287" s="8">
        <v>7.375</v>
      </c>
      <c r="D287" s="8">
        <v>0</v>
      </c>
      <c r="E287" s="8">
        <v>29.619999</v>
      </c>
      <c r="H287" s="8">
        <f t="shared" si="24"/>
        <v>30.071259259259257</v>
      </c>
      <c r="I287" s="8">
        <f t="shared" si="25"/>
        <v>31.071259259259257</v>
      </c>
      <c r="J287" s="8">
        <f t="shared" si="26"/>
        <v>-0.45126025925925717</v>
      </c>
      <c r="K287" s="8">
        <f t="shared" si="27"/>
        <v>0</v>
      </c>
      <c r="L287" s="8">
        <f t="shared" si="22"/>
        <v>0</v>
      </c>
      <c r="M287" s="8">
        <f t="shared" si="23"/>
        <v>0</v>
      </c>
    </row>
    <row r="288" spans="1:13">
      <c r="A288" s="26">
        <v>40456</v>
      </c>
      <c r="B288" s="8">
        <v>98.375</v>
      </c>
      <c r="C288" s="8">
        <v>7.375</v>
      </c>
      <c r="D288" s="8">
        <v>0</v>
      </c>
      <c r="E288" s="8">
        <v>29.599997999999999</v>
      </c>
      <c r="H288" s="8">
        <f t="shared" si="24"/>
        <v>30.071259259259257</v>
      </c>
      <c r="I288" s="8">
        <f t="shared" si="25"/>
        <v>31.071259259259257</v>
      </c>
      <c r="J288" s="8">
        <f t="shared" si="26"/>
        <v>-0.47126125925925777</v>
      </c>
      <c r="K288" s="8">
        <f t="shared" si="27"/>
        <v>0</v>
      </c>
      <c r="L288" s="8">
        <f t="shared" si="22"/>
        <v>0</v>
      </c>
      <c r="M288" s="8">
        <f t="shared" si="23"/>
        <v>0</v>
      </c>
    </row>
    <row r="289" spans="1:13">
      <c r="A289" s="26">
        <v>40457</v>
      </c>
      <c r="B289" s="8">
        <v>98.375</v>
      </c>
      <c r="C289" s="8">
        <v>7.375</v>
      </c>
      <c r="D289" s="8">
        <v>0</v>
      </c>
      <c r="E289" s="8">
        <v>29.58</v>
      </c>
      <c r="H289" s="8">
        <f t="shared" si="24"/>
        <v>30.071259259259257</v>
      </c>
      <c r="I289" s="8">
        <f t="shared" si="25"/>
        <v>31.071259259259257</v>
      </c>
      <c r="J289" s="8">
        <f t="shared" si="26"/>
        <v>-0.49125925925925884</v>
      </c>
      <c r="K289" s="8">
        <f t="shared" si="27"/>
        <v>0</v>
      </c>
      <c r="L289" s="8">
        <f t="shared" si="22"/>
        <v>0</v>
      </c>
      <c r="M289" s="8">
        <f t="shared" si="23"/>
        <v>0</v>
      </c>
    </row>
    <row r="290" spans="1:13">
      <c r="A290" s="26">
        <v>40458</v>
      </c>
      <c r="B290" s="8">
        <v>98.375</v>
      </c>
      <c r="C290" s="8">
        <v>7.375</v>
      </c>
      <c r="D290" s="8">
        <v>0</v>
      </c>
      <c r="E290" s="8">
        <v>29.679998000000001</v>
      </c>
      <c r="H290" s="8">
        <f t="shared" si="24"/>
        <v>30.071259259259257</v>
      </c>
      <c r="I290" s="8">
        <f t="shared" si="25"/>
        <v>31.071259259259257</v>
      </c>
      <c r="J290" s="8">
        <f t="shared" si="26"/>
        <v>-0.39126125925925592</v>
      </c>
      <c r="K290" s="8">
        <f t="shared" si="27"/>
        <v>0</v>
      </c>
      <c r="L290" s="8">
        <f t="shared" si="22"/>
        <v>0</v>
      </c>
      <c r="M290" s="8">
        <f t="shared" si="23"/>
        <v>0</v>
      </c>
    </row>
    <row r="291" spans="1:13">
      <c r="A291" s="26">
        <v>40459</v>
      </c>
      <c r="B291" s="8">
        <v>98.375</v>
      </c>
      <c r="C291" s="8">
        <v>7.375</v>
      </c>
      <c r="D291" s="8">
        <v>0</v>
      </c>
      <c r="E291" s="8">
        <v>29.74</v>
      </c>
      <c r="H291" s="8">
        <f t="shared" si="24"/>
        <v>30.071259259259257</v>
      </c>
      <c r="I291" s="8">
        <f t="shared" si="25"/>
        <v>31.071259259259257</v>
      </c>
      <c r="J291" s="8">
        <f t="shared" si="26"/>
        <v>-0.3312592592592587</v>
      </c>
      <c r="K291" s="8">
        <f t="shared" si="27"/>
        <v>0</v>
      </c>
      <c r="L291" s="8">
        <f t="shared" si="22"/>
        <v>0</v>
      </c>
      <c r="M291" s="8">
        <f t="shared" si="23"/>
        <v>0</v>
      </c>
    </row>
    <row r="292" spans="1:13">
      <c r="A292" s="26">
        <v>40460</v>
      </c>
      <c r="B292" s="8">
        <v>98.375</v>
      </c>
      <c r="C292" s="8">
        <v>7.375</v>
      </c>
      <c r="D292" s="8">
        <v>0</v>
      </c>
      <c r="E292" s="8">
        <v>29.719999000000001</v>
      </c>
      <c r="H292" s="8">
        <f t="shared" si="24"/>
        <v>30.071259259259257</v>
      </c>
      <c r="I292" s="8">
        <f t="shared" si="25"/>
        <v>31.071259259259257</v>
      </c>
      <c r="J292" s="8">
        <f t="shared" si="26"/>
        <v>-0.35126025925925575</v>
      </c>
      <c r="K292" s="8">
        <f t="shared" si="27"/>
        <v>0</v>
      </c>
      <c r="L292" s="8">
        <f t="shared" si="22"/>
        <v>0</v>
      </c>
      <c r="M292" s="8">
        <f t="shared" si="23"/>
        <v>0</v>
      </c>
    </row>
    <row r="293" spans="1:13">
      <c r="A293" s="26">
        <v>40461</v>
      </c>
      <c r="B293" s="8">
        <v>98.375</v>
      </c>
      <c r="C293" s="8">
        <v>7.375</v>
      </c>
      <c r="D293" s="8">
        <v>0</v>
      </c>
      <c r="E293" s="8">
        <v>29.859998999999998</v>
      </c>
      <c r="H293" s="8">
        <f t="shared" si="24"/>
        <v>30.071259259259257</v>
      </c>
      <c r="I293" s="8">
        <f t="shared" si="25"/>
        <v>31.071259259259257</v>
      </c>
      <c r="J293" s="8">
        <f t="shared" si="26"/>
        <v>-0.21126025925925873</v>
      </c>
      <c r="K293" s="8">
        <f t="shared" si="27"/>
        <v>0</v>
      </c>
      <c r="L293" s="8">
        <f t="shared" si="22"/>
        <v>0</v>
      </c>
      <c r="M293" s="8">
        <f t="shared" si="23"/>
        <v>0</v>
      </c>
    </row>
    <row r="294" spans="1:13">
      <c r="A294" s="26">
        <v>40462</v>
      </c>
      <c r="B294" s="8">
        <v>98.375</v>
      </c>
      <c r="C294" s="8">
        <v>7.375</v>
      </c>
      <c r="D294" s="8">
        <v>0</v>
      </c>
      <c r="E294" s="8">
        <v>29.92</v>
      </c>
      <c r="H294" s="8">
        <f t="shared" si="24"/>
        <v>30.071259259259257</v>
      </c>
      <c r="I294" s="8">
        <f t="shared" si="25"/>
        <v>31.071259259259257</v>
      </c>
      <c r="J294" s="8">
        <f t="shared" si="26"/>
        <v>-0.15125925925925543</v>
      </c>
      <c r="K294" s="8">
        <f t="shared" si="27"/>
        <v>0</v>
      </c>
      <c r="L294" s="8">
        <f t="shared" si="22"/>
        <v>0</v>
      </c>
      <c r="M294" s="8">
        <f t="shared" si="23"/>
        <v>0</v>
      </c>
    </row>
    <row r="295" spans="1:13">
      <c r="A295" s="26">
        <v>40463</v>
      </c>
      <c r="B295" s="8">
        <v>98.375</v>
      </c>
      <c r="C295" s="8">
        <v>7.375</v>
      </c>
      <c r="D295" s="8">
        <v>0</v>
      </c>
      <c r="E295" s="8">
        <v>29.92</v>
      </c>
      <c r="H295" s="8">
        <f t="shared" si="24"/>
        <v>30.071259259259257</v>
      </c>
      <c r="I295" s="8">
        <f t="shared" si="25"/>
        <v>31.071259259259257</v>
      </c>
      <c r="J295" s="8">
        <f t="shared" si="26"/>
        <v>-0.15125925925925543</v>
      </c>
      <c r="K295" s="8">
        <f t="shared" si="27"/>
        <v>0</v>
      </c>
      <c r="L295" s="8">
        <f t="shared" si="22"/>
        <v>0</v>
      </c>
      <c r="M295" s="8">
        <f t="shared" si="23"/>
        <v>0</v>
      </c>
    </row>
    <row r="296" spans="1:13">
      <c r="A296" s="26">
        <v>40464</v>
      </c>
      <c r="B296" s="8">
        <v>98.375</v>
      </c>
      <c r="C296" s="8">
        <v>7.375</v>
      </c>
      <c r="D296" s="8">
        <v>0</v>
      </c>
      <c r="E296" s="8">
        <v>29.879999000000002</v>
      </c>
      <c r="H296" s="8">
        <f t="shared" si="24"/>
        <v>30.071259259259257</v>
      </c>
      <c r="I296" s="8">
        <f t="shared" si="25"/>
        <v>31.071259259259257</v>
      </c>
      <c r="J296" s="8">
        <f t="shared" si="26"/>
        <v>-0.19126025925925561</v>
      </c>
      <c r="K296" s="8">
        <f t="shared" si="27"/>
        <v>0</v>
      </c>
      <c r="L296" s="8">
        <f t="shared" si="22"/>
        <v>0</v>
      </c>
      <c r="M296" s="8">
        <f t="shared" si="23"/>
        <v>0</v>
      </c>
    </row>
    <row r="297" spans="1:13">
      <c r="A297" s="26">
        <v>40465</v>
      </c>
      <c r="B297" s="8">
        <v>98.375</v>
      </c>
      <c r="C297" s="8">
        <v>7.375</v>
      </c>
      <c r="D297" s="8">
        <v>0</v>
      </c>
      <c r="E297" s="8">
        <v>29.849997999999999</v>
      </c>
      <c r="H297" s="8">
        <f t="shared" si="24"/>
        <v>30.071259259259257</v>
      </c>
      <c r="I297" s="8">
        <f t="shared" si="25"/>
        <v>31.071259259259257</v>
      </c>
      <c r="J297" s="8">
        <f t="shared" si="26"/>
        <v>-0.22126125925925777</v>
      </c>
      <c r="K297" s="8">
        <f t="shared" si="27"/>
        <v>0</v>
      </c>
      <c r="L297" s="8">
        <f t="shared" si="22"/>
        <v>0</v>
      </c>
      <c r="M297" s="8">
        <f t="shared" si="23"/>
        <v>0</v>
      </c>
    </row>
    <row r="298" spans="1:13">
      <c r="A298" s="26">
        <v>40466</v>
      </c>
      <c r="B298" s="8">
        <v>98.375</v>
      </c>
      <c r="C298" s="8">
        <v>7.375</v>
      </c>
      <c r="D298" s="8">
        <v>0</v>
      </c>
      <c r="E298" s="8">
        <v>29.059999000000001</v>
      </c>
      <c r="H298" s="8">
        <f t="shared" si="24"/>
        <v>30.071259259259257</v>
      </c>
      <c r="I298" s="8">
        <f t="shared" si="25"/>
        <v>31.071259259259257</v>
      </c>
      <c r="J298" s="8">
        <f t="shared" si="26"/>
        <v>-1.0112602592592559</v>
      </c>
      <c r="K298" s="8">
        <f t="shared" si="27"/>
        <v>0</v>
      </c>
      <c r="L298" s="8">
        <f t="shared" si="22"/>
        <v>0</v>
      </c>
      <c r="M298" s="8">
        <f t="shared" si="23"/>
        <v>0</v>
      </c>
    </row>
    <row r="299" spans="1:13">
      <c r="A299" s="26">
        <v>40467</v>
      </c>
      <c r="B299" s="8">
        <v>98.375</v>
      </c>
      <c r="C299" s="8">
        <v>7.375</v>
      </c>
      <c r="D299" s="8">
        <v>0</v>
      </c>
      <c r="E299" s="8">
        <v>28.949998999999998</v>
      </c>
      <c r="H299" s="8">
        <f t="shared" si="24"/>
        <v>30.071259259259257</v>
      </c>
      <c r="I299" s="8">
        <f t="shared" si="25"/>
        <v>31.071259259259257</v>
      </c>
      <c r="J299" s="8">
        <f t="shared" si="26"/>
        <v>-1.1212602592592589</v>
      </c>
      <c r="K299" s="8">
        <f t="shared" si="27"/>
        <v>0</v>
      </c>
      <c r="L299" s="8">
        <f t="shared" si="22"/>
        <v>0</v>
      </c>
      <c r="M299" s="8">
        <f t="shared" si="23"/>
        <v>0</v>
      </c>
    </row>
    <row r="300" spans="1:13">
      <c r="A300" s="26">
        <v>40468</v>
      </c>
      <c r="B300" s="8">
        <v>98.375</v>
      </c>
      <c r="C300" s="8">
        <v>7.375</v>
      </c>
      <c r="D300" s="8">
        <v>0</v>
      </c>
      <c r="E300" s="8">
        <v>29</v>
      </c>
      <c r="H300" s="8">
        <f t="shared" si="24"/>
        <v>30.071259259259257</v>
      </c>
      <c r="I300" s="8">
        <f t="shared" si="25"/>
        <v>31.071259259259257</v>
      </c>
      <c r="J300" s="8">
        <f t="shared" si="26"/>
        <v>-1.0712592592592571</v>
      </c>
      <c r="K300" s="8">
        <f t="shared" si="27"/>
        <v>0</v>
      </c>
      <c r="L300" s="8">
        <f t="shared" ref="L300:L363" si="28">SUM(K208:K300)</f>
        <v>0</v>
      </c>
      <c r="M300" s="8">
        <f t="shared" ref="M300:M363" si="29">L300/7</f>
        <v>0</v>
      </c>
    </row>
    <row r="301" spans="1:13">
      <c r="A301" s="26">
        <v>40469</v>
      </c>
      <c r="B301" s="8">
        <v>98.375</v>
      </c>
      <c r="C301" s="8">
        <v>7.375</v>
      </c>
      <c r="D301" s="8">
        <v>0</v>
      </c>
      <c r="E301" s="8">
        <v>29.07</v>
      </c>
      <c r="H301" s="8">
        <f t="shared" si="24"/>
        <v>30.071259259259257</v>
      </c>
      <c r="I301" s="8">
        <f t="shared" si="25"/>
        <v>31.071259259259257</v>
      </c>
      <c r="J301" s="8">
        <f t="shared" si="26"/>
        <v>-1.0012592592592569</v>
      </c>
      <c r="K301" s="8">
        <f t="shared" si="27"/>
        <v>0</v>
      </c>
      <c r="L301" s="8">
        <f t="shared" si="28"/>
        <v>0</v>
      </c>
      <c r="M301" s="8">
        <f t="shared" si="29"/>
        <v>0</v>
      </c>
    </row>
    <row r="302" spans="1:13">
      <c r="A302" s="26">
        <v>40470</v>
      </c>
      <c r="B302" s="8">
        <v>98.375</v>
      </c>
      <c r="C302" s="8">
        <v>7.375</v>
      </c>
      <c r="D302" s="8">
        <v>0</v>
      </c>
      <c r="E302" s="8">
        <v>29.289999000000002</v>
      </c>
      <c r="H302" s="8">
        <f t="shared" si="24"/>
        <v>30.071259259259257</v>
      </c>
      <c r="I302" s="8">
        <f t="shared" si="25"/>
        <v>31.071259259259257</v>
      </c>
      <c r="J302" s="8">
        <f t="shared" si="26"/>
        <v>-0.78126025925925546</v>
      </c>
      <c r="K302" s="8">
        <f t="shared" si="27"/>
        <v>0</v>
      </c>
      <c r="L302" s="8">
        <f t="shared" si="28"/>
        <v>0</v>
      </c>
      <c r="M302" s="8">
        <f t="shared" si="29"/>
        <v>0</v>
      </c>
    </row>
    <row r="303" spans="1:13">
      <c r="A303" s="26">
        <v>40471</v>
      </c>
      <c r="B303" s="8">
        <v>98.375</v>
      </c>
      <c r="C303" s="8">
        <v>7.375</v>
      </c>
      <c r="D303" s="8">
        <v>0</v>
      </c>
      <c r="E303" s="8">
        <v>29.34</v>
      </c>
      <c r="H303" s="8">
        <f t="shared" si="24"/>
        <v>30.071259259259257</v>
      </c>
      <c r="I303" s="8">
        <f t="shared" si="25"/>
        <v>31.071259259259257</v>
      </c>
      <c r="J303" s="8">
        <f t="shared" si="26"/>
        <v>-0.73125925925925728</v>
      </c>
      <c r="K303" s="8">
        <f t="shared" si="27"/>
        <v>0</v>
      </c>
      <c r="L303" s="8">
        <f t="shared" si="28"/>
        <v>0</v>
      </c>
      <c r="M303" s="8">
        <f t="shared" si="29"/>
        <v>0</v>
      </c>
    </row>
    <row r="304" spans="1:13">
      <c r="A304" s="26">
        <v>40472</v>
      </c>
      <c r="B304" s="8">
        <v>98.375</v>
      </c>
      <c r="C304" s="8">
        <v>7.375</v>
      </c>
      <c r="D304" s="8">
        <v>0</v>
      </c>
      <c r="E304" s="8">
        <v>29.269998999999999</v>
      </c>
      <c r="H304" s="8">
        <f t="shared" si="24"/>
        <v>30.071259259259257</v>
      </c>
      <c r="I304" s="8">
        <f t="shared" si="25"/>
        <v>31.071259259259257</v>
      </c>
      <c r="J304" s="8">
        <f t="shared" si="26"/>
        <v>-0.80126025925925859</v>
      </c>
      <c r="K304" s="8">
        <f t="shared" si="27"/>
        <v>0</v>
      </c>
      <c r="L304" s="8">
        <f t="shared" si="28"/>
        <v>0</v>
      </c>
      <c r="M304" s="8">
        <f t="shared" si="29"/>
        <v>0</v>
      </c>
    </row>
    <row r="305" spans="1:13">
      <c r="A305" s="26">
        <v>40473</v>
      </c>
      <c r="B305" s="8">
        <v>98.375</v>
      </c>
      <c r="C305" s="8">
        <v>7.375</v>
      </c>
      <c r="D305" s="8">
        <v>0</v>
      </c>
      <c r="E305" s="8">
        <v>29.51</v>
      </c>
      <c r="H305" s="8">
        <f t="shared" si="24"/>
        <v>30.071259259259257</v>
      </c>
      <c r="I305" s="8">
        <f t="shared" si="25"/>
        <v>31.071259259259257</v>
      </c>
      <c r="J305" s="8">
        <f t="shared" si="26"/>
        <v>-0.56125925925925557</v>
      </c>
      <c r="K305" s="8">
        <f t="shared" si="27"/>
        <v>0</v>
      </c>
      <c r="L305" s="8">
        <f t="shared" si="28"/>
        <v>0</v>
      </c>
      <c r="M305" s="8">
        <f t="shared" si="29"/>
        <v>0</v>
      </c>
    </row>
    <row r="306" spans="1:13">
      <c r="A306" s="26">
        <v>40474</v>
      </c>
      <c r="B306" s="8">
        <v>98.375</v>
      </c>
      <c r="C306" s="8">
        <v>7.375</v>
      </c>
      <c r="D306" s="8">
        <v>0</v>
      </c>
      <c r="E306" s="8">
        <v>29.619999</v>
      </c>
      <c r="H306" s="8">
        <f t="shared" si="24"/>
        <v>30.071259259259257</v>
      </c>
      <c r="I306" s="8">
        <f t="shared" si="25"/>
        <v>31.071259259259257</v>
      </c>
      <c r="J306" s="8">
        <f t="shared" si="26"/>
        <v>-0.45126025925925717</v>
      </c>
      <c r="K306" s="8">
        <f t="shared" si="27"/>
        <v>0</v>
      </c>
      <c r="L306" s="8">
        <f t="shared" si="28"/>
        <v>0</v>
      </c>
      <c r="M306" s="8">
        <f t="shared" si="29"/>
        <v>0</v>
      </c>
    </row>
    <row r="307" spans="1:13">
      <c r="A307" s="26">
        <v>40475</v>
      </c>
      <c r="B307" s="8">
        <v>98.375</v>
      </c>
      <c r="C307" s="8">
        <v>7.375</v>
      </c>
      <c r="D307" s="8">
        <v>0</v>
      </c>
      <c r="E307" s="8">
        <v>29.689999</v>
      </c>
      <c r="H307" s="8">
        <f t="shared" si="24"/>
        <v>30.071259259259257</v>
      </c>
      <c r="I307" s="8">
        <f t="shared" si="25"/>
        <v>31.071259259259257</v>
      </c>
      <c r="J307" s="8">
        <f t="shared" si="26"/>
        <v>-0.38126025925925688</v>
      </c>
      <c r="K307" s="8">
        <f t="shared" si="27"/>
        <v>0</v>
      </c>
      <c r="L307" s="8">
        <f t="shared" si="28"/>
        <v>0</v>
      </c>
      <c r="M307" s="8">
        <f t="shared" si="29"/>
        <v>0</v>
      </c>
    </row>
    <row r="308" spans="1:13">
      <c r="A308" s="26">
        <v>40476</v>
      </c>
      <c r="B308" s="8">
        <v>98.375</v>
      </c>
      <c r="C308" s="8">
        <v>7.375</v>
      </c>
      <c r="D308" s="8">
        <v>0</v>
      </c>
      <c r="E308" s="8">
        <v>29.74</v>
      </c>
      <c r="H308" s="8">
        <f t="shared" si="24"/>
        <v>30.071259259259257</v>
      </c>
      <c r="I308" s="8">
        <f t="shared" si="25"/>
        <v>31.071259259259257</v>
      </c>
      <c r="J308" s="8">
        <f t="shared" si="26"/>
        <v>-0.3312592592592587</v>
      </c>
      <c r="K308" s="8">
        <f t="shared" si="27"/>
        <v>0</v>
      </c>
      <c r="L308" s="8">
        <f t="shared" si="28"/>
        <v>0</v>
      </c>
      <c r="M308" s="8">
        <f t="shared" si="29"/>
        <v>0</v>
      </c>
    </row>
    <row r="309" spans="1:13">
      <c r="A309" s="26">
        <v>40477</v>
      </c>
      <c r="B309" s="8">
        <v>98.375</v>
      </c>
      <c r="C309" s="8">
        <v>7.375</v>
      </c>
      <c r="D309" s="8">
        <v>0</v>
      </c>
      <c r="E309" s="8">
        <v>29.519998999999999</v>
      </c>
      <c r="H309" s="8">
        <f t="shared" si="24"/>
        <v>30.071259259259257</v>
      </c>
      <c r="I309" s="8">
        <f t="shared" si="25"/>
        <v>31.071259259259257</v>
      </c>
      <c r="J309" s="8">
        <f t="shared" si="26"/>
        <v>-0.55126025925925859</v>
      </c>
      <c r="K309" s="8">
        <f t="shared" si="27"/>
        <v>0</v>
      </c>
      <c r="L309" s="8">
        <f t="shared" si="28"/>
        <v>0</v>
      </c>
      <c r="M309" s="8">
        <f t="shared" si="29"/>
        <v>0</v>
      </c>
    </row>
    <row r="310" spans="1:13">
      <c r="A310" s="26">
        <v>40478</v>
      </c>
      <c r="B310" s="8">
        <v>98.375</v>
      </c>
      <c r="C310" s="8">
        <v>7.375</v>
      </c>
      <c r="D310" s="8">
        <v>0</v>
      </c>
      <c r="E310" s="8">
        <v>29.49</v>
      </c>
      <c r="H310" s="8">
        <f t="shared" si="24"/>
        <v>30.071259259259257</v>
      </c>
      <c r="I310" s="8">
        <f t="shared" si="25"/>
        <v>31.071259259259257</v>
      </c>
      <c r="J310" s="8">
        <f t="shared" si="26"/>
        <v>-0.5812592592592587</v>
      </c>
      <c r="K310" s="8">
        <f t="shared" si="27"/>
        <v>0</v>
      </c>
      <c r="L310" s="8">
        <f t="shared" si="28"/>
        <v>0</v>
      </c>
      <c r="M310" s="8">
        <f t="shared" si="29"/>
        <v>0</v>
      </c>
    </row>
    <row r="311" spans="1:13">
      <c r="A311" s="26">
        <v>40479</v>
      </c>
      <c r="B311" s="8">
        <v>98.375</v>
      </c>
      <c r="C311" s="8">
        <v>7.375</v>
      </c>
      <c r="D311" s="8">
        <v>0</v>
      </c>
      <c r="E311" s="8">
        <v>29.459999</v>
      </c>
      <c r="H311" s="8">
        <f t="shared" si="24"/>
        <v>30.071259259259257</v>
      </c>
      <c r="I311" s="8">
        <f t="shared" si="25"/>
        <v>31.071259259259257</v>
      </c>
      <c r="J311" s="8">
        <f t="shared" si="26"/>
        <v>-0.61126025925925731</v>
      </c>
      <c r="K311" s="8">
        <f t="shared" si="27"/>
        <v>0</v>
      </c>
      <c r="L311" s="8">
        <f t="shared" si="28"/>
        <v>0</v>
      </c>
      <c r="M311" s="8">
        <f t="shared" si="29"/>
        <v>0</v>
      </c>
    </row>
    <row r="312" spans="1:13">
      <c r="A312" s="26">
        <v>40480</v>
      </c>
      <c r="B312" s="8">
        <v>98.375</v>
      </c>
      <c r="C312" s="8">
        <v>7.375</v>
      </c>
      <c r="D312" s="8">
        <v>0</v>
      </c>
      <c r="E312" s="8">
        <v>29.269998999999999</v>
      </c>
      <c r="H312" s="8">
        <f t="shared" si="24"/>
        <v>30.071259259259257</v>
      </c>
      <c r="I312" s="8">
        <f t="shared" si="25"/>
        <v>31.071259259259257</v>
      </c>
      <c r="J312" s="8">
        <f t="shared" si="26"/>
        <v>-0.80126025925925859</v>
      </c>
      <c r="K312" s="8">
        <f t="shared" si="27"/>
        <v>0</v>
      </c>
      <c r="L312" s="8">
        <f t="shared" si="28"/>
        <v>0</v>
      </c>
      <c r="M312" s="8">
        <f t="shared" si="29"/>
        <v>0</v>
      </c>
    </row>
    <row r="313" spans="1:13">
      <c r="A313" s="26">
        <v>40481</v>
      </c>
      <c r="B313" s="8">
        <v>98.375</v>
      </c>
      <c r="C313" s="8">
        <v>7.375</v>
      </c>
      <c r="D313" s="8">
        <v>0</v>
      </c>
      <c r="E313" s="8">
        <v>29.029999</v>
      </c>
      <c r="H313" s="8">
        <f t="shared" si="24"/>
        <v>30.071259259259257</v>
      </c>
      <c r="I313" s="8">
        <f t="shared" si="25"/>
        <v>31.071259259259257</v>
      </c>
      <c r="J313" s="8">
        <f t="shared" si="26"/>
        <v>-1.041260259259257</v>
      </c>
      <c r="K313" s="8">
        <f t="shared" si="27"/>
        <v>0</v>
      </c>
      <c r="L313" s="8">
        <f t="shared" si="28"/>
        <v>0</v>
      </c>
      <c r="M313" s="8">
        <f t="shared" si="29"/>
        <v>0</v>
      </c>
    </row>
    <row r="314" spans="1:13">
      <c r="A314" s="26">
        <v>40482</v>
      </c>
      <c r="B314" s="8">
        <v>98.375</v>
      </c>
      <c r="C314" s="8">
        <v>7.375</v>
      </c>
      <c r="D314" s="8">
        <v>0</v>
      </c>
      <c r="E314" s="8">
        <v>28.99</v>
      </c>
      <c r="H314" s="8">
        <f t="shared" si="24"/>
        <v>30.071259259259257</v>
      </c>
      <c r="I314" s="8">
        <f t="shared" si="25"/>
        <v>31.071259259259257</v>
      </c>
      <c r="J314" s="8">
        <f t="shared" si="26"/>
        <v>-1.0812592592592587</v>
      </c>
      <c r="K314" s="8">
        <f t="shared" si="27"/>
        <v>0</v>
      </c>
      <c r="L314" s="8">
        <f t="shared" si="28"/>
        <v>0</v>
      </c>
      <c r="M314" s="8">
        <f t="shared" si="29"/>
        <v>0</v>
      </c>
    </row>
    <row r="315" spans="1:13">
      <c r="A315" s="26">
        <v>40483</v>
      </c>
      <c r="B315" s="8">
        <v>98.375</v>
      </c>
      <c r="C315" s="8">
        <v>7.375</v>
      </c>
      <c r="D315" s="8">
        <v>0</v>
      </c>
      <c r="E315" s="8">
        <v>28.98</v>
      </c>
      <c r="H315" s="8">
        <f t="shared" si="24"/>
        <v>30.071259259259257</v>
      </c>
      <c r="I315" s="8">
        <f t="shared" si="25"/>
        <v>31.071259259259257</v>
      </c>
      <c r="J315" s="8">
        <f t="shared" si="26"/>
        <v>-1.0912592592592567</v>
      </c>
      <c r="K315" s="8">
        <f t="shared" si="27"/>
        <v>0</v>
      </c>
      <c r="L315" s="8">
        <f t="shared" si="28"/>
        <v>0</v>
      </c>
      <c r="M315" s="8">
        <f t="shared" si="29"/>
        <v>0</v>
      </c>
    </row>
    <row r="316" spans="1:13">
      <c r="A316" s="26">
        <v>40484</v>
      </c>
      <c r="B316" s="8">
        <v>98.375</v>
      </c>
      <c r="C316" s="8">
        <v>7.375</v>
      </c>
      <c r="D316" s="8">
        <v>0</v>
      </c>
      <c r="E316" s="8">
        <v>28.58</v>
      </c>
      <c r="H316" s="8">
        <f t="shared" si="24"/>
        <v>30.071259259259257</v>
      </c>
      <c r="I316" s="8">
        <f t="shared" si="25"/>
        <v>31.071259259259257</v>
      </c>
      <c r="J316" s="8">
        <f t="shared" si="26"/>
        <v>-1.4912592592592588</v>
      </c>
      <c r="K316" s="8">
        <f t="shared" si="27"/>
        <v>0</v>
      </c>
      <c r="L316" s="8">
        <f t="shared" si="28"/>
        <v>0</v>
      </c>
      <c r="M316" s="8">
        <f t="shared" si="29"/>
        <v>0</v>
      </c>
    </row>
    <row r="317" spans="1:13">
      <c r="A317" s="26">
        <v>40485</v>
      </c>
      <c r="B317" s="8">
        <v>98.375</v>
      </c>
      <c r="C317" s="8">
        <v>7.375</v>
      </c>
      <c r="D317" s="8">
        <v>0</v>
      </c>
      <c r="E317" s="8">
        <v>28.57</v>
      </c>
      <c r="H317" s="8">
        <f t="shared" si="24"/>
        <v>30.071259259259257</v>
      </c>
      <c r="I317" s="8">
        <f t="shared" si="25"/>
        <v>31.071259259259257</v>
      </c>
      <c r="J317" s="8">
        <f t="shared" si="26"/>
        <v>-1.5012592592592569</v>
      </c>
      <c r="K317" s="8">
        <f t="shared" si="27"/>
        <v>0</v>
      </c>
      <c r="L317" s="8">
        <f t="shared" si="28"/>
        <v>0</v>
      </c>
      <c r="M317" s="8">
        <f t="shared" si="29"/>
        <v>0</v>
      </c>
    </row>
    <row r="318" spans="1:13">
      <c r="A318" s="26">
        <v>40486</v>
      </c>
      <c r="B318" s="8">
        <v>98.375</v>
      </c>
      <c r="C318" s="8">
        <v>7.375</v>
      </c>
      <c r="D318" s="8">
        <v>0</v>
      </c>
      <c r="E318" s="8">
        <v>28.58</v>
      </c>
      <c r="H318" s="8">
        <f t="shared" si="24"/>
        <v>30.071259259259257</v>
      </c>
      <c r="I318" s="8">
        <f t="shared" si="25"/>
        <v>31.071259259259257</v>
      </c>
      <c r="J318" s="8">
        <f t="shared" si="26"/>
        <v>-1.4912592592592588</v>
      </c>
      <c r="K318" s="8">
        <f t="shared" si="27"/>
        <v>0</v>
      </c>
      <c r="L318" s="8">
        <f t="shared" si="28"/>
        <v>0</v>
      </c>
      <c r="M318" s="8">
        <f t="shared" si="29"/>
        <v>0</v>
      </c>
    </row>
    <row r="319" spans="1:13">
      <c r="A319" s="26">
        <v>40487</v>
      </c>
      <c r="B319" s="8">
        <v>98.375</v>
      </c>
      <c r="C319" s="8">
        <v>7.375</v>
      </c>
      <c r="D319" s="8">
        <v>0</v>
      </c>
      <c r="E319" s="8">
        <v>28.58</v>
      </c>
      <c r="H319" s="8">
        <f t="shared" si="24"/>
        <v>30.071259259259257</v>
      </c>
      <c r="I319" s="8">
        <f t="shared" si="25"/>
        <v>31.071259259259257</v>
      </c>
      <c r="J319" s="8">
        <f t="shared" si="26"/>
        <v>-1.4912592592592588</v>
      </c>
      <c r="K319" s="8">
        <f t="shared" si="27"/>
        <v>0</v>
      </c>
      <c r="L319" s="8">
        <f t="shared" si="28"/>
        <v>0</v>
      </c>
      <c r="M319" s="8">
        <f t="shared" si="29"/>
        <v>0</v>
      </c>
    </row>
    <row r="320" spans="1:13">
      <c r="A320" s="26">
        <v>40488</v>
      </c>
      <c r="B320" s="8">
        <v>98.375</v>
      </c>
      <c r="C320" s="8">
        <v>7.375</v>
      </c>
      <c r="D320" s="8">
        <v>0</v>
      </c>
      <c r="E320" s="8">
        <v>28.549999</v>
      </c>
      <c r="H320" s="8">
        <f t="shared" si="24"/>
        <v>30.071259259259257</v>
      </c>
      <c r="I320" s="8">
        <f t="shared" si="25"/>
        <v>31.071259259259257</v>
      </c>
      <c r="J320" s="8">
        <f t="shared" si="26"/>
        <v>-1.5212602592592575</v>
      </c>
      <c r="K320" s="8">
        <f t="shared" si="27"/>
        <v>0</v>
      </c>
      <c r="L320" s="8">
        <f t="shared" si="28"/>
        <v>0</v>
      </c>
      <c r="M320" s="8">
        <f t="shared" si="29"/>
        <v>0</v>
      </c>
    </row>
    <row r="321" spans="1:13">
      <c r="A321" s="26">
        <v>40489</v>
      </c>
      <c r="B321" s="8">
        <v>98.375</v>
      </c>
      <c r="C321" s="8">
        <v>7.375</v>
      </c>
      <c r="D321" s="8">
        <v>0</v>
      </c>
      <c r="E321" s="8">
        <v>28.48</v>
      </c>
      <c r="H321" s="8">
        <f t="shared" si="24"/>
        <v>30.071259259259257</v>
      </c>
      <c r="I321" s="8">
        <f t="shared" si="25"/>
        <v>31.071259259259257</v>
      </c>
      <c r="J321" s="8">
        <f t="shared" si="26"/>
        <v>-1.5912592592592567</v>
      </c>
      <c r="K321" s="8">
        <f t="shared" si="27"/>
        <v>0</v>
      </c>
      <c r="L321" s="8">
        <f t="shared" si="28"/>
        <v>0</v>
      </c>
      <c r="M321" s="8">
        <f t="shared" si="29"/>
        <v>0</v>
      </c>
    </row>
    <row r="322" spans="1:13">
      <c r="A322" s="26">
        <v>40490</v>
      </c>
      <c r="B322" s="8">
        <v>98.375</v>
      </c>
      <c r="C322" s="8">
        <v>7.375</v>
      </c>
      <c r="D322" s="8">
        <v>0</v>
      </c>
      <c r="E322" s="8">
        <v>28.469999000000001</v>
      </c>
      <c r="H322" s="8">
        <f t="shared" si="24"/>
        <v>30.071259259259257</v>
      </c>
      <c r="I322" s="8">
        <f t="shared" si="25"/>
        <v>31.071259259259257</v>
      </c>
      <c r="J322" s="8">
        <f t="shared" si="26"/>
        <v>-1.6012602592592557</v>
      </c>
      <c r="K322" s="8">
        <f t="shared" si="27"/>
        <v>0</v>
      </c>
      <c r="L322" s="8">
        <f t="shared" si="28"/>
        <v>0</v>
      </c>
      <c r="M322" s="8">
        <f t="shared" si="29"/>
        <v>0</v>
      </c>
    </row>
    <row r="323" spans="1:13">
      <c r="A323" s="26">
        <v>40491</v>
      </c>
      <c r="B323" s="8">
        <v>98.375</v>
      </c>
      <c r="C323" s="8">
        <v>7.375</v>
      </c>
      <c r="D323" s="8">
        <v>0</v>
      </c>
      <c r="E323" s="8">
        <v>28.5</v>
      </c>
      <c r="H323" s="8">
        <f t="shared" si="24"/>
        <v>30.071259259259257</v>
      </c>
      <c r="I323" s="8">
        <f t="shared" si="25"/>
        <v>31.071259259259257</v>
      </c>
      <c r="J323" s="8">
        <f t="shared" si="26"/>
        <v>-1.5712592592592571</v>
      </c>
      <c r="K323" s="8">
        <f t="shared" si="27"/>
        <v>0</v>
      </c>
      <c r="L323" s="8">
        <f t="shared" si="28"/>
        <v>0</v>
      </c>
      <c r="M323" s="8">
        <f t="shared" si="29"/>
        <v>0</v>
      </c>
    </row>
    <row r="324" spans="1:13">
      <c r="A324" s="26">
        <v>40492</v>
      </c>
      <c r="B324" s="8">
        <v>98.375</v>
      </c>
      <c r="C324" s="8">
        <v>7.375</v>
      </c>
      <c r="D324" s="8">
        <v>0</v>
      </c>
      <c r="E324" s="8">
        <v>28.51</v>
      </c>
      <c r="H324" s="8">
        <f t="shared" si="24"/>
        <v>30.071259259259257</v>
      </c>
      <c r="I324" s="8">
        <f t="shared" si="25"/>
        <v>31.071259259259257</v>
      </c>
      <c r="J324" s="8">
        <f t="shared" si="26"/>
        <v>-1.5612592592592556</v>
      </c>
      <c r="K324" s="8">
        <f t="shared" si="27"/>
        <v>0</v>
      </c>
      <c r="L324" s="8">
        <f t="shared" si="28"/>
        <v>0</v>
      </c>
      <c r="M324" s="8">
        <f t="shared" si="29"/>
        <v>0</v>
      </c>
    </row>
    <row r="325" spans="1:13">
      <c r="A325" s="26">
        <v>40493</v>
      </c>
      <c r="B325" s="8">
        <v>98.375</v>
      </c>
      <c r="C325" s="8">
        <v>7.375</v>
      </c>
      <c r="D325" s="8">
        <v>0</v>
      </c>
      <c r="E325" s="8">
        <v>28.529999</v>
      </c>
      <c r="H325" s="8">
        <f t="shared" si="24"/>
        <v>30.071259259259257</v>
      </c>
      <c r="I325" s="8">
        <f t="shared" si="25"/>
        <v>31.071259259259257</v>
      </c>
      <c r="J325" s="8">
        <f t="shared" si="26"/>
        <v>-1.541260259259257</v>
      </c>
      <c r="K325" s="8">
        <f t="shared" si="27"/>
        <v>0</v>
      </c>
      <c r="L325" s="8">
        <f t="shared" si="28"/>
        <v>0</v>
      </c>
      <c r="M325" s="8">
        <f t="shared" si="29"/>
        <v>0</v>
      </c>
    </row>
    <row r="326" spans="1:13">
      <c r="A326" s="26">
        <v>40494</v>
      </c>
      <c r="B326" s="8">
        <v>98.375</v>
      </c>
      <c r="C326" s="8">
        <v>7.375</v>
      </c>
      <c r="D326" s="8">
        <v>0</v>
      </c>
      <c r="E326" s="8">
        <v>28.539999000000002</v>
      </c>
      <c r="H326" s="8">
        <f t="shared" si="24"/>
        <v>30.071259259259257</v>
      </c>
      <c r="I326" s="8">
        <f t="shared" si="25"/>
        <v>31.071259259259257</v>
      </c>
      <c r="J326" s="8">
        <f t="shared" si="26"/>
        <v>-1.5312602592592555</v>
      </c>
      <c r="K326" s="8">
        <f t="shared" si="27"/>
        <v>0</v>
      </c>
      <c r="L326" s="8">
        <f t="shared" si="28"/>
        <v>0</v>
      </c>
      <c r="M326" s="8">
        <f t="shared" si="29"/>
        <v>0</v>
      </c>
    </row>
    <row r="327" spans="1:13">
      <c r="A327" s="26">
        <v>40495</v>
      </c>
      <c r="B327" s="8">
        <v>98.375</v>
      </c>
      <c r="C327" s="8">
        <v>7.375</v>
      </c>
      <c r="D327" s="8">
        <v>0</v>
      </c>
      <c r="E327" s="8">
        <v>28.799999</v>
      </c>
      <c r="H327" s="8">
        <f t="shared" si="24"/>
        <v>30.071259259259257</v>
      </c>
      <c r="I327" s="8">
        <f t="shared" si="25"/>
        <v>31.071259259259257</v>
      </c>
      <c r="J327" s="8">
        <f t="shared" si="26"/>
        <v>-1.2712602592592575</v>
      </c>
      <c r="K327" s="8">
        <f t="shared" si="27"/>
        <v>0</v>
      </c>
      <c r="L327" s="8">
        <f t="shared" si="28"/>
        <v>0</v>
      </c>
      <c r="M327" s="8">
        <f t="shared" si="29"/>
        <v>0</v>
      </c>
    </row>
    <row r="328" spans="1:13">
      <c r="A328" s="26">
        <v>40496</v>
      </c>
      <c r="B328" s="8">
        <v>98.375</v>
      </c>
      <c r="C328" s="8">
        <v>7.375</v>
      </c>
      <c r="D328" s="8">
        <v>0</v>
      </c>
      <c r="E328" s="8">
        <v>28.84</v>
      </c>
      <c r="H328" s="8">
        <f t="shared" si="24"/>
        <v>30.071259259259257</v>
      </c>
      <c r="I328" s="8">
        <f t="shared" si="25"/>
        <v>31.071259259259257</v>
      </c>
      <c r="J328" s="8">
        <f t="shared" si="26"/>
        <v>-1.2312592592592573</v>
      </c>
      <c r="K328" s="8">
        <f t="shared" si="27"/>
        <v>0</v>
      </c>
      <c r="L328" s="8">
        <f t="shared" si="28"/>
        <v>0</v>
      </c>
      <c r="M328" s="8">
        <f t="shared" si="29"/>
        <v>0</v>
      </c>
    </row>
    <row r="329" spans="1:13">
      <c r="A329" s="26">
        <v>40497</v>
      </c>
      <c r="B329" s="8">
        <v>98.375</v>
      </c>
      <c r="C329" s="8">
        <v>7.375</v>
      </c>
      <c r="D329" s="8">
        <v>0</v>
      </c>
      <c r="E329" s="8">
        <v>28.889999</v>
      </c>
      <c r="H329" s="8">
        <f t="shared" si="24"/>
        <v>30.071259259259257</v>
      </c>
      <c r="I329" s="8">
        <f t="shared" si="25"/>
        <v>31.071259259259257</v>
      </c>
      <c r="J329" s="8">
        <f t="shared" si="26"/>
        <v>-1.1812602592592576</v>
      </c>
      <c r="K329" s="8">
        <f t="shared" si="27"/>
        <v>0</v>
      </c>
      <c r="L329" s="8">
        <f t="shared" si="28"/>
        <v>0</v>
      </c>
      <c r="M329" s="8">
        <f t="shared" si="29"/>
        <v>0</v>
      </c>
    </row>
    <row r="330" spans="1:13">
      <c r="A330" s="26">
        <v>40498</v>
      </c>
      <c r="B330" s="8">
        <v>98.375</v>
      </c>
      <c r="C330" s="8">
        <v>7.375</v>
      </c>
      <c r="D330" s="8">
        <v>0</v>
      </c>
      <c r="E330" s="8">
        <v>28.98</v>
      </c>
      <c r="H330" s="8">
        <f t="shared" si="24"/>
        <v>30.071259259259257</v>
      </c>
      <c r="I330" s="8">
        <f t="shared" si="25"/>
        <v>31.071259259259257</v>
      </c>
      <c r="J330" s="8">
        <f t="shared" si="26"/>
        <v>-1.0912592592592567</v>
      </c>
      <c r="K330" s="8">
        <f t="shared" si="27"/>
        <v>0</v>
      </c>
      <c r="L330" s="8">
        <f t="shared" si="28"/>
        <v>0</v>
      </c>
      <c r="M330" s="8">
        <f t="shared" si="29"/>
        <v>0</v>
      </c>
    </row>
    <row r="331" spans="1:13">
      <c r="A331" s="26">
        <v>40499</v>
      </c>
      <c r="B331" s="8">
        <v>98.375</v>
      </c>
      <c r="C331" s="8">
        <v>7.375</v>
      </c>
      <c r="D331" s="8">
        <v>0</v>
      </c>
      <c r="E331" s="8">
        <v>28.949998999999998</v>
      </c>
      <c r="H331" s="8">
        <f t="shared" si="24"/>
        <v>30.071259259259257</v>
      </c>
      <c r="I331" s="8">
        <f t="shared" si="25"/>
        <v>31.071259259259257</v>
      </c>
      <c r="J331" s="8">
        <f t="shared" si="26"/>
        <v>-1.1212602592592589</v>
      </c>
      <c r="K331" s="8">
        <f t="shared" si="27"/>
        <v>0</v>
      </c>
      <c r="L331" s="8">
        <f t="shared" si="28"/>
        <v>0</v>
      </c>
      <c r="M331" s="8">
        <f t="shared" si="29"/>
        <v>0</v>
      </c>
    </row>
    <row r="332" spans="1:13">
      <c r="A332" s="26">
        <v>40500</v>
      </c>
      <c r="B332" s="8">
        <v>98.375</v>
      </c>
      <c r="C332" s="8">
        <v>7.375</v>
      </c>
      <c r="D332" s="8">
        <v>0</v>
      </c>
      <c r="E332" s="8">
        <v>28.969999000000001</v>
      </c>
      <c r="H332" s="8">
        <f t="shared" ref="H332:H375" si="30">G$23</f>
        <v>30.071259259259257</v>
      </c>
      <c r="I332" s="8">
        <f t="shared" ref="I332:I375" si="31">H332+1</f>
        <v>31.071259259259257</v>
      </c>
      <c r="J332" s="8">
        <f t="shared" ref="J332:J375" si="32">E332-H332</f>
        <v>-1.1012602592592557</v>
      </c>
      <c r="K332" s="8">
        <f t="shared" ref="K332:K375" si="33">IF(J332&gt;1,J332,0)</f>
        <v>0</v>
      </c>
      <c r="L332" s="8">
        <f t="shared" si="28"/>
        <v>0</v>
      </c>
      <c r="M332" s="8">
        <f t="shared" si="29"/>
        <v>0</v>
      </c>
    </row>
    <row r="333" spans="1:13">
      <c r="A333" s="26">
        <v>40501</v>
      </c>
      <c r="B333" s="8">
        <v>98.375</v>
      </c>
      <c r="C333" s="8">
        <v>7.375</v>
      </c>
      <c r="D333" s="8">
        <v>0</v>
      </c>
      <c r="E333" s="8">
        <v>29.08</v>
      </c>
      <c r="H333" s="8">
        <f t="shared" si="30"/>
        <v>30.071259259259257</v>
      </c>
      <c r="I333" s="8">
        <f t="shared" si="31"/>
        <v>31.071259259259257</v>
      </c>
      <c r="J333" s="8">
        <f t="shared" si="32"/>
        <v>-0.99125925925925884</v>
      </c>
      <c r="K333" s="8">
        <f t="shared" si="33"/>
        <v>0</v>
      </c>
      <c r="L333" s="8">
        <f t="shared" si="28"/>
        <v>0</v>
      </c>
      <c r="M333" s="8">
        <f t="shared" si="29"/>
        <v>0</v>
      </c>
    </row>
    <row r="334" spans="1:13">
      <c r="A334" s="26">
        <v>40502</v>
      </c>
      <c r="B334" s="8">
        <v>98.375</v>
      </c>
      <c r="C334" s="8">
        <v>7.375</v>
      </c>
      <c r="D334" s="8">
        <v>0</v>
      </c>
      <c r="E334" s="8">
        <v>29.09</v>
      </c>
      <c r="H334" s="8">
        <f t="shared" si="30"/>
        <v>30.071259259259257</v>
      </c>
      <c r="I334" s="8">
        <f t="shared" si="31"/>
        <v>31.071259259259257</v>
      </c>
      <c r="J334" s="8">
        <f t="shared" si="32"/>
        <v>-0.98125925925925728</v>
      </c>
      <c r="K334" s="8">
        <f t="shared" si="33"/>
        <v>0</v>
      </c>
      <c r="L334" s="8">
        <f t="shared" si="28"/>
        <v>0</v>
      </c>
      <c r="M334" s="8">
        <f t="shared" si="29"/>
        <v>0</v>
      </c>
    </row>
    <row r="335" spans="1:13">
      <c r="A335" s="26">
        <v>40503</v>
      </c>
      <c r="B335" s="8">
        <v>98.375</v>
      </c>
      <c r="C335" s="8">
        <v>7.375</v>
      </c>
      <c r="D335" s="8">
        <v>0</v>
      </c>
      <c r="E335" s="8">
        <v>28.599997999999999</v>
      </c>
      <c r="H335" s="8">
        <f t="shared" si="30"/>
        <v>30.071259259259257</v>
      </c>
      <c r="I335" s="8">
        <f t="shared" si="31"/>
        <v>31.071259259259257</v>
      </c>
      <c r="J335" s="8">
        <f t="shared" si="32"/>
        <v>-1.4712612592592578</v>
      </c>
      <c r="K335" s="8">
        <f t="shared" si="33"/>
        <v>0</v>
      </c>
      <c r="L335" s="8">
        <f t="shared" si="28"/>
        <v>0</v>
      </c>
      <c r="M335" s="8">
        <f t="shared" si="29"/>
        <v>0</v>
      </c>
    </row>
    <row r="336" spans="1:13">
      <c r="A336" s="26">
        <v>40504</v>
      </c>
      <c r="B336" s="8">
        <v>98.375</v>
      </c>
      <c r="C336" s="8">
        <v>7.375</v>
      </c>
      <c r="D336" s="8">
        <v>0</v>
      </c>
      <c r="E336" s="8">
        <v>27.959999</v>
      </c>
      <c r="H336" s="8">
        <f t="shared" si="30"/>
        <v>30.071259259259257</v>
      </c>
      <c r="I336" s="8">
        <f t="shared" si="31"/>
        <v>31.071259259259257</v>
      </c>
      <c r="J336" s="8">
        <f t="shared" si="32"/>
        <v>-2.1112602592592573</v>
      </c>
      <c r="K336" s="8">
        <f t="shared" si="33"/>
        <v>0</v>
      </c>
      <c r="L336" s="8">
        <f t="shared" si="28"/>
        <v>0</v>
      </c>
      <c r="M336" s="8">
        <f t="shared" si="29"/>
        <v>0</v>
      </c>
    </row>
    <row r="337" spans="1:13">
      <c r="A337" s="26">
        <v>40505</v>
      </c>
      <c r="B337" s="8">
        <v>98.375</v>
      </c>
      <c r="C337" s="8">
        <v>7.375</v>
      </c>
      <c r="D337" s="8">
        <v>0</v>
      </c>
      <c r="E337" s="8">
        <v>27.67</v>
      </c>
      <c r="H337" s="8">
        <f t="shared" si="30"/>
        <v>30.071259259259257</v>
      </c>
      <c r="I337" s="8">
        <f t="shared" si="31"/>
        <v>31.071259259259257</v>
      </c>
      <c r="J337" s="8">
        <f t="shared" si="32"/>
        <v>-2.4012592592592554</v>
      </c>
      <c r="K337" s="8">
        <f t="shared" si="33"/>
        <v>0</v>
      </c>
      <c r="L337" s="8">
        <f t="shared" si="28"/>
        <v>0</v>
      </c>
      <c r="M337" s="8">
        <f t="shared" si="29"/>
        <v>0</v>
      </c>
    </row>
    <row r="338" spans="1:13">
      <c r="A338" s="26">
        <v>40506</v>
      </c>
      <c r="B338" s="8">
        <v>98.375</v>
      </c>
      <c r="C338" s="8">
        <v>7.375</v>
      </c>
      <c r="D338" s="8">
        <v>0</v>
      </c>
      <c r="E338" s="8">
        <v>28.609998999999998</v>
      </c>
      <c r="H338" s="8">
        <f t="shared" si="30"/>
        <v>30.071259259259257</v>
      </c>
      <c r="I338" s="8">
        <f t="shared" si="31"/>
        <v>31.071259259259257</v>
      </c>
      <c r="J338" s="8">
        <f t="shared" si="32"/>
        <v>-1.4612602592592587</v>
      </c>
      <c r="K338" s="8">
        <f t="shared" si="33"/>
        <v>0</v>
      </c>
      <c r="L338" s="8">
        <f t="shared" si="28"/>
        <v>0</v>
      </c>
      <c r="M338" s="8">
        <f t="shared" si="29"/>
        <v>0</v>
      </c>
    </row>
    <row r="339" spans="1:13">
      <c r="A339" s="26">
        <v>40507</v>
      </c>
      <c r="B339" s="8">
        <v>98.375</v>
      </c>
      <c r="C339" s="8">
        <v>7.375</v>
      </c>
      <c r="D339" s="8">
        <v>0</v>
      </c>
      <c r="E339" s="8">
        <v>29.139999</v>
      </c>
      <c r="H339" s="8">
        <f t="shared" si="30"/>
        <v>30.071259259259257</v>
      </c>
      <c r="I339" s="8">
        <f t="shared" si="31"/>
        <v>31.071259259259257</v>
      </c>
      <c r="J339" s="8">
        <f t="shared" si="32"/>
        <v>-0.93126025925925759</v>
      </c>
      <c r="K339" s="8">
        <f t="shared" si="33"/>
        <v>0</v>
      </c>
      <c r="L339" s="8">
        <f t="shared" si="28"/>
        <v>0</v>
      </c>
      <c r="M339" s="8">
        <f t="shared" si="29"/>
        <v>0</v>
      </c>
    </row>
    <row r="340" spans="1:13">
      <c r="A340" s="26">
        <v>40508</v>
      </c>
      <c r="B340" s="8">
        <v>98.375</v>
      </c>
      <c r="C340" s="8">
        <v>7.375</v>
      </c>
      <c r="D340" s="8">
        <v>0</v>
      </c>
      <c r="E340" s="8">
        <v>29.439999</v>
      </c>
      <c r="H340" s="8">
        <f t="shared" si="30"/>
        <v>30.071259259259257</v>
      </c>
      <c r="I340" s="8">
        <f t="shared" si="31"/>
        <v>31.071259259259257</v>
      </c>
      <c r="J340" s="8">
        <f t="shared" si="32"/>
        <v>-0.63126025925925688</v>
      </c>
      <c r="K340" s="8">
        <f t="shared" si="33"/>
        <v>0</v>
      </c>
      <c r="L340" s="8">
        <f t="shared" si="28"/>
        <v>0</v>
      </c>
      <c r="M340" s="8">
        <f t="shared" si="29"/>
        <v>0</v>
      </c>
    </row>
    <row r="341" spans="1:13">
      <c r="A341" s="26">
        <v>40509</v>
      </c>
      <c r="B341" s="8">
        <v>98.375</v>
      </c>
      <c r="C341" s="8">
        <v>7.375</v>
      </c>
      <c r="D341" s="8">
        <v>0</v>
      </c>
      <c r="E341" s="8">
        <v>29.639999</v>
      </c>
      <c r="H341" s="8">
        <f t="shared" si="30"/>
        <v>30.071259259259257</v>
      </c>
      <c r="I341" s="8">
        <f t="shared" si="31"/>
        <v>31.071259259259257</v>
      </c>
      <c r="J341" s="8">
        <f t="shared" si="32"/>
        <v>-0.43126025925925759</v>
      </c>
      <c r="K341" s="8">
        <f t="shared" si="33"/>
        <v>0</v>
      </c>
      <c r="L341" s="8">
        <f t="shared" si="28"/>
        <v>0</v>
      </c>
      <c r="M341" s="8">
        <f t="shared" si="29"/>
        <v>0</v>
      </c>
    </row>
    <row r="342" spans="1:13">
      <c r="A342" s="26">
        <v>40510</v>
      </c>
      <c r="B342" s="8">
        <v>98.375</v>
      </c>
      <c r="C342" s="8">
        <v>7.375</v>
      </c>
      <c r="D342" s="8">
        <v>0</v>
      </c>
      <c r="E342" s="8">
        <v>29.679998000000001</v>
      </c>
      <c r="H342" s="8">
        <f t="shared" si="30"/>
        <v>30.071259259259257</v>
      </c>
      <c r="I342" s="8">
        <f t="shared" si="31"/>
        <v>31.071259259259257</v>
      </c>
      <c r="J342" s="8">
        <f t="shared" si="32"/>
        <v>-0.39126125925925592</v>
      </c>
      <c r="K342" s="8">
        <f t="shared" si="33"/>
        <v>0</v>
      </c>
      <c r="L342" s="8">
        <f t="shared" si="28"/>
        <v>0</v>
      </c>
      <c r="M342" s="8">
        <f t="shared" si="29"/>
        <v>0</v>
      </c>
    </row>
    <row r="343" spans="1:13">
      <c r="A343" s="26">
        <v>40511</v>
      </c>
      <c r="B343" s="8">
        <v>98.375</v>
      </c>
      <c r="C343" s="8">
        <v>7.375</v>
      </c>
      <c r="D343" s="8">
        <v>0</v>
      </c>
      <c r="E343" s="8">
        <v>29.51</v>
      </c>
      <c r="H343" s="8">
        <f t="shared" si="30"/>
        <v>30.071259259259257</v>
      </c>
      <c r="I343" s="8">
        <f t="shared" si="31"/>
        <v>31.071259259259257</v>
      </c>
      <c r="J343" s="8">
        <f t="shared" si="32"/>
        <v>-0.56125925925925557</v>
      </c>
      <c r="K343" s="8">
        <f t="shared" si="33"/>
        <v>0</v>
      </c>
      <c r="L343" s="8">
        <f t="shared" si="28"/>
        <v>0</v>
      </c>
      <c r="M343" s="8">
        <f t="shared" si="29"/>
        <v>0</v>
      </c>
    </row>
    <row r="344" spans="1:13">
      <c r="A344" s="26">
        <v>40512</v>
      </c>
      <c r="B344" s="8">
        <v>98.375</v>
      </c>
      <c r="C344" s="8">
        <v>7.375</v>
      </c>
      <c r="D344" s="8">
        <v>0</v>
      </c>
      <c r="E344" s="8">
        <v>29.469999000000001</v>
      </c>
      <c r="H344" s="8">
        <f t="shared" si="30"/>
        <v>30.071259259259257</v>
      </c>
      <c r="I344" s="8">
        <f t="shared" si="31"/>
        <v>31.071259259259257</v>
      </c>
      <c r="J344" s="8">
        <f t="shared" si="32"/>
        <v>-0.60126025925925575</v>
      </c>
      <c r="K344" s="8">
        <f t="shared" si="33"/>
        <v>0</v>
      </c>
      <c r="L344" s="8">
        <f t="shared" si="28"/>
        <v>0</v>
      </c>
      <c r="M344" s="8">
        <f t="shared" si="29"/>
        <v>0</v>
      </c>
    </row>
    <row r="345" spans="1:13">
      <c r="A345" s="26">
        <v>40513</v>
      </c>
      <c r="B345" s="8">
        <v>98.375</v>
      </c>
      <c r="C345" s="8">
        <v>7.375</v>
      </c>
      <c r="D345" s="8">
        <v>0</v>
      </c>
      <c r="E345" s="8">
        <v>29.459999</v>
      </c>
      <c r="H345" s="8">
        <f t="shared" si="30"/>
        <v>30.071259259259257</v>
      </c>
      <c r="I345" s="8">
        <f t="shared" si="31"/>
        <v>31.071259259259257</v>
      </c>
      <c r="J345" s="8">
        <f t="shared" si="32"/>
        <v>-0.61126025925925731</v>
      </c>
      <c r="K345" s="8">
        <f t="shared" si="33"/>
        <v>0</v>
      </c>
      <c r="L345" s="8">
        <f t="shared" si="28"/>
        <v>0</v>
      </c>
      <c r="M345" s="8">
        <f t="shared" si="29"/>
        <v>0</v>
      </c>
    </row>
    <row r="346" spans="1:13">
      <c r="A346" s="26">
        <v>40514</v>
      </c>
      <c r="B346" s="8">
        <v>98.375</v>
      </c>
      <c r="C346" s="8">
        <v>7.375</v>
      </c>
      <c r="D346" s="8">
        <v>0</v>
      </c>
      <c r="E346" s="8">
        <v>29.42</v>
      </c>
      <c r="H346" s="8">
        <f t="shared" si="30"/>
        <v>30.071259259259257</v>
      </c>
      <c r="I346" s="8">
        <f t="shared" si="31"/>
        <v>31.071259259259257</v>
      </c>
      <c r="J346" s="8">
        <f t="shared" si="32"/>
        <v>-0.65125925925925543</v>
      </c>
      <c r="K346" s="8">
        <f t="shared" si="33"/>
        <v>0</v>
      </c>
      <c r="L346" s="8">
        <f t="shared" si="28"/>
        <v>0</v>
      </c>
      <c r="M346" s="8">
        <f t="shared" si="29"/>
        <v>0</v>
      </c>
    </row>
    <row r="347" spans="1:13">
      <c r="A347" s="26">
        <v>40515</v>
      </c>
      <c r="B347" s="8">
        <v>98.375</v>
      </c>
      <c r="C347" s="8">
        <v>7.375</v>
      </c>
      <c r="D347" s="8">
        <v>0</v>
      </c>
      <c r="E347" s="8">
        <v>29.459999</v>
      </c>
      <c r="H347" s="8">
        <f t="shared" si="30"/>
        <v>30.071259259259257</v>
      </c>
      <c r="I347" s="8">
        <f t="shared" si="31"/>
        <v>31.071259259259257</v>
      </c>
      <c r="J347" s="8">
        <f t="shared" si="32"/>
        <v>-0.61126025925925731</v>
      </c>
      <c r="K347" s="8">
        <f t="shared" si="33"/>
        <v>0</v>
      </c>
      <c r="L347" s="8">
        <f t="shared" si="28"/>
        <v>0</v>
      </c>
      <c r="M347" s="8">
        <f t="shared" si="29"/>
        <v>0</v>
      </c>
    </row>
    <row r="348" spans="1:13">
      <c r="A348" s="26">
        <v>40516</v>
      </c>
      <c r="B348" s="8">
        <v>98.375</v>
      </c>
      <c r="C348" s="8">
        <v>7.375</v>
      </c>
      <c r="D348" s="8">
        <v>0</v>
      </c>
      <c r="E348" s="8">
        <v>29.67</v>
      </c>
      <c r="H348" s="8">
        <f t="shared" si="30"/>
        <v>30.071259259259257</v>
      </c>
      <c r="I348" s="8">
        <f t="shared" si="31"/>
        <v>31.071259259259257</v>
      </c>
      <c r="J348" s="8">
        <f t="shared" si="32"/>
        <v>-0.40125925925925543</v>
      </c>
      <c r="K348" s="8">
        <f t="shared" si="33"/>
        <v>0</v>
      </c>
      <c r="L348" s="8">
        <f t="shared" si="28"/>
        <v>0</v>
      </c>
      <c r="M348" s="8">
        <f t="shared" si="29"/>
        <v>0</v>
      </c>
    </row>
    <row r="349" spans="1:13">
      <c r="A349" s="26">
        <v>40517</v>
      </c>
      <c r="B349" s="8">
        <v>98.375</v>
      </c>
      <c r="C349" s="8">
        <v>7.375</v>
      </c>
      <c r="D349" s="8">
        <v>0</v>
      </c>
      <c r="E349" s="8">
        <v>29.689999</v>
      </c>
      <c r="H349" s="8">
        <f t="shared" si="30"/>
        <v>30.071259259259257</v>
      </c>
      <c r="I349" s="8">
        <f t="shared" si="31"/>
        <v>31.071259259259257</v>
      </c>
      <c r="J349" s="8">
        <f t="shared" si="32"/>
        <v>-0.38126025925925688</v>
      </c>
      <c r="K349" s="8">
        <f t="shared" si="33"/>
        <v>0</v>
      </c>
      <c r="L349" s="8">
        <f t="shared" si="28"/>
        <v>0</v>
      </c>
      <c r="M349" s="8">
        <f t="shared" si="29"/>
        <v>0</v>
      </c>
    </row>
    <row r="350" spans="1:13">
      <c r="A350" s="26">
        <v>40518</v>
      </c>
      <c r="B350" s="8">
        <v>98.375</v>
      </c>
      <c r="C350" s="8">
        <v>7.375</v>
      </c>
      <c r="D350" s="8">
        <v>0</v>
      </c>
      <c r="E350" s="8">
        <v>29.639999</v>
      </c>
      <c r="H350" s="8">
        <f t="shared" si="30"/>
        <v>30.071259259259257</v>
      </c>
      <c r="I350" s="8">
        <f t="shared" si="31"/>
        <v>31.071259259259257</v>
      </c>
      <c r="J350" s="8">
        <f t="shared" si="32"/>
        <v>-0.43126025925925759</v>
      </c>
      <c r="K350" s="8">
        <f t="shared" si="33"/>
        <v>0</v>
      </c>
      <c r="L350" s="8">
        <f t="shared" si="28"/>
        <v>0</v>
      </c>
      <c r="M350" s="8">
        <f t="shared" si="29"/>
        <v>0</v>
      </c>
    </row>
    <row r="351" spans="1:13">
      <c r="A351" s="26">
        <v>40519</v>
      </c>
      <c r="B351" s="8">
        <v>98.375</v>
      </c>
      <c r="C351" s="8">
        <v>7.375</v>
      </c>
      <c r="D351" s="8">
        <v>0</v>
      </c>
      <c r="E351" s="8">
        <v>28.99</v>
      </c>
      <c r="H351" s="8">
        <f t="shared" si="30"/>
        <v>30.071259259259257</v>
      </c>
      <c r="I351" s="8">
        <f t="shared" si="31"/>
        <v>31.071259259259257</v>
      </c>
      <c r="J351" s="8">
        <f t="shared" si="32"/>
        <v>-1.0812592592592587</v>
      </c>
      <c r="K351" s="8">
        <f t="shared" si="33"/>
        <v>0</v>
      </c>
      <c r="L351" s="8">
        <f t="shared" si="28"/>
        <v>0</v>
      </c>
      <c r="M351" s="8">
        <f t="shared" si="29"/>
        <v>0</v>
      </c>
    </row>
    <row r="352" spans="1:13">
      <c r="A352" s="26">
        <v>40520</v>
      </c>
      <c r="B352" s="8">
        <v>98.375</v>
      </c>
      <c r="C352" s="8">
        <v>7.375</v>
      </c>
      <c r="D352" s="8">
        <v>0</v>
      </c>
      <c r="E352" s="8">
        <v>28.92</v>
      </c>
      <c r="H352" s="8">
        <f t="shared" si="30"/>
        <v>30.071259259259257</v>
      </c>
      <c r="I352" s="8">
        <f t="shared" si="31"/>
        <v>31.071259259259257</v>
      </c>
      <c r="J352" s="8">
        <f t="shared" si="32"/>
        <v>-1.1512592592592554</v>
      </c>
      <c r="K352" s="8">
        <f t="shared" si="33"/>
        <v>0</v>
      </c>
      <c r="L352" s="8">
        <f t="shared" si="28"/>
        <v>0</v>
      </c>
      <c r="M352" s="8">
        <f t="shared" si="29"/>
        <v>0</v>
      </c>
    </row>
    <row r="353" spans="1:13">
      <c r="A353" s="26">
        <v>40521</v>
      </c>
      <c r="B353" s="8">
        <v>98.375</v>
      </c>
      <c r="C353" s="8">
        <v>7.375</v>
      </c>
      <c r="D353" s="8">
        <v>0</v>
      </c>
      <c r="E353" s="8">
        <v>28.889999</v>
      </c>
      <c r="H353" s="8">
        <f t="shared" si="30"/>
        <v>30.071259259259257</v>
      </c>
      <c r="I353" s="8">
        <f t="shared" si="31"/>
        <v>31.071259259259257</v>
      </c>
      <c r="J353" s="8">
        <f t="shared" si="32"/>
        <v>-1.1812602592592576</v>
      </c>
      <c r="K353" s="8">
        <f t="shared" si="33"/>
        <v>0</v>
      </c>
      <c r="L353" s="8">
        <f t="shared" si="28"/>
        <v>0</v>
      </c>
      <c r="M353" s="8">
        <f t="shared" si="29"/>
        <v>0</v>
      </c>
    </row>
    <row r="354" spans="1:13">
      <c r="A354" s="26">
        <v>40522</v>
      </c>
      <c r="B354" s="8">
        <v>98.375</v>
      </c>
      <c r="C354" s="8">
        <v>7.375</v>
      </c>
      <c r="D354" s="8">
        <v>0</v>
      </c>
      <c r="E354" s="8">
        <v>28.82</v>
      </c>
      <c r="H354" s="8">
        <f t="shared" si="30"/>
        <v>30.071259259259257</v>
      </c>
      <c r="I354" s="8">
        <f t="shared" si="31"/>
        <v>31.071259259259257</v>
      </c>
      <c r="J354" s="8">
        <f t="shared" si="32"/>
        <v>-1.2512592592592569</v>
      </c>
      <c r="K354" s="8">
        <f t="shared" si="33"/>
        <v>0</v>
      </c>
      <c r="L354" s="8">
        <f t="shared" si="28"/>
        <v>0</v>
      </c>
      <c r="M354" s="8">
        <f t="shared" si="29"/>
        <v>0</v>
      </c>
    </row>
    <row r="355" spans="1:13">
      <c r="A355" s="26">
        <v>40523</v>
      </c>
      <c r="B355" s="8">
        <v>98.375</v>
      </c>
      <c r="C355" s="8">
        <v>7.375</v>
      </c>
      <c r="D355" s="8">
        <v>0</v>
      </c>
      <c r="E355" s="8">
        <v>28.809999000000001</v>
      </c>
      <c r="H355" s="8">
        <f t="shared" si="30"/>
        <v>30.071259259259257</v>
      </c>
      <c r="I355" s="8">
        <f t="shared" si="31"/>
        <v>31.071259259259257</v>
      </c>
      <c r="J355" s="8">
        <f t="shared" si="32"/>
        <v>-1.2612602592592559</v>
      </c>
      <c r="K355" s="8">
        <f t="shared" si="33"/>
        <v>0</v>
      </c>
      <c r="L355" s="8">
        <f t="shared" si="28"/>
        <v>0</v>
      </c>
      <c r="M355" s="8">
        <f t="shared" si="29"/>
        <v>0</v>
      </c>
    </row>
    <row r="356" spans="1:13">
      <c r="A356" s="26">
        <v>40524</v>
      </c>
      <c r="B356" s="8">
        <v>98.375</v>
      </c>
      <c r="C356" s="8">
        <v>7.375</v>
      </c>
      <c r="D356" s="8">
        <v>0</v>
      </c>
      <c r="E356" s="8">
        <v>28.67</v>
      </c>
      <c r="H356" s="8">
        <f t="shared" si="30"/>
        <v>30.071259259259257</v>
      </c>
      <c r="I356" s="8">
        <f t="shared" si="31"/>
        <v>31.071259259259257</v>
      </c>
      <c r="J356" s="8">
        <f t="shared" si="32"/>
        <v>-1.4012592592592554</v>
      </c>
      <c r="K356" s="8">
        <f t="shared" si="33"/>
        <v>0</v>
      </c>
      <c r="L356" s="8">
        <f t="shared" si="28"/>
        <v>0</v>
      </c>
      <c r="M356" s="8">
        <f t="shared" si="29"/>
        <v>0</v>
      </c>
    </row>
    <row r="357" spans="1:13">
      <c r="A357" s="26">
        <v>40525</v>
      </c>
      <c r="B357" s="8">
        <v>98.375</v>
      </c>
      <c r="C357" s="8">
        <v>7.375</v>
      </c>
      <c r="D357" s="8">
        <v>0</v>
      </c>
      <c r="E357" s="8">
        <v>28.859998999999998</v>
      </c>
      <c r="H357" s="8">
        <f t="shared" si="30"/>
        <v>30.071259259259257</v>
      </c>
      <c r="I357" s="8">
        <f t="shared" si="31"/>
        <v>31.071259259259257</v>
      </c>
      <c r="J357" s="8">
        <f t="shared" si="32"/>
        <v>-1.2112602592592587</v>
      </c>
      <c r="K357" s="8">
        <f t="shared" si="33"/>
        <v>0</v>
      </c>
      <c r="L357" s="8">
        <f t="shared" si="28"/>
        <v>0</v>
      </c>
      <c r="M357" s="8">
        <f t="shared" si="29"/>
        <v>0</v>
      </c>
    </row>
    <row r="358" spans="1:13">
      <c r="A358" s="26">
        <v>40526</v>
      </c>
      <c r="B358" s="8">
        <v>98.375</v>
      </c>
      <c r="C358" s="8">
        <v>7.375</v>
      </c>
      <c r="D358" s="8">
        <v>0</v>
      </c>
      <c r="E358" s="8">
        <v>28.939999</v>
      </c>
      <c r="H358" s="8">
        <f t="shared" si="30"/>
        <v>30.071259259259257</v>
      </c>
      <c r="I358" s="8">
        <f t="shared" si="31"/>
        <v>31.071259259259257</v>
      </c>
      <c r="J358" s="8">
        <f t="shared" si="32"/>
        <v>-1.1312602592592569</v>
      </c>
      <c r="K358" s="8">
        <f t="shared" si="33"/>
        <v>0</v>
      </c>
      <c r="L358" s="8">
        <f t="shared" si="28"/>
        <v>0</v>
      </c>
      <c r="M358" s="8">
        <f t="shared" si="29"/>
        <v>0</v>
      </c>
    </row>
    <row r="359" spans="1:13">
      <c r="A359" s="26">
        <v>40527</v>
      </c>
      <c r="B359" s="8">
        <v>98.375</v>
      </c>
      <c r="C359" s="8">
        <v>7.375</v>
      </c>
      <c r="D359" s="8">
        <v>0</v>
      </c>
      <c r="E359" s="8">
        <v>28.949998999999998</v>
      </c>
      <c r="H359" s="8">
        <f t="shared" si="30"/>
        <v>30.071259259259257</v>
      </c>
      <c r="I359" s="8">
        <f t="shared" si="31"/>
        <v>31.071259259259257</v>
      </c>
      <c r="J359" s="8">
        <f t="shared" si="32"/>
        <v>-1.1212602592592589</v>
      </c>
      <c r="K359" s="8">
        <f t="shared" si="33"/>
        <v>0</v>
      </c>
      <c r="L359" s="8">
        <f t="shared" si="28"/>
        <v>0</v>
      </c>
      <c r="M359" s="8">
        <f t="shared" si="29"/>
        <v>0</v>
      </c>
    </row>
    <row r="360" spans="1:13">
      <c r="A360" s="26">
        <v>40528</v>
      </c>
      <c r="B360" s="8">
        <v>98.375</v>
      </c>
      <c r="C360" s="8">
        <v>7.375</v>
      </c>
      <c r="D360" s="8">
        <v>0</v>
      </c>
      <c r="E360" s="8">
        <v>28.629999000000002</v>
      </c>
      <c r="H360" s="8">
        <f t="shared" si="30"/>
        <v>30.071259259259257</v>
      </c>
      <c r="I360" s="8">
        <f t="shared" si="31"/>
        <v>31.071259259259257</v>
      </c>
      <c r="J360" s="8">
        <f t="shared" si="32"/>
        <v>-1.4412602592592556</v>
      </c>
      <c r="K360" s="8">
        <f t="shared" si="33"/>
        <v>0</v>
      </c>
      <c r="L360" s="8">
        <f t="shared" si="28"/>
        <v>0</v>
      </c>
      <c r="M360" s="8">
        <f t="shared" si="29"/>
        <v>0</v>
      </c>
    </row>
    <row r="361" spans="1:13">
      <c r="A361" s="26">
        <v>40529</v>
      </c>
      <c r="B361" s="8">
        <v>98.375</v>
      </c>
      <c r="C361" s="8">
        <v>7.375</v>
      </c>
      <c r="D361" s="8">
        <v>0</v>
      </c>
      <c r="E361" s="8">
        <v>28.57</v>
      </c>
      <c r="H361" s="8">
        <f t="shared" si="30"/>
        <v>30.071259259259257</v>
      </c>
      <c r="I361" s="8">
        <f t="shared" si="31"/>
        <v>31.071259259259257</v>
      </c>
      <c r="J361" s="8">
        <f t="shared" si="32"/>
        <v>-1.5012592592592569</v>
      </c>
      <c r="K361" s="8">
        <f t="shared" si="33"/>
        <v>0</v>
      </c>
      <c r="L361" s="8">
        <f t="shared" si="28"/>
        <v>0</v>
      </c>
      <c r="M361" s="8">
        <f t="shared" si="29"/>
        <v>0</v>
      </c>
    </row>
    <row r="362" spans="1:13">
      <c r="A362" s="26">
        <v>40530</v>
      </c>
      <c r="B362" s="8">
        <v>98.375</v>
      </c>
      <c r="C362" s="8">
        <v>7.375</v>
      </c>
      <c r="D362" s="8">
        <v>0</v>
      </c>
      <c r="E362" s="8">
        <v>28.75</v>
      </c>
      <c r="H362" s="8">
        <f t="shared" si="30"/>
        <v>30.071259259259257</v>
      </c>
      <c r="I362" s="8">
        <f t="shared" si="31"/>
        <v>31.071259259259257</v>
      </c>
      <c r="J362" s="8">
        <f t="shared" si="32"/>
        <v>-1.3212592592592571</v>
      </c>
      <c r="K362" s="8">
        <f t="shared" si="33"/>
        <v>0</v>
      </c>
      <c r="L362" s="8">
        <f t="shared" si="28"/>
        <v>0</v>
      </c>
      <c r="M362" s="8">
        <f t="shared" si="29"/>
        <v>0</v>
      </c>
    </row>
    <row r="363" spans="1:13">
      <c r="A363" s="26">
        <v>40531</v>
      </c>
      <c r="B363" s="8">
        <v>98.375</v>
      </c>
      <c r="C363" s="8">
        <v>7.375</v>
      </c>
      <c r="D363" s="8">
        <v>0</v>
      </c>
      <c r="E363" s="8">
        <v>28.539999000000002</v>
      </c>
      <c r="H363" s="8">
        <f t="shared" si="30"/>
        <v>30.071259259259257</v>
      </c>
      <c r="I363" s="8">
        <f t="shared" si="31"/>
        <v>31.071259259259257</v>
      </c>
      <c r="J363" s="8">
        <f t="shared" si="32"/>
        <v>-1.5312602592592555</v>
      </c>
      <c r="K363" s="8">
        <f t="shared" si="33"/>
        <v>0</v>
      </c>
      <c r="L363" s="8">
        <f t="shared" si="28"/>
        <v>0</v>
      </c>
      <c r="M363" s="8">
        <f t="shared" si="29"/>
        <v>0</v>
      </c>
    </row>
    <row r="364" spans="1:13">
      <c r="A364" s="26">
        <v>40532</v>
      </c>
      <c r="B364" s="8">
        <v>98.375</v>
      </c>
      <c r="C364" s="8">
        <v>7.375</v>
      </c>
      <c r="D364" s="8">
        <v>0</v>
      </c>
      <c r="E364" s="8">
        <v>27.98</v>
      </c>
      <c r="H364" s="8">
        <f t="shared" si="30"/>
        <v>30.071259259259257</v>
      </c>
      <c r="I364" s="8">
        <f t="shared" si="31"/>
        <v>31.071259259259257</v>
      </c>
      <c r="J364" s="8">
        <f t="shared" si="32"/>
        <v>-2.0912592592592567</v>
      </c>
      <c r="K364" s="8">
        <f t="shared" si="33"/>
        <v>0</v>
      </c>
      <c r="L364" s="8">
        <f t="shared" ref="L364:L375" si="34">SUM(K272:K364)</f>
        <v>0</v>
      </c>
      <c r="M364" s="8">
        <f t="shared" ref="M364:M375" si="35">L364/7</f>
        <v>0</v>
      </c>
    </row>
    <row r="365" spans="1:13">
      <c r="A365" s="26">
        <v>40533</v>
      </c>
      <c r="B365" s="8">
        <v>98.375</v>
      </c>
      <c r="C365" s="8">
        <v>7.375</v>
      </c>
      <c r="D365" s="8">
        <v>0</v>
      </c>
      <c r="E365" s="8">
        <v>28.199998999999998</v>
      </c>
      <c r="H365" s="8">
        <f t="shared" si="30"/>
        <v>30.071259259259257</v>
      </c>
      <c r="I365" s="8">
        <f t="shared" si="31"/>
        <v>31.071259259259257</v>
      </c>
      <c r="J365" s="8">
        <f t="shared" si="32"/>
        <v>-1.8712602592592589</v>
      </c>
      <c r="K365" s="8">
        <f t="shared" si="33"/>
        <v>0</v>
      </c>
      <c r="L365" s="8">
        <f t="shared" si="34"/>
        <v>0</v>
      </c>
      <c r="M365" s="8">
        <f t="shared" si="35"/>
        <v>0</v>
      </c>
    </row>
    <row r="366" spans="1:13">
      <c r="A366" s="26">
        <v>40534</v>
      </c>
      <c r="B366" s="8">
        <v>98.375</v>
      </c>
      <c r="C366" s="8">
        <v>7.375</v>
      </c>
      <c r="D366" s="8">
        <v>0</v>
      </c>
      <c r="E366" s="8">
        <v>28.699998999999998</v>
      </c>
      <c r="H366" s="8">
        <f t="shared" si="30"/>
        <v>30.071259259259257</v>
      </c>
      <c r="I366" s="8">
        <f t="shared" si="31"/>
        <v>31.071259259259257</v>
      </c>
      <c r="J366" s="8">
        <f t="shared" si="32"/>
        <v>-1.3712602592592589</v>
      </c>
      <c r="K366" s="8">
        <f t="shared" si="33"/>
        <v>0</v>
      </c>
      <c r="L366" s="8">
        <f t="shared" si="34"/>
        <v>0</v>
      </c>
      <c r="M366" s="8">
        <f t="shared" si="35"/>
        <v>0</v>
      </c>
    </row>
    <row r="367" spans="1:13">
      <c r="A367" s="26">
        <v>40535</v>
      </c>
      <c r="B367" s="8">
        <v>98.375</v>
      </c>
      <c r="C367" s="8">
        <v>7.375</v>
      </c>
      <c r="D367" s="8">
        <v>0</v>
      </c>
      <c r="E367" s="8">
        <v>28.809999000000001</v>
      </c>
      <c r="H367" s="8">
        <f t="shared" si="30"/>
        <v>30.071259259259257</v>
      </c>
      <c r="I367" s="8">
        <f t="shared" si="31"/>
        <v>31.071259259259257</v>
      </c>
      <c r="J367" s="8">
        <f t="shared" si="32"/>
        <v>-1.2612602592592559</v>
      </c>
      <c r="K367" s="8">
        <f t="shared" si="33"/>
        <v>0</v>
      </c>
      <c r="L367" s="8">
        <f t="shared" si="34"/>
        <v>0</v>
      </c>
      <c r="M367" s="8">
        <f t="shared" si="35"/>
        <v>0</v>
      </c>
    </row>
    <row r="368" spans="1:13">
      <c r="A368" s="26">
        <v>40536</v>
      </c>
      <c r="B368" s="8">
        <v>98.375</v>
      </c>
      <c r="C368" s="8">
        <v>7.375</v>
      </c>
      <c r="D368" s="8">
        <v>0</v>
      </c>
      <c r="E368" s="8">
        <v>29.09</v>
      </c>
      <c r="H368" s="8">
        <f t="shared" si="30"/>
        <v>30.071259259259257</v>
      </c>
      <c r="I368" s="8">
        <f t="shared" si="31"/>
        <v>31.071259259259257</v>
      </c>
      <c r="J368" s="8">
        <f t="shared" si="32"/>
        <v>-0.98125925925925728</v>
      </c>
      <c r="K368" s="8">
        <f t="shared" si="33"/>
        <v>0</v>
      </c>
      <c r="L368" s="8">
        <f t="shared" si="34"/>
        <v>0</v>
      </c>
      <c r="M368" s="8">
        <f t="shared" si="35"/>
        <v>0</v>
      </c>
    </row>
    <row r="369" spans="1:13">
      <c r="A369" s="26">
        <v>40537</v>
      </c>
      <c r="B369" s="8">
        <v>98.375</v>
      </c>
      <c r="C369" s="8">
        <v>7.375</v>
      </c>
      <c r="D369" s="8">
        <v>0</v>
      </c>
      <c r="E369" s="8">
        <v>29.049999</v>
      </c>
      <c r="H369" s="8">
        <f t="shared" si="30"/>
        <v>30.071259259259257</v>
      </c>
      <c r="I369" s="8">
        <f t="shared" si="31"/>
        <v>31.071259259259257</v>
      </c>
      <c r="J369" s="8">
        <f t="shared" si="32"/>
        <v>-1.0212602592592575</v>
      </c>
      <c r="K369" s="8">
        <f t="shared" si="33"/>
        <v>0</v>
      </c>
      <c r="L369" s="8">
        <f t="shared" si="34"/>
        <v>0</v>
      </c>
      <c r="M369" s="8">
        <f t="shared" si="35"/>
        <v>0</v>
      </c>
    </row>
    <row r="370" spans="1:13">
      <c r="A370" s="26">
        <v>40538</v>
      </c>
      <c r="B370" s="8">
        <v>98.375</v>
      </c>
      <c r="C370" s="8">
        <v>7.375</v>
      </c>
      <c r="D370" s="8">
        <v>0</v>
      </c>
      <c r="E370" s="8">
        <v>28.9</v>
      </c>
      <c r="H370" s="8">
        <f t="shared" si="30"/>
        <v>30.071259259259257</v>
      </c>
      <c r="I370" s="8">
        <f t="shared" si="31"/>
        <v>31.071259259259257</v>
      </c>
      <c r="J370" s="8">
        <f t="shared" si="32"/>
        <v>-1.1712592592592586</v>
      </c>
      <c r="K370" s="8">
        <f t="shared" si="33"/>
        <v>0</v>
      </c>
      <c r="L370" s="8">
        <f t="shared" si="34"/>
        <v>0</v>
      </c>
      <c r="M370" s="8">
        <f t="shared" si="35"/>
        <v>0</v>
      </c>
    </row>
    <row r="371" spans="1:13">
      <c r="A371" s="26">
        <v>40539</v>
      </c>
      <c r="B371" s="8">
        <v>98.375</v>
      </c>
      <c r="C371" s="8">
        <v>7.375</v>
      </c>
      <c r="D371" s="8">
        <v>0</v>
      </c>
      <c r="E371" s="8">
        <v>28.82</v>
      </c>
      <c r="H371" s="8">
        <f t="shared" si="30"/>
        <v>30.071259259259257</v>
      </c>
      <c r="I371" s="8">
        <f t="shared" si="31"/>
        <v>31.071259259259257</v>
      </c>
      <c r="J371" s="8">
        <f t="shared" si="32"/>
        <v>-1.2512592592592569</v>
      </c>
      <c r="K371" s="8">
        <f t="shared" si="33"/>
        <v>0</v>
      </c>
      <c r="L371" s="8">
        <f t="shared" si="34"/>
        <v>0</v>
      </c>
      <c r="M371" s="8">
        <f t="shared" si="35"/>
        <v>0</v>
      </c>
    </row>
    <row r="372" spans="1:13">
      <c r="A372" s="26">
        <v>40540</v>
      </c>
      <c r="B372" s="8">
        <v>98.375</v>
      </c>
      <c r="C372" s="8">
        <v>7.375</v>
      </c>
      <c r="D372" s="8">
        <v>0</v>
      </c>
      <c r="E372" s="8">
        <v>28.799999</v>
      </c>
      <c r="H372" s="8">
        <f t="shared" si="30"/>
        <v>30.071259259259257</v>
      </c>
      <c r="I372" s="8">
        <f t="shared" si="31"/>
        <v>31.071259259259257</v>
      </c>
      <c r="J372" s="8">
        <f t="shared" si="32"/>
        <v>-1.2712602592592575</v>
      </c>
      <c r="K372" s="8">
        <f t="shared" si="33"/>
        <v>0</v>
      </c>
      <c r="L372" s="8">
        <f t="shared" si="34"/>
        <v>0</v>
      </c>
      <c r="M372" s="8">
        <f t="shared" si="35"/>
        <v>0</v>
      </c>
    </row>
    <row r="373" spans="1:13">
      <c r="A373" s="26">
        <v>40541</v>
      </c>
      <c r="B373" s="8">
        <v>98.375</v>
      </c>
      <c r="C373" s="8">
        <v>7.375</v>
      </c>
      <c r="D373" s="8">
        <v>0</v>
      </c>
      <c r="E373" s="8">
        <v>28.769998999999999</v>
      </c>
      <c r="H373" s="8">
        <f t="shared" si="30"/>
        <v>30.071259259259257</v>
      </c>
      <c r="I373" s="8">
        <f t="shared" si="31"/>
        <v>31.071259259259257</v>
      </c>
      <c r="J373" s="8">
        <f t="shared" si="32"/>
        <v>-1.3012602592592586</v>
      </c>
      <c r="K373" s="8">
        <f t="shared" si="33"/>
        <v>0</v>
      </c>
      <c r="L373" s="8">
        <f t="shared" si="34"/>
        <v>0</v>
      </c>
      <c r="M373" s="8">
        <f t="shared" si="35"/>
        <v>0</v>
      </c>
    </row>
    <row r="374" spans="1:13">
      <c r="A374" s="26">
        <v>40542</v>
      </c>
      <c r="B374" s="8">
        <v>98.375</v>
      </c>
      <c r="C374" s="8">
        <v>7.375</v>
      </c>
      <c r="D374" s="8">
        <v>0</v>
      </c>
      <c r="E374" s="8">
        <v>28.75</v>
      </c>
      <c r="H374" s="8">
        <f t="shared" si="30"/>
        <v>30.071259259259257</v>
      </c>
      <c r="I374" s="8">
        <f t="shared" si="31"/>
        <v>31.071259259259257</v>
      </c>
      <c r="J374" s="8">
        <f t="shared" si="32"/>
        <v>-1.3212592592592571</v>
      </c>
      <c r="K374" s="8">
        <f t="shared" si="33"/>
        <v>0</v>
      </c>
      <c r="L374" s="8">
        <f t="shared" si="34"/>
        <v>0</v>
      </c>
      <c r="M374" s="8">
        <f t="shared" si="35"/>
        <v>0</v>
      </c>
    </row>
    <row r="375" spans="1:13">
      <c r="A375" s="26">
        <v>40543</v>
      </c>
      <c r="B375" s="8">
        <v>98.375</v>
      </c>
      <c r="C375" s="8">
        <v>7.375</v>
      </c>
      <c r="D375" s="8">
        <v>0</v>
      </c>
      <c r="E375" s="8">
        <v>28.73</v>
      </c>
      <c r="H375" s="8">
        <f t="shared" si="30"/>
        <v>30.071259259259257</v>
      </c>
      <c r="I375" s="8">
        <f t="shared" si="31"/>
        <v>31.071259259259257</v>
      </c>
      <c r="J375" s="8">
        <f t="shared" si="32"/>
        <v>-1.3412592592592567</v>
      </c>
      <c r="K375" s="8">
        <f t="shared" si="33"/>
        <v>0</v>
      </c>
      <c r="L375" s="8">
        <f t="shared" si="34"/>
        <v>0</v>
      </c>
      <c r="M375" s="8">
        <f t="shared" si="35"/>
        <v>0</v>
      </c>
    </row>
  </sheetData>
  <mergeCells count="1">
    <mergeCell ref="F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90" zoomScaleNormal="90" workbookViewId="0">
      <selection activeCell="B1" sqref="B1:B1048576"/>
    </sheetView>
  </sheetViews>
  <sheetFormatPr defaultRowHeight="15"/>
  <cols>
    <col min="1" max="1" width="30.140625" style="8" customWidth="1"/>
    <col min="2" max="4" width="9.140625" style="8"/>
    <col min="5" max="5" width="12.5703125" style="8" bestFit="1" customWidth="1"/>
    <col min="6" max="6" width="9.140625" style="8"/>
    <col min="7" max="7" width="25.85546875" style="8" bestFit="1" customWidth="1"/>
    <col min="8" max="10" width="9.140625" style="8"/>
    <col min="11" max="11" width="12" style="8" bestFit="1" customWidth="1"/>
    <col min="12" max="16384" width="9.140625" style="8"/>
  </cols>
  <sheetData>
    <row r="1" spans="1:13">
      <c r="A1" s="8" t="s">
        <v>9</v>
      </c>
    </row>
    <row r="2" spans="1:13">
      <c r="A2" s="8" t="s">
        <v>10</v>
      </c>
    </row>
    <row r="3" spans="1:13">
      <c r="A3" s="8" t="s">
        <v>11</v>
      </c>
    </row>
    <row r="4" spans="1:13">
      <c r="A4" s="8" t="s">
        <v>12</v>
      </c>
    </row>
    <row r="5" spans="1:13">
      <c r="A5" s="8" t="s">
        <v>13</v>
      </c>
    </row>
    <row r="6" spans="1:13">
      <c r="A6" s="8" t="s">
        <v>14</v>
      </c>
    </row>
    <row r="7" spans="1:13">
      <c r="A7" s="8" t="s">
        <v>15</v>
      </c>
    </row>
    <row r="8" spans="1:13">
      <c r="A8" s="8" t="s">
        <v>16</v>
      </c>
    </row>
    <row r="9" spans="1:13">
      <c r="A9" s="8" t="s">
        <v>17</v>
      </c>
    </row>
    <row r="10" spans="1:13">
      <c r="A10" s="8" t="s">
        <v>0</v>
      </c>
      <c r="B10" s="8" t="s">
        <v>38</v>
      </c>
      <c r="C10" s="8" t="s">
        <v>39</v>
      </c>
      <c r="D10" s="8" t="s">
        <v>40</v>
      </c>
      <c r="E10" s="8" t="s">
        <v>41</v>
      </c>
      <c r="F10" s="29" t="s">
        <v>34</v>
      </c>
      <c r="G10" s="29"/>
      <c r="H10" s="8" t="s">
        <v>42</v>
      </c>
      <c r="I10" s="8" t="s">
        <v>43</v>
      </c>
      <c r="J10" s="8" t="s">
        <v>44</v>
      </c>
      <c r="K10" s="8" t="s">
        <v>45</v>
      </c>
      <c r="M10" s="8" t="s">
        <v>46</v>
      </c>
    </row>
    <row r="11" spans="1:13">
      <c r="A11" s="11">
        <v>42370</v>
      </c>
      <c r="B11" s="8">
        <v>98.375</v>
      </c>
      <c r="C11" s="8">
        <v>7.375</v>
      </c>
      <c r="D11" s="8">
        <v>0</v>
      </c>
      <c r="E11" s="12">
        <v>28.869458333333299</v>
      </c>
      <c r="F11" s="27" t="s">
        <v>18</v>
      </c>
      <c r="G11" s="28">
        <v>28.353620071684592</v>
      </c>
      <c r="H11" s="8">
        <f>G$23</f>
        <v>30.181720430107525</v>
      </c>
      <c r="I11" s="8">
        <f>H11+1</f>
        <v>31.181720430107525</v>
      </c>
      <c r="J11" s="12">
        <f>E11-H11</f>
        <v>-1.3122620967742264</v>
      </c>
      <c r="K11" s="8">
        <f>IF(J11&gt;1,J11,0)</f>
        <v>0</v>
      </c>
      <c r="L11" s="8">
        <v>0</v>
      </c>
      <c r="M11" s="8">
        <f>L11/7</f>
        <v>0</v>
      </c>
    </row>
    <row r="12" spans="1:13">
      <c r="A12" s="11">
        <v>42371</v>
      </c>
      <c r="B12" s="8">
        <v>98.375</v>
      </c>
      <c r="C12" s="8">
        <v>7.375</v>
      </c>
      <c r="D12" s="8">
        <v>0</v>
      </c>
      <c r="E12" s="12">
        <v>28.827763888888899</v>
      </c>
      <c r="F12" s="27" t="s">
        <v>19</v>
      </c>
      <c r="G12" s="28">
        <v>28.734482758620686</v>
      </c>
      <c r="H12" s="8">
        <f t="shared" ref="H12:H75" si="0">G$23</f>
        <v>30.181720430107525</v>
      </c>
      <c r="I12" s="8">
        <f t="shared" ref="I12:I75" si="1">H12+1</f>
        <v>31.181720430107525</v>
      </c>
      <c r="J12" s="8">
        <f t="shared" ref="J12:J75" si="2">E12-H12</f>
        <v>-1.3539565412186256</v>
      </c>
      <c r="K12" s="8">
        <f t="shared" ref="K12:K75" si="3">IF(J12&gt;1,J12,0)</f>
        <v>0</v>
      </c>
      <c r="L12" s="8">
        <v>0</v>
      </c>
      <c r="M12" s="8">
        <f t="shared" ref="M12:M75" si="4">L12/7</f>
        <v>0</v>
      </c>
    </row>
    <row r="13" spans="1:13">
      <c r="A13" s="11">
        <v>42372</v>
      </c>
      <c r="B13" s="8">
        <v>98.375</v>
      </c>
      <c r="C13" s="8">
        <v>7.375</v>
      </c>
      <c r="D13" s="8">
        <v>0</v>
      </c>
      <c r="E13" s="12">
        <v>28.904111111111099</v>
      </c>
      <c r="F13" s="27" t="s">
        <v>20</v>
      </c>
      <c r="G13" s="28">
        <v>29.286164874551972</v>
      </c>
      <c r="H13" s="8">
        <f t="shared" si="0"/>
        <v>30.181720430107525</v>
      </c>
      <c r="I13" s="8">
        <f t="shared" si="1"/>
        <v>31.181720430107525</v>
      </c>
      <c r="J13" s="8">
        <f t="shared" si="2"/>
        <v>-1.2776093189964257</v>
      </c>
      <c r="K13" s="8">
        <f t="shared" si="3"/>
        <v>0</v>
      </c>
      <c r="L13" s="8">
        <v>0</v>
      </c>
      <c r="M13" s="8">
        <f t="shared" si="4"/>
        <v>0</v>
      </c>
    </row>
    <row r="14" spans="1:13">
      <c r="A14" s="11">
        <v>42373</v>
      </c>
      <c r="B14" s="8">
        <v>98.375</v>
      </c>
      <c r="C14" s="8">
        <v>7.375</v>
      </c>
      <c r="D14" s="8">
        <v>0</v>
      </c>
      <c r="E14" s="12">
        <v>28.983291666666702</v>
      </c>
      <c r="F14" s="27" t="s">
        <v>21</v>
      </c>
      <c r="G14" s="28">
        <v>29.95633333333333</v>
      </c>
      <c r="H14" s="8">
        <f t="shared" si="0"/>
        <v>30.181720430107525</v>
      </c>
      <c r="I14" s="8">
        <f t="shared" si="1"/>
        <v>31.181720430107525</v>
      </c>
      <c r="J14" s="8">
        <f t="shared" si="2"/>
        <v>-1.1984287634408233</v>
      </c>
      <c r="K14" s="8">
        <f t="shared" si="3"/>
        <v>0</v>
      </c>
      <c r="L14" s="8">
        <v>0</v>
      </c>
      <c r="M14" s="8">
        <f t="shared" si="4"/>
        <v>0</v>
      </c>
    </row>
    <row r="15" spans="1:13">
      <c r="A15" s="11">
        <v>42374</v>
      </c>
      <c r="B15" s="8">
        <v>98.375</v>
      </c>
      <c r="C15" s="8">
        <v>7.375</v>
      </c>
      <c r="D15" s="8">
        <v>0</v>
      </c>
      <c r="E15" s="12">
        <v>29.305333333333301</v>
      </c>
      <c r="F15" s="27" t="s">
        <v>22</v>
      </c>
      <c r="G15" s="28">
        <v>30.181720430107525</v>
      </c>
      <c r="H15" s="8">
        <f t="shared" si="0"/>
        <v>30.181720430107525</v>
      </c>
      <c r="I15" s="8">
        <f t="shared" si="1"/>
        <v>31.181720430107525</v>
      </c>
      <c r="J15" s="8">
        <f t="shared" si="2"/>
        <v>-0.87638709677422355</v>
      </c>
      <c r="K15" s="8">
        <f t="shared" si="3"/>
        <v>0</v>
      </c>
      <c r="L15" s="8">
        <v>0</v>
      </c>
      <c r="M15" s="8">
        <f t="shared" si="4"/>
        <v>0</v>
      </c>
    </row>
    <row r="16" spans="1:13">
      <c r="A16" s="11">
        <v>42375</v>
      </c>
      <c r="B16" s="8">
        <v>98.375</v>
      </c>
      <c r="C16" s="8">
        <v>7.375</v>
      </c>
      <c r="D16" s="8">
        <v>0</v>
      </c>
      <c r="E16" s="12">
        <v>29.568722222222199</v>
      </c>
      <c r="F16" s="27" t="s">
        <v>23</v>
      </c>
      <c r="G16" s="28">
        <v>29.854222222222219</v>
      </c>
      <c r="H16" s="8">
        <f t="shared" si="0"/>
        <v>30.181720430107525</v>
      </c>
      <c r="I16" s="8">
        <f t="shared" si="1"/>
        <v>31.181720430107525</v>
      </c>
      <c r="J16" s="8">
        <f t="shared" si="2"/>
        <v>-0.612998207885326</v>
      </c>
      <c r="K16" s="8">
        <f t="shared" si="3"/>
        <v>0</v>
      </c>
      <c r="L16" s="8">
        <v>0</v>
      </c>
      <c r="M16" s="8">
        <f t="shared" si="4"/>
        <v>0</v>
      </c>
    </row>
    <row r="17" spans="1:13">
      <c r="A17" s="11">
        <v>42376</v>
      </c>
      <c r="B17" s="8">
        <v>98.375</v>
      </c>
      <c r="C17" s="8">
        <v>7.375</v>
      </c>
      <c r="D17" s="8">
        <v>0</v>
      </c>
      <c r="E17" s="12">
        <v>29.4630694444445</v>
      </c>
      <c r="F17" s="27" t="s">
        <v>24</v>
      </c>
      <c r="G17" s="28">
        <v>29.562114695340497</v>
      </c>
      <c r="H17" s="8">
        <f t="shared" si="0"/>
        <v>30.181720430107525</v>
      </c>
      <c r="I17" s="8">
        <f t="shared" si="1"/>
        <v>31.181720430107525</v>
      </c>
      <c r="J17" s="8">
        <f t="shared" si="2"/>
        <v>-0.71865098566302521</v>
      </c>
      <c r="K17" s="8">
        <f t="shared" si="3"/>
        <v>0</v>
      </c>
      <c r="L17" s="8">
        <v>0</v>
      </c>
      <c r="M17" s="8">
        <f t="shared" si="4"/>
        <v>0</v>
      </c>
    </row>
    <row r="18" spans="1:13">
      <c r="A18" s="11">
        <v>42377</v>
      </c>
      <c r="B18" s="8">
        <v>98.375</v>
      </c>
      <c r="C18" s="8">
        <v>7.375</v>
      </c>
      <c r="D18" s="8">
        <v>0</v>
      </c>
      <c r="E18" s="12">
        <v>29.344708333333301</v>
      </c>
      <c r="F18" s="27" t="s">
        <v>25</v>
      </c>
      <c r="G18" s="28">
        <v>29.475340501792111</v>
      </c>
      <c r="H18" s="8">
        <f t="shared" si="0"/>
        <v>30.181720430107525</v>
      </c>
      <c r="I18" s="8">
        <f t="shared" si="1"/>
        <v>31.181720430107525</v>
      </c>
      <c r="J18" s="8">
        <f t="shared" si="2"/>
        <v>-0.83701209677422383</v>
      </c>
      <c r="K18" s="8">
        <f t="shared" si="3"/>
        <v>0</v>
      </c>
      <c r="L18" s="8">
        <v>0</v>
      </c>
      <c r="M18" s="8">
        <f t="shared" si="4"/>
        <v>0</v>
      </c>
    </row>
    <row r="19" spans="1:13">
      <c r="A19" s="11">
        <v>42378</v>
      </c>
      <c r="B19" s="8">
        <v>98.375</v>
      </c>
      <c r="C19" s="8">
        <v>7.375</v>
      </c>
      <c r="D19" s="8">
        <v>0</v>
      </c>
      <c r="E19" s="12">
        <v>29.2926527777778</v>
      </c>
      <c r="F19" s="27" t="s">
        <v>26</v>
      </c>
      <c r="G19" s="28">
        <v>29.161555555555555</v>
      </c>
      <c r="H19" s="8">
        <f t="shared" si="0"/>
        <v>30.181720430107525</v>
      </c>
      <c r="I19" s="8">
        <f t="shared" si="1"/>
        <v>31.181720430107525</v>
      </c>
      <c r="J19" s="8">
        <f>E19-H19</f>
        <v>-0.88906765232972518</v>
      </c>
      <c r="K19" s="8">
        <f t="shared" si="3"/>
        <v>0</v>
      </c>
      <c r="L19" s="8">
        <v>0</v>
      </c>
      <c r="M19" s="8">
        <f t="shared" si="4"/>
        <v>0</v>
      </c>
    </row>
    <row r="20" spans="1:13">
      <c r="A20" s="11">
        <v>42379</v>
      </c>
      <c r="B20" s="8">
        <v>98.375</v>
      </c>
      <c r="C20" s="8">
        <v>7.375</v>
      </c>
      <c r="D20" s="8">
        <v>0</v>
      </c>
      <c r="E20" s="12">
        <v>29.303374999999999</v>
      </c>
      <c r="F20" s="27" t="s">
        <v>27</v>
      </c>
      <c r="G20" s="28">
        <v>28.860716845878137</v>
      </c>
      <c r="H20" s="8">
        <f t="shared" si="0"/>
        <v>30.181720430107525</v>
      </c>
      <c r="I20" s="8">
        <f t="shared" si="1"/>
        <v>31.181720430107525</v>
      </c>
      <c r="J20" s="8">
        <f t="shared" si="2"/>
        <v>-0.87834543010752597</v>
      </c>
      <c r="K20" s="8">
        <f t="shared" si="3"/>
        <v>0</v>
      </c>
      <c r="L20" s="8">
        <v>0</v>
      </c>
      <c r="M20" s="8">
        <f t="shared" si="4"/>
        <v>0</v>
      </c>
    </row>
    <row r="21" spans="1:13">
      <c r="A21" s="11">
        <v>42380</v>
      </c>
      <c r="B21" s="8">
        <v>98.375</v>
      </c>
      <c r="C21" s="8">
        <v>7.375</v>
      </c>
      <c r="D21" s="8">
        <v>0</v>
      </c>
      <c r="E21" s="12">
        <v>29.255111111111098</v>
      </c>
      <c r="F21" s="27" t="s">
        <v>28</v>
      </c>
      <c r="G21" s="28">
        <v>29.045370370370375</v>
      </c>
      <c r="H21" s="8">
        <f t="shared" si="0"/>
        <v>30.181720430107525</v>
      </c>
      <c r="I21" s="8">
        <f t="shared" si="1"/>
        <v>31.181720430107525</v>
      </c>
      <c r="J21" s="8">
        <f t="shared" si="2"/>
        <v>-0.92660931899642662</v>
      </c>
      <c r="K21" s="8">
        <f t="shared" si="3"/>
        <v>0</v>
      </c>
      <c r="L21" s="8">
        <v>0</v>
      </c>
      <c r="M21" s="8">
        <f t="shared" si="4"/>
        <v>0</v>
      </c>
    </row>
    <row r="22" spans="1:13">
      <c r="A22" s="11">
        <v>42381</v>
      </c>
      <c r="B22" s="8">
        <v>98.375</v>
      </c>
      <c r="C22" s="8">
        <v>7.375</v>
      </c>
      <c r="D22" s="8">
        <v>0</v>
      </c>
      <c r="E22" s="12">
        <v>29.162194444444399</v>
      </c>
      <c r="F22" s="27" t="s">
        <v>29</v>
      </c>
      <c r="G22" s="28">
        <v>28.866401433691756</v>
      </c>
      <c r="H22" s="8">
        <f t="shared" si="0"/>
        <v>30.181720430107525</v>
      </c>
      <c r="I22" s="8">
        <f t="shared" si="1"/>
        <v>31.181720430107525</v>
      </c>
      <c r="J22" s="8">
        <f t="shared" si="2"/>
        <v>-1.019525985663126</v>
      </c>
      <c r="K22" s="8">
        <f t="shared" si="3"/>
        <v>0</v>
      </c>
      <c r="L22" s="8">
        <v>0</v>
      </c>
      <c r="M22" s="8">
        <f t="shared" si="4"/>
        <v>0</v>
      </c>
    </row>
    <row r="23" spans="1:13">
      <c r="A23" s="11">
        <v>42382</v>
      </c>
      <c r="B23" s="8">
        <v>98.375</v>
      </c>
      <c r="C23" s="8">
        <v>7.375</v>
      </c>
      <c r="D23" s="8">
        <v>0</v>
      </c>
      <c r="E23" s="12">
        <v>29.112375</v>
      </c>
      <c r="F23" s="27" t="s">
        <v>47</v>
      </c>
      <c r="G23" s="28">
        <v>30.181720430107525</v>
      </c>
      <c r="H23" s="8">
        <f t="shared" si="0"/>
        <v>30.181720430107525</v>
      </c>
      <c r="I23" s="8">
        <f t="shared" si="1"/>
        <v>31.181720430107525</v>
      </c>
      <c r="J23" s="8">
        <f t="shared" si="2"/>
        <v>-1.0693454301075249</v>
      </c>
      <c r="K23" s="8">
        <f t="shared" si="3"/>
        <v>0</v>
      </c>
      <c r="L23" s="8">
        <v>0</v>
      </c>
      <c r="M23" s="8">
        <f t="shared" si="4"/>
        <v>0</v>
      </c>
    </row>
    <row r="24" spans="1:13">
      <c r="A24" s="11">
        <v>42383</v>
      </c>
      <c r="B24" s="8">
        <v>98.375</v>
      </c>
      <c r="C24" s="8">
        <v>7.375</v>
      </c>
      <c r="D24" s="8">
        <v>0</v>
      </c>
      <c r="E24" s="12">
        <v>29.170638888888899</v>
      </c>
      <c r="H24" s="8">
        <f t="shared" si="0"/>
        <v>30.181720430107525</v>
      </c>
      <c r="I24" s="8">
        <f t="shared" si="1"/>
        <v>31.181720430107525</v>
      </c>
      <c r="J24" s="8">
        <f t="shared" si="2"/>
        <v>-1.0110815412186263</v>
      </c>
      <c r="K24" s="8">
        <f t="shared" si="3"/>
        <v>0</v>
      </c>
      <c r="L24" s="8">
        <v>0</v>
      </c>
      <c r="M24" s="8">
        <f t="shared" si="4"/>
        <v>0</v>
      </c>
    </row>
    <row r="25" spans="1:13">
      <c r="A25" s="11">
        <v>42384</v>
      </c>
      <c r="B25" s="8">
        <v>98.375</v>
      </c>
      <c r="C25" s="8">
        <v>7.375</v>
      </c>
      <c r="D25" s="8">
        <v>0</v>
      </c>
      <c r="E25" s="12">
        <v>29.2003611111111</v>
      </c>
      <c r="H25" s="8">
        <f t="shared" si="0"/>
        <v>30.181720430107525</v>
      </c>
      <c r="I25" s="8">
        <f t="shared" si="1"/>
        <v>31.181720430107525</v>
      </c>
      <c r="J25" s="8">
        <f t="shared" si="2"/>
        <v>-0.98135931899642515</v>
      </c>
      <c r="K25" s="8">
        <f t="shared" si="3"/>
        <v>0</v>
      </c>
      <c r="L25" s="8">
        <v>0</v>
      </c>
      <c r="M25" s="8">
        <f t="shared" si="4"/>
        <v>0</v>
      </c>
    </row>
    <row r="26" spans="1:13">
      <c r="A26" s="11">
        <v>42385</v>
      </c>
      <c r="B26" s="8">
        <v>98.375</v>
      </c>
      <c r="C26" s="8">
        <v>7.375</v>
      </c>
      <c r="D26" s="8">
        <v>0</v>
      </c>
      <c r="E26" s="12">
        <v>29.273097222222201</v>
      </c>
      <c r="H26" s="8">
        <f t="shared" si="0"/>
        <v>30.181720430107525</v>
      </c>
      <c r="I26" s="8">
        <f t="shared" si="1"/>
        <v>31.181720430107525</v>
      </c>
      <c r="J26" s="8">
        <f t="shared" si="2"/>
        <v>-0.90862320788532358</v>
      </c>
      <c r="K26" s="8">
        <f t="shared" si="3"/>
        <v>0</v>
      </c>
      <c r="L26" s="8">
        <v>0</v>
      </c>
      <c r="M26" s="8">
        <f t="shared" si="4"/>
        <v>0</v>
      </c>
    </row>
    <row r="27" spans="1:13">
      <c r="A27" s="11">
        <v>42386</v>
      </c>
      <c r="B27" s="8">
        <v>98.375</v>
      </c>
      <c r="C27" s="8">
        <v>7.375</v>
      </c>
      <c r="D27" s="8">
        <v>0</v>
      </c>
      <c r="E27" s="12">
        <v>29.3841111111111</v>
      </c>
      <c r="H27" s="8">
        <f t="shared" si="0"/>
        <v>30.181720430107525</v>
      </c>
      <c r="I27" s="8">
        <f t="shared" si="1"/>
        <v>31.181720430107525</v>
      </c>
      <c r="J27" s="8">
        <f t="shared" si="2"/>
        <v>-0.79760931899642529</v>
      </c>
      <c r="K27" s="8">
        <f t="shared" si="3"/>
        <v>0</v>
      </c>
      <c r="L27" s="8">
        <v>0</v>
      </c>
      <c r="M27" s="8">
        <f t="shared" si="4"/>
        <v>0</v>
      </c>
    </row>
    <row r="28" spans="1:13">
      <c r="A28" s="11">
        <v>42387</v>
      </c>
      <c r="B28" s="8">
        <v>98.375</v>
      </c>
      <c r="C28" s="8">
        <v>7.375</v>
      </c>
      <c r="D28" s="8">
        <v>0</v>
      </c>
      <c r="E28" s="12">
        <v>29.3992222222222</v>
      </c>
      <c r="H28" s="8">
        <f t="shared" si="0"/>
        <v>30.181720430107525</v>
      </c>
      <c r="I28" s="8">
        <f t="shared" si="1"/>
        <v>31.181720430107525</v>
      </c>
      <c r="J28" s="8">
        <f t="shared" si="2"/>
        <v>-0.78249820788532531</v>
      </c>
      <c r="K28" s="8">
        <f t="shared" si="3"/>
        <v>0</v>
      </c>
      <c r="L28" s="8">
        <v>0</v>
      </c>
      <c r="M28" s="8">
        <f t="shared" si="4"/>
        <v>0</v>
      </c>
    </row>
    <row r="29" spans="1:13">
      <c r="A29" s="11">
        <v>42388</v>
      </c>
      <c r="B29" s="8">
        <v>98.375</v>
      </c>
      <c r="C29" s="8">
        <v>7.375</v>
      </c>
      <c r="D29" s="8">
        <v>0</v>
      </c>
      <c r="E29" s="12">
        <v>29.595333333333301</v>
      </c>
      <c r="H29" s="8">
        <f t="shared" si="0"/>
        <v>30.181720430107525</v>
      </c>
      <c r="I29" s="8">
        <f t="shared" si="1"/>
        <v>31.181720430107525</v>
      </c>
      <c r="J29" s="8">
        <f t="shared" si="2"/>
        <v>-0.5863870967742244</v>
      </c>
      <c r="K29" s="8">
        <f t="shared" si="3"/>
        <v>0</v>
      </c>
      <c r="L29" s="8">
        <v>0</v>
      </c>
      <c r="M29" s="8">
        <f t="shared" si="4"/>
        <v>0</v>
      </c>
    </row>
    <row r="30" spans="1:13">
      <c r="A30" s="11">
        <v>42389</v>
      </c>
      <c r="B30" s="8">
        <v>98.375</v>
      </c>
      <c r="C30" s="8">
        <v>7.375</v>
      </c>
      <c r="D30" s="8">
        <v>0</v>
      </c>
      <c r="E30" s="12">
        <v>29.610611111111101</v>
      </c>
      <c r="H30" s="8">
        <f t="shared" si="0"/>
        <v>30.181720430107525</v>
      </c>
      <c r="I30" s="8">
        <f t="shared" si="1"/>
        <v>31.181720430107525</v>
      </c>
      <c r="J30" s="8">
        <f t="shared" si="2"/>
        <v>-0.57110931899642381</v>
      </c>
      <c r="K30" s="8">
        <f t="shared" si="3"/>
        <v>0</v>
      </c>
      <c r="L30" s="8">
        <v>0</v>
      </c>
      <c r="M30" s="8">
        <f t="shared" si="4"/>
        <v>0</v>
      </c>
    </row>
    <row r="31" spans="1:13">
      <c r="A31" s="11">
        <v>42390</v>
      </c>
      <c r="B31" s="8">
        <v>98.375</v>
      </c>
      <c r="C31" s="8">
        <v>7.375</v>
      </c>
      <c r="D31" s="8">
        <v>0</v>
      </c>
      <c r="E31" s="12">
        <v>29.555180555555499</v>
      </c>
      <c r="H31" s="8">
        <f t="shared" si="0"/>
        <v>30.181720430107525</v>
      </c>
      <c r="I31" s="8">
        <f t="shared" si="1"/>
        <v>31.181720430107525</v>
      </c>
      <c r="J31" s="8">
        <f t="shared" si="2"/>
        <v>-0.62653987455202653</v>
      </c>
      <c r="K31" s="8">
        <f t="shared" si="3"/>
        <v>0</v>
      </c>
      <c r="L31" s="8">
        <v>0</v>
      </c>
      <c r="M31" s="8">
        <f t="shared" si="4"/>
        <v>0</v>
      </c>
    </row>
    <row r="32" spans="1:13">
      <c r="A32" s="11">
        <v>42391</v>
      </c>
      <c r="B32" s="8">
        <v>98.375</v>
      </c>
      <c r="C32" s="8">
        <v>7.375</v>
      </c>
      <c r="D32" s="8">
        <v>0</v>
      </c>
      <c r="E32" s="12">
        <v>29.496305555555601</v>
      </c>
      <c r="H32" s="8">
        <f t="shared" si="0"/>
        <v>30.181720430107525</v>
      </c>
      <c r="I32" s="8">
        <f t="shared" si="1"/>
        <v>31.181720430107525</v>
      </c>
      <c r="J32" s="8">
        <f t="shared" si="2"/>
        <v>-0.68541487455192396</v>
      </c>
      <c r="K32" s="8">
        <f t="shared" si="3"/>
        <v>0</v>
      </c>
      <c r="L32" s="8">
        <v>0</v>
      </c>
      <c r="M32" s="8">
        <f t="shared" si="4"/>
        <v>0</v>
      </c>
    </row>
    <row r="33" spans="1:13">
      <c r="A33" s="11">
        <v>42392</v>
      </c>
      <c r="B33" s="8">
        <v>98.375</v>
      </c>
      <c r="C33" s="8">
        <v>7.375</v>
      </c>
      <c r="D33" s="8">
        <v>0</v>
      </c>
      <c r="E33" s="12">
        <v>29.549055555555601</v>
      </c>
      <c r="H33" s="8">
        <f t="shared" si="0"/>
        <v>30.181720430107525</v>
      </c>
      <c r="I33" s="8">
        <f t="shared" si="1"/>
        <v>31.181720430107525</v>
      </c>
      <c r="J33" s="8">
        <f t="shared" si="2"/>
        <v>-0.63266487455192433</v>
      </c>
      <c r="K33" s="8">
        <f t="shared" si="3"/>
        <v>0</v>
      </c>
      <c r="L33" s="8">
        <v>0</v>
      </c>
      <c r="M33" s="8">
        <f t="shared" si="4"/>
        <v>0</v>
      </c>
    </row>
    <row r="34" spans="1:13">
      <c r="A34" s="11">
        <v>42393</v>
      </c>
      <c r="B34" s="8">
        <v>98.375</v>
      </c>
      <c r="C34" s="8">
        <v>7.375</v>
      </c>
      <c r="D34" s="8">
        <v>0</v>
      </c>
      <c r="E34" s="12">
        <v>29.534611111111101</v>
      </c>
      <c r="H34" s="8">
        <f t="shared" si="0"/>
        <v>30.181720430107525</v>
      </c>
      <c r="I34" s="8">
        <f t="shared" si="1"/>
        <v>31.181720430107525</v>
      </c>
      <c r="J34" s="8">
        <f t="shared" si="2"/>
        <v>-0.64710931899642432</v>
      </c>
      <c r="K34" s="8">
        <f t="shared" si="3"/>
        <v>0</v>
      </c>
      <c r="L34" s="8">
        <v>0</v>
      </c>
      <c r="M34" s="8">
        <f t="shared" si="4"/>
        <v>0</v>
      </c>
    </row>
    <row r="35" spans="1:13">
      <c r="A35" s="11">
        <v>42394</v>
      </c>
      <c r="B35" s="8">
        <v>98.375</v>
      </c>
      <c r="C35" s="8">
        <v>7.375</v>
      </c>
      <c r="D35" s="8">
        <v>0</v>
      </c>
      <c r="E35" s="12">
        <v>29.3682916666667</v>
      </c>
      <c r="H35" s="8">
        <f t="shared" si="0"/>
        <v>30.181720430107525</v>
      </c>
      <c r="I35" s="8">
        <f t="shared" si="1"/>
        <v>31.181720430107525</v>
      </c>
      <c r="J35" s="8">
        <f t="shared" si="2"/>
        <v>-0.81342876344082526</v>
      </c>
      <c r="K35" s="8">
        <f t="shared" si="3"/>
        <v>0</v>
      </c>
      <c r="L35" s="8">
        <v>0</v>
      </c>
      <c r="M35" s="8">
        <f t="shared" si="4"/>
        <v>0</v>
      </c>
    </row>
    <row r="36" spans="1:13">
      <c r="A36" s="11">
        <v>42395</v>
      </c>
      <c r="B36" s="8">
        <v>98.375</v>
      </c>
      <c r="C36" s="8">
        <v>7.375</v>
      </c>
      <c r="D36" s="8">
        <v>0</v>
      </c>
      <c r="E36" s="12">
        <v>29.0996666666667</v>
      </c>
      <c r="H36" s="8">
        <f t="shared" si="0"/>
        <v>30.181720430107525</v>
      </c>
      <c r="I36" s="8">
        <f t="shared" si="1"/>
        <v>31.181720430107525</v>
      </c>
      <c r="J36" s="8">
        <f t="shared" si="2"/>
        <v>-1.0820537634408254</v>
      </c>
      <c r="K36" s="8">
        <f t="shared" si="3"/>
        <v>0</v>
      </c>
      <c r="L36" s="8">
        <v>0</v>
      </c>
      <c r="M36" s="8">
        <f t="shared" si="4"/>
        <v>0</v>
      </c>
    </row>
    <row r="37" spans="1:13">
      <c r="A37" s="11">
        <v>42396</v>
      </c>
      <c r="B37" s="8">
        <v>98.375</v>
      </c>
      <c r="C37" s="8">
        <v>7.375</v>
      </c>
      <c r="D37" s="8">
        <v>0</v>
      </c>
      <c r="E37" s="12">
        <v>29.0255694444444</v>
      </c>
      <c r="H37" s="8">
        <f t="shared" si="0"/>
        <v>30.181720430107525</v>
      </c>
      <c r="I37" s="8">
        <f t="shared" si="1"/>
        <v>31.181720430107525</v>
      </c>
      <c r="J37" s="8">
        <f t="shared" si="2"/>
        <v>-1.1561509856631247</v>
      </c>
      <c r="K37" s="8">
        <f t="shared" si="3"/>
        <v>0</v>
      </c>
      <c r="L37" s="8">
        <v>0</v>
      </c>
      <c r="M37" s="8">
        <f t="shared" si="4"/>
        <v>0</v>
      </c>
    </row>
    <row r="38" spans="1:13">
      <c r="A38" s="11">
        <v>42397</v>
      </c>
      <c r="B38" s="8">
        <v>98.375</v>
      </c>
      <c r="C38" s="8">
        <v>7.375</v>
      </c>
      <c r="D38" s="8">
        <v>0</v>
      </c>
      <c r="E38" s="12">
        <v>29.059180555555599</v>
      </c>
      <c r="H38" s="8">
        <f t="shared" si="0"/>
        <v>30.181720430107525</v>
      </c>
      <c r="I38" s="8">
        <f t="shared" si="1"/>
        <v>31.181720430107525</v>
      </c>
      <c r="J38" s="8">
        <f t="shared" si="2"/>
        <v>-1.1225398745519257</v>
      </c>
      <c r="K38" s="8">
        <f t="shared" si="3"/>
        <v>0</v>
      </c>
      <c r="L38" s="8">
        <v>0</v>
      </c>
      <c r="M38" s="8">
        <f t="shared" si="4"/>
        <v>0</v>
      </c>
    </row>
    <row r="39" spans="1:13">
      <c r="A39" s="11">
        <v>42398</v>
      </c>
      <c r="B39" s="8">
        <v>98.375</v>
      </c>
      <c r="C39" s="8">
        <v>7.375</v>
      </c>
      <c r="D39" s="8">
        <v>0</v>
      </c>
      <c r="E39" s="12">
        <v>29.204208333333298</v>
      </c>
      <c r="H39" s="8">
        <f t="shared" si="0"/>
        <v>30.181720430107525</v>
      </c>
      <c r="I39" s="8">
        <f t="shared" si="1"/>
        <v>31.181720430107525</v>
      </c>
      <c r="J39" s="8">
        <f t="shared" si="2"/>
        <v>-0.97751209677422679</v>
      </c>
      <c r="K39" s="8">
        <f t="shared" si="3"/>
        <v>0</v>
      </c>
      <c r="L39" s="8">
        <v>0</v>
      </c>
      <c r="M39" s="8">
        <f t="shared" si="4"/>
        <v>0</v>
      </c>
    </row>
    <row r="40" spans="1:13">
      <c r="A40" s="11">
        <v>42399</v>
      </c>
      <c r="B40" s="8">
        <v>98.375</v>
      </c>
      <c r="C40" s="8">
        <v>7.375</v>
      </c>
      <c r="D40" s="8">
        <v>0</v>
      </c>
      <c r="E40" s="12">
        <v>29.322847222222201</v>
      </c>
      <c r="H40" s="8">
        <f t="shared" si="0"/>
        <v>30.181720430107525</v>
      </c>
      <c r="I40" s="8">
        <f t="shared" si="1"/>
        <v>31.181720430107525</v>
      </c>
      <c r="J40" s="8">
        <f t="shared" si="2"/>
        <v>-0.85887320788532406</v>
      </c>
      <c r="K40" s="8">
        <f t="shared" si="3"/>
        <v>0</v>
      </c>
      <c r="L40" s="8">
        <v>0</v>
      </c>
      <c r="M40" s="8">
        <f t="shared" si="4"/>
        <v>0</v>
      </c>
    </row>
    <row r="41" spans="1:13">
      <c r="A41" s="11">
        <v>42400</v>
      </c>
      <c r="B41" s="8">
        <v>98.375</v>
      </c>
      <c r="C41" s="8">
        <v>7.375</v>
      </c>
      <c r="D41" s="8">
        <v>0</v>
      </c>
      <c r="E41" s="12">
        <v>29.519388888888901</v>
      </c>
      <c r="H41" s="8">
        <f t="shared" si="0"/>
        <v>30.181720430107525</v>
      </c>
      <c r="I41" s="8">
        <f t="shared" si="1"/>
        <v>31.181720430107525</v>
      </c>
      <c r="J41" s="8">
        <f t="shared" si="2"/>
        <v>-0.6623315412186237</v>
      </c>
      <c r="K41" s="8">
        <f t="shared" si="3"/>
        <v>0</v>
      </c>
      <c r="L41" s="8">
        <v>0</v>
      </c>
      <c r="M41" s="8">
        <f t="shared" si="4"/>
        <v>0</v>
      </c>
    </row>
    <row r="42" spans="1:13">
      <c r="A42" s="11">
        <v>42401</v>
      </c>
      <c r="B42" s="8">
        <v>98.375</v>
      </c>
      <c r="C42" s="8">
        <v>7.375</v>
      </c>
      <c r="D42" s="8">
        <v>0</v>
      </c>
      <c r="E42" s="12">
        <v>29.6360833333333</v>
      </c>
      <c r="H42" s="8">
        <f t="shared" si="0"/>
        <v>30.181720430107525</v>
      </c>
      <c r="I42" s="8">
        <f t="shared" si="1"/>
        <v>31.181720430107525</v>
      </c>
      <c r="J42" s="8">
        <f t="shared" si="2"/>
        <v>-0.54563709677422523</v>
      </c>
      <c r="K42" s="8">
        <f t="shared" si="3"/>
        <v>0</v>
      </c>
      <c r="L42" s="8">
        <v>0</v>
      </c>
      <c r="M42" s="8">
        <f t="shared" si="4"/>
        <v>0</v>
      </c>
    </row>
    <row r="43" spans="1:13">
      <c r="A43" s="11">
        <v>42402</v>
      </c>
      <c r="B43" s="8">
        <v>98.375</v>
      </c>
      <c r="C43" s="8">
        <v>7.375</v>
      </c>
      <c r="D43" s="8">
        <v>0</v>
      </c>
      <c r="E43" s="12">
        <v>29.5265138888889</v>
      </c>
      <c r="H43" s="8">
        <f t="shared" si="0"/>
        <v>30.181720430107525</v>
      </c>
      <c r="I43" s="8">
        <f t="shared" si="1"/>
        <v>31.181720430107525</v>
      </c>
      <c r="J43" s="8">
        <f t="shared" si="2"/>
        <v>-0.6552065412186252</v>
      </c>
      <c r="K43" s="8">
        <f t="shared" si="3"/>
        <v>0</v>
      </c>
      <c r="L43" s="8">
        <v>0</v>
      </c>
      <c r="M43" s="8">
        <f t="shared" si="4"/>
        <v>0</v>
      </c>
    </row>
    <row r="44" spans="1:13">
      <c r="A44" s="11">
        <v>42403</v>
      </c>
      <c r="B44" s="8">
        <v>98.375</v>
      </c>
      <c r="C44" s="8">
        <v>7.375</v>
      </c>
      <c r="D44" s="8">
        <v>0</v>
      </c>
      <c r="E44" s="12">
        <v>29.6622083333333</v>
      </c>
      <c r="H44" s="8">
        <f t="shared" si="0"/>
        <v>30.181720430107525</v>
      </c>
      <c r="I44" s="8">
        <f t="shared" si="1"/>
        <v>31.181720430107525</v>
      </c>
      <c r="J44" s="8">
        <f t="shared" si="2"/>
        <v>-0.51951209677422483</v>
      </c>
      <c r="K44" s="8">
        <f t="shared" si="3"/>
        <v>0</v>
      </c>
      <c r="L44" s="8">
        <v>0</v>
      </c>
      <c r="M44" s="8">
        <f t="shared" si="4"/>
        <v>0</v>
      </c>
    </row>
    <row r="45" spans="1:13">
      <c r="A45" s="11">
        <v>42404</v>
      </c>
      <c r="B45" s="8">
        <v>98.375</v>
      </c>
      <c r="C45" s="8">
        <v>7.375</v>
      </c>
      <c r="D45" s="8">
        <v>0</v>
      </c>
      <c r="E45" s="12">
        <v>29.765444444444402</v>
      </c>
      <c r="H45" s="8">
        <f t="shared" si="0"/>
        <v>30.181720430107525</v>
      </c>
      <c r="I45" s="8">
        <f t="shared" si="1"/>
        <v>31.181720430107525</v>
      </c>
      <c r="J45" s="8">
        <f t="shared" si="2"/>
        <v>-0.41627598566312329</v>
      </c>
      <c r="K45" s="8">
        <f t="shared" si="3"/>
        <v>0</v>
      </c>
      <c r="L45" s="8">
        <v>0</v>
      </c>
      <c r="M45" s="8">
        <f t="shared" si="4"/>
        <v>0</v>
      </c>
    </row>
    <row r="46" spans="1:13">
      <c r="A46" s="11">
        <v>42405</v>
      </c>
      <c r="B46" s="8">
        <v>98.375</v>
      </c>
      <c r="C46" s="8">
        <v>7.375</v>
      </c>
      <c r="D46" s="8">
        <v>0</v>
      </c>
      <c r="E46" s="12">
        <v>29.643097222222199</v>
      </c>
      <c r="H46" s="8">
        <f t="shared" si="0"/>
        <v>30.181720430107525</v>
      </c>
      <c r="I46" s="8">
        <f t="shared" si="1"/>
        <v>31.181720430107525</v>
      </c>
      <c r="J46" s="8">
        <f t="shared" si="2"/>
        <v>-0.53862320788532614</v>
      </c>
      <c r="K46" s="8">
        <f t="shared" si="3"/>
        <v>0</v>
      </c>
      <c r="L46" s="8">
        <v>0</v>
      </c>
      <c r="M46" s="8">
        <f t="shared" si="4"/>
        <v>0</v>
      </c>
    </row>
    <row r="47" spans="1:13">
      <c r="A47" s="11">
        <v>42406</v>
      </c>
      <c r="B47" s="8">
        <v>98.375</v>
      </c>
      <c r="C47" s="8">
        <v>7.375</v>
      </c>
      <c r="D47" s="8">
        <v>0</v>
      </c>
      <c r="E47" s="12">
        <v>29.502986111111099</v>
      </c>
      <c r="H47" s="8">
        <f t="shared" si="0"/>
        <v>30.181720430107525</v>
      </c>
      <c r="I47" s="8">
        <f t="shared" si="1"/>
        <v>31.181720430107525</v>
      </c>
      <c r="J47" s="8">
        <f t="shared" si="2"/>
        <v>-0.67873431899642611</v>
      </c>
      <c r="K47" s="8">
        <f t="shared" si="3"/>
        <v>0</v>
      </c>
      <c r="L47" s="8">
        <v>0</v>
      </c>
      <c r="M47" s="8">
        <f t="shared" si="4"/>
        <v>0</v>
      </c>
    </row>
    <row r="48" spans="1:13">
      <c r="A48" s="11">
        <v>42407</v>
      </c>
      <c r="B48" s="8">
        <v>98.375</v>
      </c>
      <c r="C48" s="8">
        <v>7.375</v>
      </c>
      <c r="D48" s="8">
        <v>0</v>
      </c>
      <c r="E48" s="12">
        <v>29.186375000000002</v>
      </c>
      <c r="H48" s="8">
        <f t="shared" si="0"/>
        <v>30.181720430107525</v>
      </c>
      <c r="I48" s="8">
        <f t="shared" si="1"/>
        <v>31.181720430107525</v>
      </c>
      <c r="J48" s="8">
        <f t="shared" si="2"/>
        <v>-0.9953454301075233</v>
      </c>
      <c r="K48" s="8">
        <f t="shared" si="3"/>
        <v>0</v>
      </c>
      <c r="L48" s="8">
        <v>0</v>
      </c>
      <c r="M48" s="8">
        <f t="shared" si="4"/>
        <v>0</v>
      </c>
    </row>
    <row r="49" spans="1:13">
      <c r="A49" s="11">
        <v>42408</v>
      </c>
      <c r="B49" s="8">
        <v>98.375</v>
      </c>
      <c r="C49" s="8">
        <v>7.375</v>
      </c>
      <c r="D49" s="8">
        <v>0</v>
      </c>
      <c r="E49" s="12">
        <v>28.703777777777798</v>
      </c>
      <c r="H49" s="8">
        <f t="shared" si="0"/>
        <v>30.181720430107525</v>
      </c>
      <c r="I49" s="8">
        <f t="shared" si="1"/>
        <v>31.181720430107525</v>
      </c>
      <c r="J49" s="8">
        <f t="shared" si="2"/>
        <v>-1.4779426523297268</v>
      </c>
      <c r="K49" s="8">
        <f t="shared" si="3"/>
        <v>0</v>
      </c>
      <c r="L49" s="8">
        <v>0</v>
      </c>
      <c r="M49" s="8">
        <f t="shared" si="4"/>
        <v>0</v>
      </c>
    </row>
    <row r="50" spans="1:13">
      <c r="A50" s="11">
        <v>42409</v>
      </c>
      <c r="B50" s="8">
        <v>98.375</v>
      </c>
      <c r="C50" s="8">
        <v>7.375</v>
      </c>
      <c r="D50" s="8">
        <v>0</v>
      </c>
      <c r="E50" s="12">
        <v>28.494763888888901</v>
      </c>
      <c r="H50" s="8">
        <f t="shared" si="0"/>
        <v>30.181720430107525</v>
      </c>
      <c r="I50" s="8">
        <f t="shared" si="1"/>
        <v>31.181720430107525</v>
      </c>
      <c r="J50" s="8">
        <f t="shared" si="2"/>
        <v>-1.686956541218624</v>
      </c>
      <c r="K50" s="8">
        <f t="shared" si="3"/>
        <v>0</v>
      </c>
      <c r="L50" s="8">
        <v>0</v>
      </c>
      <c r="M50" s="8">
        <f t="shared" si="4"/>
        <v>0</v>
      </c>
    </row>
    <row r="51" spans="1:13">
      <c r="A51" s="11">
        <v>42410</v>
      </c>
      <c r="B51" s="8">
        <v>98.375</v>
      </c>
      <c r="C51" s="8">
        <v>7.375</v>
      </c>
      <c r="D51" s="8">
        <v>0</v>
      </c>
      <c r="E51" s="12">
        <v>28.364652777777799</v>
      </c>
      <c r="H51" s="8">
        <f t="shared" si="0"/>
        <v>30.181720430107525</v>
      </c>
      <c r="I51" s="8">
        <f t="shared" si="1"/>
        <v>31.181720430107525</v>
      </c>
      <c r="J51" s="8">
        <f t="shared" si="2"/>
        <v>-1.817067652329726</v>
      </c>
      <c r="K51" s="8">
        <f t="shared" si="3"/>
        <v>0</v>
      </c>
      <c r="L51" s="8">
        <v>0</v>
      </c>
      <c r="M51" s="8">
        <f t="shared" si="4"/>
        <v>0</v>
      </c>
    </row>
    <row r="52" spans="1:13">
      <c r="A52" s="11">
        <v>42411</v>
      </c>
      <c r="B52" s="8">
        <v>98.375</v>
      </c>
      <c r="C52" s="8">
        <v>7.375</v>
      </c>
      <c r="D52" s="8">
        <v>0</v>
      </c>
      <c r="E52" s="12">
        <v>28.4146111111111</v>
      </c>
      <c r="H52" s="8">
        <f t="shared" si="0"/>
        <v>30.181720430107525</v>
      </c>
      <c r="I52" s="8">
        <f t="shared" si="1"/>
        <v>31.181720430107525</v>
      </c>
      <c r="J52" s="8">
        <f t="shared" si="2"/>
        <v>-1.7671093189964253</v>
      </c>
      <c r="K52" s="8">
        <f t="shared" si="3"/>
        <v>0</v>
      </c>
      <c r="L52" s="8">
        <v>0</v>
      </c>
      <c r="M52" s="8">
        <f t="shared" si="4"/>
        <v>0</v>
      </c>
    </row>
    <row r="53" spans="1:13">
      <c r="A53" s="11">
        <v>42412</v>
      </c>
      <c r="B53" s="8">
        <v>98.375</v>
      </c>
      <c r="C53" s="8">
        <v>7.375</v>
      </c>
      <c r="D53" s="8">
        <v>0</v>
      </c>
      <c r="E53" s="12">
        <v>28.474486111111101</v>
      </c>
      <c r="H53" s="8">
        <f t="shared" si="0"/>
        <v>30.181720430107525</v>
      </c>
      <c r="I53" s="8">
        <f t="shared" si="1"/>
        <v>31.181720430107525</v>
      </c>
      <c r="J53" s="8">
        <f t="shared" si="2"/>
        <v>-1.7072343189964236</v>
      </c>
      <c r="K53" s="8">
        <f t="shared" si="3"/>
        <v>0</v>
      </c>
      <c r="L53" s="8">
        <v>0</v>
      </c>
      <c r="M53" s="8">
        <f t="shared" si="4"/>
        <v>0</v>
      </c>
    </row>
    <row r="54" spans="1:13">
      <c r="A54" s="11">
        <v>42413</v>
      </c>
      <c r="B54" s="8">
        <v>98.375</v>
      </c>
      <c r="C54" s="8">
        <v>7.375</v>
      </c>
      <c r="D54" s="8">
        <v>0</v>
      </c>
      <c r="E54" s="12">
        <v>28.588597222222202</v>
      </c>
      <c r="H54" s="8">
        <f t="shared" si="0"/>
        <v>30.181720430107525</v>
      </c>
      <c r="I54" s="8">
        <f t="shared" si="1"/>
        <v>31.181720430107525</v>
      </c>
      <c r="J54" s="8">
        <f t="shared" si="2"/>
        <v>-1.5931232078853235</v>
      </c>
      <c r="K54" s="8">
        <f t="shared" si="3"/>
        <v>0</v>
      </c>
      <c r="L54" s="8">
        <v>0</v>
      </c>
      <c r="M54" s="8">
        <f t="shared" si="4"/>
        <v>0</v>
      </c>
    </row>
    <row r="55" spans="1:13">
      <c r="A55" s="11">
        <v>42414</v>
      </c>
      <c r="B55" s="8">
        <v>98.375</v>
      </c>
      <c r="C55" s="8">
        <v>7.375</v>
      </c>
      <c r="D55" s="8">
        <v>0</v>
      </c>
      <c r="E55" s="12">
        <v>28.734083333333299</v>
      </c>
      <c r="H55" s="8">
        <f t="shared" si="0"/>
        <v>30.181720430107525</v>
      </c>
      <c r="I55" s="8">
        <f t="shared" si="1"/>
        <v>31.181720430107525</v>
      </c>
      <c r="J55" s="8">
        <f t="shared" si="2"/>
        <v>-1.4476370967742263</v>
      </c>
      <c r="K55" s="8">
        <f t="shared" si="3"/>
        <v>0</v>
      </c>
      <c r="L55" s="8">
        <v>0</v>
      </c>
      <c r="M55" s="8">
        <f t="shared" si="4"/>
        <v>0</v>
      </c>
    </row>
    <row r="56" spans="1:13">
      <c r="A56" s="11">
        <v>42415</v>
      </c>
      <c r="B56" s="8">
        <v>98.375</v>
      </c>
      <c r="C56" s="8">
        <v>7.375</v>
      </c>
      <c r="D56" s="8">
        <v>0</v>
      </c>
      <c r="E56" s="12">
        <v>28.8482916666667</v>
      </c>
      <c r="H56" s="8">
        <f t="shared" si="0"/>
        <v>30.181720430107525</v>
      </c>
      <c r="I56" s="8">
        <f t="shared" si="1"/>
        <v>31.181720430107525</v>
      </c>
      <c r="J56" s="8">
        <f t="shared" si="2"/>
        <v>-1.3334287634408248</v>
      </c>
      <c r="K56" s="8">
        <f t="shared" si="3"/>
        <v>0</v>
      </c>
      <c r="L56" s="8">
        <v>0</v>
      </c>
      <c r="M56" s="8">
        <f t="shared" si="4"/>
        <v>0</v>
      </c>
    </row>
    <row r="57" spans="1:13">
      <c r="A57" s="11">
        <v>42416</v>
      </c>
      <c r="B57" s="8">
        <v>98.375</v>
      </c>
      <c r="C57" s="8">
        <v>7.375</v>
      </c>
      <c r="D57" s="8">
        <v>0</v>
      </c>
      <c r="E57" s="12">
        <v>28.871986111111099</v>
      </c>
      <c r="H57" s="8">
        <f t="shared" si="0"/>
        <v>30.181720430107525</v>
      </c>
      <c r="I57" s="8">
        <f t="shared" si="1"/>
        <v>31.181720430107525</v>
      </c>
      <c r="J57" s="8">
        <f t="shared" si="2"/>
        <v>-1.3097343189964263</v>
      </c>
      <c r="K57" s="8">
        <f t="shared" si="3"/>
        <v>0</v>
      </c>
      <c r="L57" s="8">
        <v>0</v>
      </c>
      <c r="M57" s="8">
        <f t="shared" si="4"/>
        <v>0</v>
      </c>
    </row>
    <row r="58" spans="1:13">
      <c r="A58" s="11">
        <v>42417</v>
      </c>
      <c r="B58" s="8">
        <v>98.375</v>
      </c>
      <c r="C58" s="8">
        <v>7.375</v>
      </c>
      <c r="D58" s="8">
        <v>0</v>
      </c>
      <c r="E58" s="12">
        <v>28.7594722222222</v>
      </c>
      <c r="H58" s="8">
        <f t="shared" si="0"/>
        <v>30.181720430107525</v>
      </c>
      <c r="I58" s="8">
        <f t="shared" si="1"/>
        <v>31.181720430107525</v>
      </c>
      <c r="J58" s="8">
        <f t="shared" si="2"/>
        <v>-1.4222482078853247</v>
      </c>
      <c r="K58" s="8">
        <f t="shared" si="3"/>
        <v>0</v>
      </c>
      <c r="L58" s="8">
        <v>0</v>
      </c>
      <c r="M58" s="8">
        <f t="shared" si="4"/>
        <v>0</v>
      </c>
    </row>
    <row r="59" spans="1:13">
      <c r="A59" s="11">
        <v>42418</v>
      </c>
      <c r="B59" s="8">
        <v>98.375</v>
      </c>
      <c r="C59" s="8">
        <v>7.375</v>
      </c>
      <c r="D59" s="8">
        <v>0</v>
      </c>
      <c r="E59" s="12">
        <v>28.957944444444401</v>
      </c>
      <c r="H59" s="8">
        <f t="shared" si="0"/>
        <v>30.181720430107525</v>
      </c>
      <c r="I59" s="8">
        <f t="shared" si="1"/>
        <v>31.181720430107525</v>
      </c>
      <c r="J59" s="8">
        <f t="shared" si="2"/>
        <v>-1.2237759856631243</v>
      </c>
      <c r="K59" s="8">
        <f t="shared" si="3"/>
        <v>0</v>
      </c>
      <c r="L59" s="8">
        <v>0</v>
      </c>
      <c r="M59" s="8">
        <f t="shared" si="4"/>
        <v>0</v>
      </c>
    </row>
    <row r="60" spans="1:13">
      <c r="A60" s="11">
        <v>42419</v>
      </c>
      <c r="B60" s="8">
        <v>98.375</v>
      </c>
      <c r="C60" s="8">
        <v>7.375</v>
      </c>
      <c r="D60" s="8">
        <v>0</v>
      </c>
      <c r="E60" s="12">
        <v>29.0629722222222</v>
      </c>
      <c r="H60" s="8">
        <f t="shared" si="0"/>
        <v>30.181720430107525</v>
      </c>
      <c r="I60" s="8">
        <f t="shared" si="1"/>
        <v>31.181720430107525</v>
      </c>
      <c r="J60" s="8">
        <f t="shared" si="2"/>
        <v>-1.118748207885325</v>
      </c>
      <c r="K60" s="8">
        <f t="shared" si="3"/>
        <v>0</v>
      </c>
      <c r="L60" s="8">
        <v>0</v>
      </c>
      <c r="M60" s="8">
        <f t="shared" si="4"/>
        <v>0</v>
      </c>
    </row>
    <row r="61" spans="1:13">
      <c r="A61" s="11">
        <v>42420</v>
      </c>
      <c r="B61" s="8">
        <v>98.375</v>
      </c>
      <c r="C61" s="8">
        <v>7.375</v>
      </c>
      <c r="D61" s="8">
        <v>0</v>
      </c>
      <c r="E61" s="12">
        <v>29.1446111111111</v>
      </c>
      <c r="H61" s="8">
        <f t="shared" si="0"/>
        <v>30.181720430107525</v>
      </c>
      <c r="I61" s="8">
        <f t="shared" si="1"/>
        <v>31.181720430107525</v>
      </c>
      <c r="J61" s="8">
        <f t="shared" si="2"/>
        <v>-1.0371093189964249</v>
      </c>
      <c r="K61" s="8">
        <f t="shared" si="3"/>
        <v>0</v>
      </c>
      <c r="L61" s="8">
        <v>0</v>
      </c>
      <c r="M61" s="8">
        <f t="shared" si="4"/>
        <v>0</v>
      </c>
    </row>
    <row r="62" spans="1:13">
      <c r="A62" s="11">
        <v>42421</v>
      </c>
      <c r="B62" s="8">
        <v>98.375</v>
      </c>
      <c r="C62" s="8">
        <v>7.375</v>
      </c>
      <c r="D62" s="8">
        <v>0</v>
      </c>
      <c r="E62" s="12">
        <v>29.128069444444399</v>
      </c>
      <c r="H62" s="8">
        <f t="shared" si="0"/>
        <v>30.181720430107525</v>
      </c>
      <c r="I62" s="8">
        <f t="shared" si="1"/>
        <v>31.181720430107525</v>
      </c>
      <c r="J62" s="8">
        <f t="shared" si="2"/>
        <v>-1.0536509856631255</v>
      </c>
      <c r="K62" s="8">
        <f t="shared" si="3"/>
        <v>0</v>
      </c>
      <c r="L62" s="8">
        <v>0</v>
      </c>
      <c r="M62" s="8">
        <f t="shared" si="4"/>
        <v>0</v>
      </c>
    </row>
    <row r="63" spans="1:13">
      <c r="A63" s="11">
        <v>42422</v>
      </c>
      <c r="B63" s="8">
        <v>98.375</v>
      </c>
      <c r="C63" s="8">
        <v>7.375</v>
      </c>
      <c r="D63" s="8">
        <v>0</v>
      </c>
      <c r="E63" s="12">
        <v>28.912111111111098</v>
      </c>
      <c r="H63" s="8">
        <f t="shared" si="0"/>
        <v>30.181720430107525</v>
      </c>
      <c r="I63" s="8">
        <f t="shared" si="1"/>
        <v>31.181720430107525</v>
      </c>
      <c r="J63" s="8">
        <f t="shared" si="2"/>
        <v>-1.2696093189964266</v>
      </c>
      <c r="K63" s="8">
        <f t="shared" si="3"/>
        <v>0</v>
      </c>
      <c r="L63" s="8">
        <v>0</v>
      </c>
      <c r="M63" s="8">
        <f t="shared" si="4"/>
        <v>0</v>
      </c>
    </row>
    <row r="64" spans="1:13">
      <c r="A64" s="11">
        <v>42423</v>
      </c>
      <c r="B64" s="8">
        <v>98.375</v>
      </c>
      <c r="C64" s="8">
        <v>7.375</v>
      </c>
      <c r="D64" s="8">
        <v>0</v>
      </c>
      <c r="E64" s="12">
        <v>28.9758888888889</v>
      </c>
      <c r="H64" s="8">
        <f t="shared" si="0"/>
        <v>30.181720430107525</v>
      </c>
      <c r="I64" s="8">
        <f t="shared" si="1"/>
        <v>31.181720430107525</v>
      </c>
      <c r="J64" s="8">
        <f t="shared" si="2"/>
        <v>-1.2058315412186253</v>
      </c>
      <c r="K64" s="8">
        <f t="shared" si="3"/>
        <v>0</v>
      </c>
      <c r="L64" s="8">
        <v>0</v>
      </c>
      <c r="M64" s="8">
        <f t="shared" si="4"/>
        <v>0</v>
      </c>
    </row>
    <row r="65" spans="1:13">
      <c r="A65" s="11">
        <v>42424</v>
      </c>
      <c r="B65" s="8">
        <v>98.375</v>
      </c>
      <c r="C65" s="8">
        <v>7.375</v>
      </c>
      <c r="D65" s="8">
        <v>0</v>
      </c>
      <c r="E65" s="12">
        <v>29.108166666666701</v>
      </c>
      <c r="H65" s="8">
        <f t="shared" si="0"/>
        <v>30.181720430107525</v>
      </c>
      <c r="I65" s="8">
        <f t="shared" si="1"/>
        <v>31.181720430107525</v>
      </c>
      <c r="J65" s="8">
        <f t="shared" si="2"/>
        <v>-1.0735537634408239</v>
      </c>
      <c r="K65" s="8">
        <f t="shared" si="3"/>
        <v>0</v>
      </c>
      <c r="L65" s="8">
        <v>0</v>
      </c>
      <c r="M65" s="8">
        <f t="shared" si="4"/>
        <v>0</v>
      </c>
    </row>
    <row r="66" spans="1:13">
      <c r="A66" s="11">
        <v>42425</v>
      </c>
      <c r="B66" s="8">
        <v>98.375</v>
      </c>
      <c r="C66" s="8">
        <v>7.375</v>
      </c>
      <c r="D66" s="8">
        <v>0</v>
      </c>
      <c r="E66" s="12">
        <v>28.9425555555556</v>
      </c>
      <c r="H66" s="8">
        <f t="shared" si="0"/>
        <v>30.181720430107525</v>
      </c>
      <c r="I66" s="8">
        <f t="shared" si="1"/>
        <v>31.181720430107525</v>
      </c>
      <c r="J66" s="8">
        <f t="shared" si="2"/>
        <v>-1.2391648745519248</v>
      </c>
      <c r="K66" s="8">
        <f t="shared" si="3"/>
        <v>0</v>
      </c>
      <c r="L66" s="8">
        <v>0</v>
      </c>
      <c r="M66" s="8">
        <f t="shared" si="4"/>
        <v>0</v>
      </c>
    </row>
    <row r="67" spans="1:13">
      <c r="A67" s="11">
        <v>42426</v>
      </c>
      <c r="B67" s="8">
        <v>98.375</v>
      </c>
      <c r="C67" s="8">
        <v>7.375</v>
      </c>
      <c r="D67" s="8">
        <v>0</v>
      </c>
      <c r="E67" s="12">
        <v>28.754277777777801</v>
      </c>
      <c r="H67" s="8">
        <f t="shared" si="0"/>
        <v>30.181720430107525</v>
      </c>
      <c r="I67" s="8">
        <f t="shared" si="1"/>
        <v>31.181720430107525</v>
      </c>
      <c r="J67" s="8">
        <f t="shared" si="2"/>
        <v>-1.4274426523297237</v>
      </c>
      <c r="K67" s="8">
        <f t="shared" si="3"/>
        <v>0</v>
      </c>
      <c r="L67" s="8">
        <v>0</v>
      </c>
      <c r="M67" s="8">
        <f t="shared" si="4"/>
        <v>0</v>
      </c>
    </row>
    <row r="68" spans="1:13">
      <c r="A68" s="11">
        <v>42427</v>
      </c>
      <c r="B68" s="8">
        <v>98.375</v>
      </c>
      <c r="C68" s="8">
        <v>7.375</v>
      </c>
      <c r="D68" s="8">
        <v>0</v>
      </c>
      <c r="E68" s="12">
        <v>28.779208333333301</v>
      </c>
      <c r="H68" s="8">
        <f t="shared" si="0"/>
        <v>30.181720430107525</v>
      </c>
      <c r="I68" s="8">
        <f t="shared" si="1"/>
        <v>31.181720430107525</v>
      </c>
      <c r="J68" s="8">
        <f t="shared" si="2"/>
        <v>-1.4025120967742239</v>
      </c>
      <c r="K68" s="8">
        <f t="shared" si="3"/>
        <v>0</v>
      </c>
      <c r="L68" s="8">
        <v>0</v>
      </c>
      <c r="M68" s="8">
        <f t="shared" si="4"/>
        <v>0</v>
      </c>
    </row>
    <row r="69" spans="1:13">
      <c r="A69" s="11">
        <v>42428</v>
      </c>
      <c r="B69" s="8">
        <v>98.375</v>
      </c>
      <c r="C69" s="8">
        <v>7.375</v>
      </c>
      <c r="D69" s="8">
        <v>0</v>
      </c>
      <c r="E69" s="12">
        <v>28.799263888888898</v>
      </c>
      <c r="H69" s="8">
        <f t="shared" si="0"/>
        <v>30.181720430107525</v>
      </c>
      <c r="I69" s="8">
        <f t="shared" si="1"/>
        <v>31.181720430107525</v>
      </c>
      <c r="J69" s="8">
        <f t="shared" si="2"/>
        <v>-1.3824565412186267</v>
      </c>
      <c r="K69" s="8">
        <f t="shared" si="3"/>
        <v>0</v>
      </c>
      <c r="L69" s="8">
        <v>0</v>
      </c>
      <c r="M69" s="8">
        <f t="shared" si="4"/>
        <v>0</v>
      </c>
    </row>
    <row r="70" spans="1:13">
      <c r="A70" s="11">
        <v>42429</v>
      </c>
      <c r="B70" s="8">
        <v>98.375</v>
      </c>
      <c r="C70" s="8">
        <v>7.375</v>
      </c>
      <c r="D70" s="8">
        <v>0</v>
      </c>
      <c r="E70" s="12">
        <v>28.857888888888901</v>
      </c>
      <c r="H70" s="8">
        <f t="shared" si="0"/>
        <v>30.181720430107525</v>
      </c>
      <c r="I70" s="8">
        <f t="shared" si="1"/>
        <v>31.181720430107525</v>
      </c>
      <c r="J70" s="8">
        <f t="shared" si="2"/>
        <v>-1.3238315412186239</v>
      </c>
      <c r="K70" s="8">
        <f t="shared" si="3"/>
        <v>0</v>
      </c>
      <c r="L70" s="8">
        <v>0</v>
      </c>
      <c r="M70" s="8">
        <f t="shared" si="4"/>
        <v>0</v>
      </c>
    </row>
    <row r="71" spans="1:13">
      <c r="A71" s="11">
        <v>42430</v>
      </c>
      <c r="B71" s="8">
        <v>98.375</v>
      </c>
      <c r="C71" s="8">
        <v>7.375</v>
      </c>
      <c r="D71" s="8">
        <v>0</v>
      </c>
      <c r="E71" s="12">
        <v>28.9562777777778</v>
      </c>
      <c r="H71" s="8">
        <f t="shared" si="0"/>
        <v>30.181720430107525</v>
      </c>
      <c r="I71" s="8">
        <f t="shared" si="1"/>
        <v>31.181720430107525</v>
      </c>
      <c r="J71" s="8">
        <f t="shared" si="2"/>
        <v>-1.2254426523297255</v>
      </c>
      <c r="K71" s="8">
        <f t="shared" si="3"/>
        <v>0</v>
      </c>
      <c r="L71" s="8">
        <v>0</v>
      </c>
      <c r="M71" s="8">
        <f t="shared" si="4"/>
        <v>0</v>
      </c>
    </row>
    <row r="72" spans="1:13">
      <c r="A72" s="11">
        <v>42431</v>
      </c>
      <c r="B72" s="8">
        <v>98.375</v>
      </c>
      <c r="C72" s="8">
        <v>7.375</v>
      </c>
      <c r="D72" s="8">
        <v>0</v>
      </c>
      <c r="E72" s="12">
        <v>28.857319444444499</v>
      </c>
      <c r="H72" s="8">
        <f t="shared" si="0"/>
        <v>30.181720430107525</v>
      </c>
      <c r="I72" s="8">
        <f t="shared" si="1"/>
        <v>31.181720430107525</v>
      </c>
      <c r="J72" s="8">
        <f t="shared" si="2"/>
        <v>-1.3244009856630257</v>
      </c>
      <c r="K72" s="8">
        <f t="shared" si="3"/>
        <v>0</v>
      </c>
      <c r="L72" s="8">
        <v>0</v>
      </c>
      <c r="M72" s="8">
        <f t="shared" si="4"/>
        <v>0</v>
      </c>
    </row>
    <row r="73" spans="1:13">
      <c r="A73" s="11">
        <v>42432</v>
      </c>
      <c r="B73" s="8">
        <v>98.375</v>
      </c>
      <c r="C73" s="8">
        <v>7.375</v>
      </c>
      <c r="D73" s="8">
        <v>0</v>
      </c>
      <c r="E73" s="12">
        <v>28.724972222222199</v>
      </c>
      <c r="H73" s="8">
        <f t="shared" si="0"/>
        <v>30.181720430107525</v>
      </c>
      <c r="I73" s="8">
        <f t="shared" si="1"/>
        <v>31.181720430107525</v>
      </c>
      <c r="J73" s="8">
        <f t="shared" si="2"/>
        <v>-1.456748207885326</v>
      </c>
      <c r="K73" s="8">
        <f t="shared" si="3"/>
        <v>0</v>
      </c>
      <c r="L73" s="8">
        <v>0</v>
      </c>
      <c r="M73" s="8">
        <f t="shared" si="4"/>
        <v>0</v>
      </c>
    </row>
    <row r="74" spans="1:13">
      <c r="A74" s="11">
        <v>42433</v>
      </c>
      <c r="B74" s="8">
        <v>98.375</v>
      </c>
      <c r="C74" s="8">
        <v>7.375</v>
      </c>
      <c r="D74" s="8">
        <v>0</v>
      </c>
      <c r="E74" s="12">
        <v>28.882750000000001</v>
      </c>
      <c r="H74" s="8">
        <f t="shared" si="0"/>
        <v>30.181720430107525</v>
      </c>
      <c r="I74" s="8">
        <f t="shared" si="1"/>
        <v>31.181720430107525</v>
      </c>
      <c r="J74" s="8">
        <f t="shared" si="2"/>
        <v>-1.2989704301075236</v>
      </c>
      <c r="K74" s="8">
        <f t="shared" si="3"/>
        <v>0</v>
      </c>
      <c r="L74" s="8">
        <v>0</v>
      </c>
      <c r="M74" s="8">
        <f t="shared" si="4"/>
        <v>0</v>
      </c>
    </row>
    <row r="75" spans="1:13">
      <c r="A75" s="11">
        <v>42434</v>
      </c>
      <c r="B75" s="8">
        <v>98.375</v>
      </c>
      <c r="C75" s="8">
        <v>7.375</v>
      </c>
      <c r="D75" s="8">
        <v>0</v>
      </c>
      <c r="E75" s="12">
        <v>29.1336388888889</v>
      </c>
      <c r="H75" s="8">
        <f t="shared" si="0"/>
        <v>30.181720430107525</v>
      </c>
      <c r="I75" s="8">
        <f t="shared" si="1"/>
        <v>31.181720430107525</v>
      </c>
      <c r="J75" s="8">
        <f t="shared" si="2"/>
        <v>-1.0480815412186253</v>
      </c>
      <c r="K75" s="8">
        <f t="shared" si="3"/>
        <v>0</v>
      </c>
      <c r="L75" s="8">
        <v>0</v>
      </c>
      <c r="M75" s="8">
        <f t="shared" si="4"/>
        <v>0</v>
      </c>
    </row>
    <row r="76" spans="1:13">
      <c r="A76" s="11">
        <v>42435</v>
      </c>
      <c r="B76" s="8">
        <v>98.375</v>
      </c>
      <c r="C76" s="8">
        <v>7.375</v>
      </c>
      <c r="D76" s="8">
        <v>0</v>
      </c>
      <c r="E76" s="12">
        <v>29.299027777777798</v>
      </c>
      <c r="H76" s="8">
        <f t="shared" ref="H76:H139" si="5">G$23</f>
        <v>30.181720430107525</v>
      </c>
      <c r="I76" s="8">
        <f t="shared" ref="I76:I139" si="6">H76+1</f>
        <v>31.181720430107525</v>
      </c>
      <c r="J76" s="8">
        <f t="shared" ref="J76:J139" si="7">E76-H76</f>
        <v>-0.88269265232972671</v>
      </c>
      <c r="K76" s="8">
        <f t="shared" ref="K76:K139" si="8">IF(J76&gt;1,J76,0)</f>
        <v>0</v>
      </c>
      <c r="L76" s="8">
        <v>0</v>
      </c>
      <c r="M76" s="8">
        <f t="shared" ref="M76:M139" si="9">L76/7</f>
        <v>0</v>
      </c>
    </row>
    <row r="77" spans="1:13">
      <c r="A77" s="11">
        <v>42436</v>
      </c>
      <c r="B77" s="8">
        <v>98.375</v>
      </c>
      <c r="C77" s="8">
        <v>7.375</v>
      </c>
      <c r="D77" s="8">
        <v>0</v>
      </c>
      <c r="E77" s="12">
        <v>29.374333333333301</v>
      </c>
      <c r="H77" s="8">
        <f t="shared" si="5"/>
        <v>30.181720430107525</v>
      </c>
      <c r="I77" s="8">
        <f t="shared" si="6"/>
        <v>31.181720430107525</v>
      </c>
      <c r="J77" s="8">
        <f t="shared" si="7"/>
        <v>-0.80738709677422449</v>
      </c>
      <c r="K77" s="8">
        <f t="shared" si="8"/>
        <v>0</v>
      </c>
      <c r="L77" s="8">
        <v>0</v>
      </c>
      <c r="M77" s="8">
        <f t="shared" si="9"/>
        <v>0</v>
      </c>
    </row>
    <row r="78" spans="1:13">
      <c r="A78" s="11">
        <v>42437</v>
      </c>
      <c r="B78" s="8">
        <v>98.375</v>
      </c>
      <c r="C78" s="8">
        <v>7.375</v>
      </c>
      <c r="D78" s="8">
        <v>0</v>
      </c>
      <c r="E78" s="12">
        <v>29.4002916666667</v>
      </c>
      <c r="H78" s="8">
        <f t="shared" si="5"/>
        <v>30.181720430107525</v>
      </c>
      <c r="I78" s="8">
        <f t="shared" si="6"/>
        <v>31.181720430107525</v>
      </c>
      <c r="J78" s="8">
        <f t="shared" si="7"/>
        <v>-0.78142876344082524</v>
      </c>
      <c r="K78" s="8">
        <f t="shared" si="8"/>
        <v>0</v>
      </c>
      <c r="L78" s="8">
        <v>0</v>
      </c>
      <c r="M78" s="8">
        <f t="shared" si="9"/>
        <v>0</v>
      </c>
    </row>
    <row r="79" spans="1:13">
      <c r="A79" s="11">
        <v>42438</v>
      </c>
      <c r="B79" s="8">
        <v>98.375</v>
      </c>
      <c r="C79" s="8">
        <v>7.375</v>
      </c>
      <c r="D79" s="8">
        <v>0</v>
      </c>
      <c r="E79" s="12">
        <v>29.577680555555499</v>
      </c>
      <c r="H79" s="8">
        <f t="shared" si="5"/>
        <v>30.181720430107525</v>
      </c>
      <c r="I79" s="8">
        <f t="shared" si="6"/>
        <v>31.181720430107525</v>
      </c>
      <c r="J79" s="8">
        <f t="shared" si="7"/>
        <v>-0.60403987455202568</v>
      </c>
      <c r="K79" s="8">
        <f t="shared" si="8"/>
        <v>0</v>
      </c>
      <c r="L79" s="8">
        <v>0</v>
      </c>
      <c r="M79" s="8">
        <f t="shared" si="9"/>
        <v>0</v>
      </c>
    </row>
    <row r="80" spans="1:13">
      <c r="A80" s="11">
        <v>42439</v>
      </c>
      <c r="B80" s="8">
        <v>98.375</v>
      </c>
      <c r="C80" s="8">
        <v>7.375</v>
      </c>
      <c r="D80" s="8">
        <v>0</v>
      </c>
      <c r="E80" s="12">
        <v>29.578347222222199</v>
      </c>
      <c r="H80" s="8">
        <f t="shared" si="5"/>
        <v>30.181720430107525</v>
      </c>
      <c r="I80" s="8">
        <f t="shared" si="6"/>
        <v>31.181720430107525</v>
      </c>
      <c r="J80" s="8">
        <f t="shared" si="7"/>
        <v>-0.60337320788532622</v>
      </c>
      <c r="K80" s="8">
        <f t="shared" si="8"/>
        <v>0</v>
      </c>
      <c r="L80" s="8">
        <v>0</v>
      </c>
      <c r="M80" s="8">
        <f t="shared" si="9"/>
        <v>0</v>
      </c>
    </row>
    <row r="81" spans="1:13">
      <c r="A81" s="11">
        <v>42440</v>
      </c>
      <c r="B81" s="8">
        <v>98.375</v>
      </c>
      <c r="C81" s="8">
        <v>7.375</v>
      </c>
      <c r="D81" s="8">
        <v>0</v>
      </c>
      <c r="E81" s="12">
        <v>29.437861111111101</v>
      </c>
      <c r="H81" s="8">
        <f t="shared" si="5"/>
        <v>30.181720430107525</v>
      </c>
      <c r="I81" s="8">
        <f t="shared" si="6"/>
        <v>31.181720430107525</v>
      </c>
      <c r="J81" s="8">
        <f t="shared" si="7"/>
        <v>-0.74385931899642443</v>
      </c>
      <c r="K81" s="8">
        <f t="shared" si="8"/>
        <v>0</v>
      </c>
      <c r="L81" s="8">
        <v>0</v>
      </c>
      <c r="M81" s="8">
        <f t="shared" si="9"/>
        <v>0</v>
      </c>
    </row>
    <row r="82" spans="1:13">
      <c r="A82" s="11">
        <v>42441</v>
      </c>
      <c r="B82" s="8">
        <v>98.375</v>
      </c>
      <c r="C82" s="8">
        <v>7.375</v>
      </c>
      <c r="D82" s="8">
        <v>0</v>
      </c>
      <c r="E82" s="12">
        <v>29.391291666666699</v>
      </c>
      <c r="H82" s="8">
        <f t="shared" si="5"/>
        <v>30.181720430107525</v>
      </c>
      <c r="I82" s="8">
        <f t="shared" si="6"/>
        <v>31.181720430107525</v>
      </c>
      <c r="J82" s="8">
        <f t="shared" si="7"/>
        <v>-0.79042876344082558</v>
      </c>
      <c r="K82" s="8">
        <f t="shared" si="8"/>
        <v>0</v>
      </c>
      <c r="L82" s="8">
        <v>0</v>
      </c>
      <c r="M82" s="8">
        <f t="shared" si="9"/>
        <v>0</v>
      </c>
    </row>
    <row r="83" spans="1:13">
      <c r="A83" s="11">
        <v>42442</v>
      </c>
      <c r="B83" s="8">
        <v>98.375</v>
      </c>
      <c r="C83" s="8">
        <v>7.375</v>
      </c>
      <c r="D83" s="8">
        <v>0</v>
      </c>
      <c r="E83" s="12">
        <v>29.449722222222199</v>
      </c>
      <c r="H83" s="8">
        <f t="shared" si="5"/>
        <v>30.181720430107525</v>
      </c>
      <c r="I83" s="8">
        <f t="shared" si="6"/>
        <v>31.181720430107525</v>
      </c>
      <c r="J83" s="8">
        <f t="shared" si="7"/>
        <v>-0.73199820788532577</v>
      </c>
      <c r="K83" s="8">
        <f t="shared" si="8"/>
        <v>0</v>
      </c>
      <c r="L83" s="8">
        <v>0</v>
      </c>
      <c r="M83" s="8">
        <f t="shared" si="9"/>
        <v>0</v>
      </c>
    </row>
    <row r="84" spans="1:13">
      <c r="A84" s="11">
        <v>42443</v>
      </c>
      <c r="B84" s="8">
        <v>98.375</v>
      </c>
      <c r="C84" s="8">
        <v>7.375</v>
      </c>
      <c r="D84" s="8">
        <v>0</v>
      </c>
      <c r="E84" s="12">
        <v>29.522236111111098</v>
      </c>
      <c r="H84" s="8">
        <f t="shared" si="5"/>
        <v>30.181720430107525</v>
      </c>
      <c r="I84" s="8">
        <f t="shared" si="6"/>
        <v>31.181720430107525</v>
      </c>
      <c r="J84" s="8">
        <f t="shared" si="7"/>
        <v>-0.65948431899642657</v>
      </c>
      <c r="K84" s="8">
        <f t="shared" si="8"/>
        <v>0</v>
      </c>
      <c r="L84" s="8">
        <v>0</v>
      </c>
      <c r="M84" s="8">
        <f t="shared" si="9"/>
        <v>0</v>
      </c>
    </row>
    <row r="85" spans="1:13">
      <c r="A85" s="11">
        <v>42444</v>
      </c>
      <c r="B85" s="8">
        <v>98.375</v>
      </c>
      <c r="C85" s="8">
        <v>7.375</v>
      </c>
      <c r="D85" s="8">
        <v>0</v>
      </c>
      <c r="E85" s="12">
        <v>29.6485555555556</v>
      </c>
      <c r="H85" s="8">
        <f t="shared" si="5"/>
        <v>30.181720430107525</v>
      </c>
      <c r="I85" s="8">
        <f t="shared" si="6"/>
        <v>31.181720430107525</v>
      </c>
      <c r="J85" s="8">
        <f t="shared" si="7"/>
        <v>-0.53316487455192529</v>
      </c>
      <c r="K85" s="8">
        <f t="shared" si="8"/>
        <v>0</v>
      </c>
      <c r="L85" s="8">
        <v>0</v>
      </c>
      <c r="M85" s="8">
        <f t="shared" si="9"/>
        <v>0</v>
      </c>
    </row>
    <row r="86" spans="1:13">
      <c r="A86" s="11">
        <v>42445</v>
      </c>
      <c r="B86" s="8">
        <v>98.375</v>
      </c>
      <c r="C86" s="8">
        <v>7.375</v>
      </c>
      <c r="D86" s="8">
        <v>0</v>
      </c>
      <c r="E86" s="12">
        <v>29.895736111111098</v>
      </c>
      <c r="H86" s="8">
        <f t="shared" si="5"/>
        <v>30.181720430107525</v>
      </c>
      <c r="I86" s="8">
        <f t="shared" si="6"/>
        <v>31.181720430107525</v>
      </c>
      <c r="J86" s="8">
        <f t="shared" si="7"/>
        <v>-0.28598431899642662</v>
      </c>
      <c r="K86" s="8">
        <f t="shared" si="8"/>
        <v>0</v>
      </c>
      <c r="L86" s="8">
        <v>0</v>
      </c>
      <c r="M86" s="8">
        <f t="shared" si="9"/>
        <v>0</v>
      </c>
    </row>
    <row r="87" spans="1:13">
      <c r="A87" s="11">
        <v>42446</v>
      </c>
      <c r="B87" s="8">
        <v>98.375</v>
      </c>
      <c r="C87" s="8">
        <v>7.375</v>
      </c>
      <c r="D87" s="8">
        <v>0</v>
      </c>
      <c r="E87" s="12">
        <v>30.312402777777798</v>
      </c>
      <c r="H87" s="8">
        <f t="shared" si="5"/>
        <v>30.181720430107525</v>
      </c>
      <c r="I87" s="8">
        <f t="shared" si="6"/>
        <v>31.181720430107525</v>
      </c>
      <c r="J87" s="8">
        <f t="shared" si="7"/>
        <v>0.1306823476702732</v>
      </c>
      <c r="K87" s="8">
        <f t="shared" si="8"/>
        <v>0</v>
      </c>
      <c r="L87" s="8">
        <v>0</v>
      </c>
      <c r="M87" s="8">
        <f t="shared" si="9"/>
        <v>0</v>
      </c>
    </row>
    <row r="88" spans="1:13">
      <c r="A88" s="11">
        <v>42447</v>
      </c>
      <c r="B88" s="8">
        <v>98.375</v>
      </c>
      <c r="C88" s="8">
        <v>7.375</v>
      </c>
      <c r="D88" s="8">
        <v>0</v>
      </c>
      <c r="E88" s="12">
        <v>30.262722222222202</v>
      </c>
      <c r="H88" s="8">
        <f t="shared" si="5"/>
        <v>30.181720430107525</v>
      </c>
      <c r="I88" s="8">
        <f t="shared" si="6"/>
        <v>31.181720430107525</v>
      </c>
      <c r="J88" s="8">
        <f t="shared" si="7"/>
        <v>8.1001792114676618E-2</v>
      </c>
      <c r="K88" s="8">
        <f t="shared" si="8"/>
        <v>0</v>
      </c>
      <c r="L88" s="8">
        <v>0</v>
      </c>
      <c r="M88" s="8">
        <f t="shared" si="9"/>
        <v>0</v>
      </c>
    </row>
    <row r="89" spans="1:13">
      <c r="A89" s="11">
        <v>42448</v>
      </c>
      <c r="B89" s="8">
        <v>98.375</v>
      </c>
      <c r="C89" s="8">
        <v>7.375</v>
      </c>
      <c r="D89" s="8">
        <v>0</v>
      </c>
      <c r="E89" s="12">
        <v>30.165986111111099</v>
      </c>
      <c r="H89" s="8">
        <f t="shared" si="5"/>
        <v>30.181720430107525</v>
      </c>
      <c r="I89" s="8">
        <f t="shared" si="6"/>
        <v>31.181720430107525</v>
      </c>
      <c r="J89" s="8">
        <f t="shared" si="7"/>
        <v>-1.5734318996425856E-2</v>
      </c>
      <c r="K89" s="8">
        <f t="shared" si="8"/>
        <v>0</v>
      </c>
      <c r="L89" s="8">
        <v>0</v>
      </c>
      <c r="M89" s="8">
        <f t="shared" si="9"/>
        <v>0</v>
      </c>
    </row>
    <row r="90" spans="1:13">
      <c r="A90" s="11">
        <v>42449</v>
      </c>
      <c r="B90" s="8">
        <v>98.375</v>
      </c>
      <c r="C90" s="8">
        <v>7.375</v>
      </c>
      <c r="D90" s="8">
        <v>0</v>
      </c>
      <c r="E90" s="12">
        <v>30.296805555555601</v>
      </c>
      <c r="H90" s="8">
        <f t="shared" si="5"/>
        <v>30.181720430107525</v>
      </c>
      <c r="I90" s="8">
        <f t="shared" si="6"/>
        <v>31.181720430107525</v>
      </c>
      <c r="J90" s="8">
        <f t="shared" si="7"/>
        <v>0.11508512544807559</v>
      </c>
      <c r="K90" s="8">
        <f t="shared" si="8"/>
        <v>0</v>
      </c>
      <c r="L90" s="8">
        <v>0</v>
      </c>
      <c r="M90" s="8">
        <f t="shared" si="9"/>
        <v>0</v>
      </c>
    </row>
    <row r="91" spans="1:13">
      <c r="A91" s="11">
        <v>42450</v>
      </c>
      <c r="B91" s="8">
        <v>98.375</v>
      </c>
      <c r="C91" s="8">
        <v>7.375</v>
      </c>
      <c r="D91" s="8">
        <v>0</v>
      </c>
      <c r="E91" s="12">
        <v>29.798375</v>
      </c>
      <c r="H91" s="8">
        <f t="shared" si="5"/>
        <v>30.181720430107525</v>
      </c>
      <c r="I91" s="8">
        <f t="shared" si="6"/>
        <v>31.181720430107525</v>
      </c>
      <c r="J91" s="8">
        <f t="shared" si="7"/>
        <v>-0.38334543010752498</v>
      </c>
      <c r="K91" s="8">
        <f t="shared" si="8"/>
        <v>0</v>
      </c>
      <c r="L91" s="8">
        <v>0</v>
      </c>
      <c r="M91" s="8">
        <f t="shared" si="9"/>
        <v>0</v>
      </c>
    </row>
    <row r="92" spans="1:13">
      <c r="A92" s="11">
        <v>42451</v>
      </c>
      <c r="B92" s="8">
        <v>98.375</v>
      </c>
      <c r="C92" s="8">
        <v>7.375</v>
      </c>
      <c r="D92" s="8">
        <v>0</v>
      </c>
      <c r="E92" s="12">
        <v>29.157486111111101</v>
      </c>
      <c r="H92" s="8">
        <f t="shared" si="5"/>
        <v>30.181720430107525</v>
      </c>
      <c r="I92" s="8">
        <f t="shared" si="6"/>
        <v>31.181720430107525</v>
      </c>
      <c r="J92" s="8">
        <f t="shared" si="7"/>
        <v>-1.0242343189964238</v>
      </c>
      <c r="K92" s="8">
        <f t="shared" si="8"/>
        <v>0</v>
      </c>
      <c r="L92" s="8">
        <v>0</v>
      </c>
      <c r="M92" s="8">
        <f t="shared" si="9"/>
        <v>0</v>
      </c>
    </row>
    <row r="93" spans="1:13">
      <c r="A93" s="11">
        <v>42452</v>
      </c>
      <c r="B93" s="8">
        <v>98.375</v>
      </c>
      <c r="C93" s="8">
        <v>7.375</v>
      </c>
      <c r="D93" s="8">
        <v>0</v>
      </c>
      <c r="E93" s="12">
        <v>28.5673888888889</v>
      </c>
      <c r="H93" s="8">
        <f t="shared" si="5"/>
        <v>30.181720430107525</v>
      </c>
      <c r="I93" s="8">
        <f t="shared" si="6"/>
        <v>31.181720430107525</v>
      </c>
      <c r="J93" s="8">
        <f t="shared" si="7"/>
        <v>-1.6143315412186254</v>
      </c>
      <c r="K93" s="8">
        <f t="shared" si="8"/>
        <v>0</v>
      </c>
      <c r="L93" s="8">
        <v>0</v>
      </c>
      <c r="M93" s="8">
        <f t="shared" si="9"/>
        <v>0</v>
      </c>
    </row>
    <row r="94" spans="1:13">
      <c r="A94" s="11">
        <v>42453</v>
      </c>
      <c r="B94" s="8">
        <v>98.375</v>
      </c>
      <c r="C94" s="8">
        <v>7.375</v>
      </c>
      <c r="D94" s="8">
        <v>0</v>
      </c>
      <c r="E94" s="12">
        <v>28.4132777777778</v>
      </c>
      <c r="H94" s="8">
        <f t="shared" si="5"/>
        <v>30.181720430107525</v>
      </c>
      <c r="I94" s="8">
        <f t="shared" si="6"/>
        <v>31.181720430107525</v>
      </c>
      <c r="J94" s="8">
        <f t="shared" si="7"/>
        <v>-1.7684426523297248</v>
      </c>
      <c r="K94" s="8">
        <f t="shared" si="8"/>
        <v>0</v>
      </c>
      <c r="L94" s="8">
        <v>0</v>
      </c>
      <c r="M94" s="8">
        <f t="shared" si="9"/>
        <v>0</v>
      </c>
    </row>
    <row r="95" spans="1:13">
      <c r="A95" s="11">
        <v>42454</v>
      </c>
      <c r="B95" s="8">
        <v>98.375</v>
      </c>
      <c r="C95" s="8">
        <v>7.375</v>
      </c>
      <c r="D95" s="8">
        <v>0</v>
      </c>
      <c r="E95" s="12">
        <v>28.575875</v>
      </c>
      <c r="H95" s="8">
        <f t="shared" si="5"/>
        <v>30.181720430107525</v>
      </c>
      <c r="I95" s="8">
        <f t="shared" si="6"/>
        <v>31.181720430107525</v>
      </c>
      <c r="J95" s="8">
        <f t="shared" si="7"/>
        <v>-1.6058454301075251</v>
      </c>
      <c r="K95" s="8">
        <f t="shared" si="8"/>
        <v>0</v>
      </c>
      <c r="L95" s="8">
        <f>SUM(K11:K95)</f>
        <v>0</v>
      </c>
      <c r="M95" s="8">
        <f t="shared" si="9"/>
        <v>0</v>
      </c>
    </row>
    <row r="96" spans="1:13">
      <c r="A96" s="11">
        <v>42455</v>
      </c>
      <c r="B96" s="8">
        <v>98.375</v>
      </c>
      <c r="C96" s="8">
        <v>7.375</v>
      </c>
      <c r="D96" s="8">
        <v>0</v>
      </c>
      <c r="E96" s="12">
        <v>29.195361111111101</v>
      </c>
      <c r="H96" s="8">
        <f t="shared" si="5"/>
        <v>30.181720430107525</v>
      </c>
      <c r="I96" s="8">
        <f t="shared" si="6"/>
        <v>31.181720430107525</v>
      </c>
      <c r="J96" s="8">
        <f t="shared" si="7"/>
        <v>-0.98635931899642415</v>
      </c>
      <c r="K96" s="8">
        <f t="shared" si="8"/>
        <v>0</v>
      </c>
      <c r="L96" s="8">
        <f t="shared" ref="L96:L159" si="10">SUM(K12:K96)</f>
        <v>0</v>
      </c>
      <c r="M96" s="8">
        <f t="shared" si="9"/>
        <v>0</v>
      </c>
    </row>
    <row r="97" spans="1:13">
      <c r="A97" s="11">
        <v>42456</v>
      </c>
      <c r="B97" s="8">
        <v>98.375</v>
      </c>
      <c r="C97" s="8">
        <v>7.375</v>
      </c>
      <c r="D97" s="8">
        <v>0</v>
      </c>
      <c r="E97" s="12">
        <v>29.401763888888901</v>
      </c>
      <c r="H97" s="8">
        <f t="shared" si="5"/>
        <v>30.181720430107525</v>
      </c>
      <c r="I97" s="8">
        <f t="shared" si="6"/>
        <v>31.181720430107525</v>
      </c>
      <c r="J97" s="8">
        <f t="shared" si="7"/>
        <v>-0.77995654121862401</v>
      </c>
      <c r="K97" s="8">
        <f t="shared" si="8"/>
        <v>0</v>
      </c>
      <c r="L97" s="8">
        <f t="shared" si="10"/>
        <v>0</v>
      </c>
      <c r="M97" s="8">
        <f t="shared" si="9"/>
        <v>0</v>
      </c>
    </row>
    <row r="98" spans="1:13">
      <c r="A98" s="11">
        <v>42457</v>
      </c>
      <c r="B98" s="8">
        <v>98.375</v>
      </c>
      <c r="C98" s="8">
        <v>7.375</v>
      </c>
      <c r="D98" s="8">
        <v>0</v>
      </c>
      <c r="E98" s="12">
        <v>29.579972222222199</v>
      </c>
      <c r="H98" s="8">
        <f t="shared" si="5"/>
        <v>30.181720430107525</v>
      </c>
      <c r="I98" s="8">
        <f t="shared" si="6"/>
        <v>31.181720430107525</v>
      </c>
      <c r="J98" s="8">
        <f t="shared" si="7"/>
        <v>-0.60174820788532557</v>
      </c>
      <c r="K98" s="8">
        <f t="shared" si="8"/>
        <v>0</v>
      </c>
      <c r="L98" s="8">
        <f t="shared" si="10"/>
        <v>0</v>
      </c>
      <c r="M98" s="8">
        <f t="shared" si="9"/>
        <v>0</v>
      </c>
    </row>
    <row r="99" spans="1:13">
      <c r="A99" s="11">
        <v>42458</v>
      </c>
      <c r="B99" s="8">
        <v>98.375</v>
      </c>
      <c r="C99" s="8">
        <v>7.375</v>
      </c>
      <c r="D99" s="8">
        <v>0</v>
      </c>
      <c r="E99" s="12">
        <v>29.762652777777799</v>
      </c>
      <c r="H99" s="8">
        <f t="shared" si="5"/>
        <v>30.181720430107525</v>
      </c>
      <c r="I99" s="8">
        <f t="shared" si="6"/>
        <v>31.181720430107525</v>
      </c>
      <c r="J99" s="8">
        <f t="shared" si="7"/>
        <v>-0.41906765232972631</v>
      </c>
      <c r="K99" s="8">
        <f t="shared" si="8"/>
        <v>0</v>
      </c>
      <c r="L99" s="8">
        <f t="shared" si="10"/>
        <v>0</v>
      </c>
      <c r="M99" s="8">
        <f t="shared" si="9"/>
        <v>0</v>
      </c>
    </row>
    <row r="100" spans="1:13">
      <c r="A100" s="11">
        <v>42459</v>
      </c>
      <c r="B100" s="8">
        <v>98.375</v>
      </c>
      <c r="C100" s="8">
        <v>7.375</v>
      </c>
      <c r="D100" s="8">
        <v>0</v>
      </c>
      <c r="E100" s="12">
        <v>29.7737916666667</v>
      </c>
      <c r="H100" s="8">
        <f t="shared" si="5"/>
        <v>30.181720430107525</v>
      </c>
      <c r="I100" s="8">
        <f t="shared" si="6"/>
        <v>31.181720430107525</v>
      </c>
      <c r="J100" s="8">
        <f t="shared" si="7"/>
        <v>-0.40792876344082529</v>
      </c>
      <c r="K100" s="8">
        <f t="shared" si="8"/>
        <v>0</v>
      </c>
      <c r="L100" s="8">
        <f t="shared" si="10"/>
        <v>0</v>
      </c>
      <c r="M100" s="8">
        <f t="shared" si="9"/>
        <v>0</v>
      </c>
    </row>
    <row r="101" spans="1:13">
      <c r="A101" s="11">
        <v>42460</v>
      </c>
      <c r="B101" s="8">
        <v>98.375</v>
      </c>
      <c r="C101" s="8">
        <v>7.375</v>
      </c>
      <c r="D101" s="8">
        <v>0</v>
      </c>
      <c r="E101" s="12">
        <v>29.882958333333299</v>
      </c>
      <c r="H101" s="8">
        <f t="shared" si="5"/>
        <v>30.181720430107525</v>
      </c>
      <c r="I101" s="8">
        <f t="shared" si="6"/>
        <v>31.181720430107525</v>
      </c>
      <c r="J101" s="8">
        <f t="shared" si="7"/>
        <v>-0.29876209677422594</v>
      </c>
      <c r="K101" s="8">
        <f t="shared" si="8"/>
        <v>0</v>
      </c>
      <c r="L101" s="8">
        <f t="shared" si="10"/>
        <v>0</v>
      </c>
      <c r="M101" s="8">
        <f t="shared" si="9"/>
        <v>0</v>
      </c>
    </row>
    <row r="102" spans="1:13">
      <c r="A102" s="11">
        <v>42461</v>
      </c>
      <c r="B102" s="8">
        <v>98.375</v>
      </c>
      <c r="C102" s="8">
        <v>7.375</v>
      </c>
      <c r="D102" s="8">
        <v>0</v>
      </c>
      <c r="E102" s="12">
        <v>29.823402777777801</v>
      </c>
      <c r="H102" s="8">
        <f t="shared" si="5"/>
        <v>30.181720430107525</v>
      </c>
      <c r="I102" s="8">
        <f t="shared" si="6"/>
        <v>31.181720430107525</v>
      </c>
      <c r="J102" s="8">
        <f t="shared" si="7"/>
        <v>-0.35831765232972401</v>
      </c>
      <c r="K102" s="8">
        <f t="shared" si="8"/>
        <v>0</v>
      </c>
      <c r="L102" s="8">
        <f t="shared" si="10"/>
        <v>0</v>
      </c>
      <c r="M102" s="8">
        <f t="shared" si="9"/>
        <v>0</v>
      </c>
    </row>
    <row r="103" spans="1:13">
      <c r="A103" s="11">
        <v>42462</v>
      </c>
      <c r="B103" s="8">
        <v>98.375</v>
      </c>
      <c r="C103" s="8">
        <v>7.375</v>
      </c>
      <c r="D103" s="8">
        <v>0</v>
      </c>
      <c r="E103" s="12">
        <v>29.8774444444444</v>
      </c>
      <c r="H103" s="8">
        <f t="shared" si="5"/>
        <v>30.181720430107525</v>
      </c>
      <c r="I103" s="8">
        <f t="shared" si="6"/>
        <v>31.181720430107525</v>
      </c>
      <c r="J103" s="12">
        <f>E103-H103</f>
        <v>-0.30427598566312497</v>
      </c>
      <c r="K103" s="8">
        <f t="shared" si="8"/>
        <v>0</v>
      </c>
      <c r="L103" s="8">
        <f t="shared" si="10"/>
        <v>0</v>
      </c>
      <c r="M103" s="8">
        <f t="shared" si="9"/>
        <v>0</v>
      </c>
    </row>
    <row r="104" spans="1:13">
      <c r="A104" s="11">
        <v>42463</v>
      </c>
      <c r="B104" s="8">
        <v>98.375</v>
      </c>
      <c r="C104" s="8">
        <v>7.375</v>
      </c>
      <c r="D104" s="8">
        <v>0</v>
      </c>
      <c r="E104" s="12">
        <v>30.155472222222201</v>
      </c>
      <c r="H104" s="8">
        <f t="shared" si="5"/>
        <v>30.181720430107525</v>
      </c>
      <c r="I104" s="8">
        <f t="shared" si="6"/>
        <v>31.181720430107525</v>
      </c>
      <c r="J104" s="8">
        <f t="shared" si="7"/>
        <v>-2.6248207885323893E-2</v>
      </c>
      <c r="K104" s="8">
        <f t="shared" si="8"/>
        <v>0</v>
      </c>
      <c r="L104" s="8">
        <f t="shared" si="10"/>
        <v>0</v>
      </c>
      <c r="M104" s="8">
        <f t="shared" si="9"/>
        <v>0</v>
      </c>
    </row>
    <row r="105" spans="1:13">
      <c r="A105" s="11">
        <v>42464</v>
      </c>
      <c r="B105" s="8">
        <v>98.375</v>
      </c>
      <c r="C105" s="8">
        <v>7.375</v>
      </c>
      <c r="D105" s="8">
        <v>0</v>
      </c>
      <c r="E105" s="12">
        <v>30.340736111111099</v>
      </c>
      <c r="H105" s="8">
        <f t="shared" si="5"/>
        <v>30.181720430107525</v>
      </c>
      <c r="I105" s="8">
        <f t="shared" si="6"/>
        <v>31.181720430107525</v>
      </c>
      <c r="J105" s="8">
        <f t="shared" si="7"/>
        <v>0.15901568100357366</v>
      </c>
      <c r="K105" s="8">
        <f t="shared" si="8"/>
        <v>0</v>
      </c>
      <c r="L105" s="8">
        <f t="shared" si="10"/>
        <v>0</v>
      </c>
      <c r="M105" s="8">
        <f t="shared" si="9"/>
        <v>0</v>
      </c>
    </row>
    <row r="106" spans="1:13">
      <c r="A106" s="11">
        <v>42465</v>
      </c>
      <c r="B106" s="8">
        <v>98.375</v>
      </c>
      <c r="C106" s="8">
        <v>7.375</v>
      </c>
      <c r="D106" s="8">
        <v>0</v>
      </c>
      <c r="E106" s="12">
        <v>30.5095833333333</v>
      </c>
      <c r="H106" s="8">
        <f t="shared" si="5"/>
        <v>30.181720430107525</v>
      </c>
      <c r="I106" s="8">
        <f t="shared" si="6"/>
        <v>31.181720430107525</v>
      </c>
      <c r="J106" s="8">
        <f t="shared" si="7"/>
        <v>0.32786290322577472</v>
      </c>
      <c r="K106" s="8">
        <f t="shared" si="8"/>
        <v>0</v>
      </c>
      <c r="L106" s="8">
        <f t="shared" si="10"/>
        <v>0</v>
      </c>
      <c r="M106" s="8">
        <f t="shared" si="9"/>
        <v>0</v>
      </c>
    </row>
    <row r="107" spans="1:13">
      <c r="A107" s="11">
        <v>42466</v>
      </c>
      <c r="B107" s="8">
        <v>98.375</v>
      </c>
      <c r="C107" s="8">
        <v>7.375</v>
      </c>
      <c r="D107" s="8">
        <v>0</v>
      </c>
      <c r="E107" s="12">
        <v>30.358777777777799</v>
      </c>
      <c r="H107" s="8">
        <f t="shared" si="5"/>
        <v>30.181720430107525</v>
      </c>
      <c r="I107" s="8">
        <f t="shared" si="6"/>
        <v>31.181720430107525</v>
      </c>
      <c r="J107" s="8">
        <f t="shared" si="7"/>
        <v>0.17705734767027437</v>
      </c>
      <c r="K107" s="8">
        <f t="shared" si="8"/>
        <v>0</v>
      </c>
      <c r="L107" s="8">
        <f t="shared" si="10"/>
        <v>0</v>
      </c>
      <c r="M107" s="8">
        <f t="shared" si="9"/>
        <v>0</v>
      </c>
    </row>
    <row r="108" spans="1:13">
      <c r="A108" s="11">
        <v>42467</v>
      </c>
      <c r="B108" s="8">
        <v>98.375</v>
      </c>
      <c r="C108" s="8">
        <v>7.375</v>
      </c>
      <c r="D108" s="8">
        <v>0</v>
      </c>
      <c r="E108" s="12">
        <v>30.4345833333333</v>
      </c>
      <c r="H108" s="8">
        <f t="shared" si="5"/>
        <v>30.181720430107525</v>
      </c>
      <c r="I108" s="8">
        <f t="shared" si="6"/>
        <v>31.181720430107525</v>
      </c>
      <c r="J108" s="8">
        <f t="shared" si="7"/>
        <v>0.25286290322577543</v>
      </c>
      <c r="K108" s="8">
        <f t="shared" si="8"/>
        <v>0</v>
      </c>
      <c r="L108" s="8">
        <f t="shared" si="10"/>
        <v>0</v>
      </c>
      <c r="M108" s="8">
        <f t="shared" si="9"/>
        <v>0</v>
      </c>
    </row>
    <row r="109" spans="1:13">
      <c r="A109" s="11">
        <v>42468</v>
      </c>
      <c r="B109" s="8">
        <v>98.375</v>
      </c>
      <c r="C109" s="8">
        <v>7.375</v>
      </c>
      <c r="D109" s="8">
        <v>0</v>
      </c>
      <c r="E109" s="12">
        <v>30.281361111111099</v>
      </c>
      <c r="H109" s="8">
        <f t="shared" si="5"/>
        <v>30.181720430107525</v>
      </c>
      <c r="I109" s="8">
        <f t="shared" si="6"/>
        <v>31.181720430107525</v>
      </c>
      <c r="J109" s="8">
        <f t="shared" si="7"/>
        <v>9.9640681003574372E-2</v>
      </c>
      <c r="K109" s="8">
        <f t="shared" si="8"/>
        <v>0</v>
      </c>
      <c r="L109" s="8">
        <f t="shared" si="10"/>
        <v>0</v>
      </c>
      <c r="M109" s="8">
        <f t="shared" si="9"/>
        <v>0</v>
      </c>
    </row>
    <row r="110" spans="1:13">
      <c r="A110" s="11">
        <v>42469</v>
      </c>
      <c r="B110" s="8">
        <v>98.375</v>
      </c>
      <c r="C110" s="8">
        <v>7.375</v>
      </c>
      <c r="D110" s="8">
        <v>0</v>
      </c>
      <c r="E110" s="12">
        <v>30.309097222222199</v>
      </c>
      <c r="H110" s="8">
        <f t="shared" si="5"/>
        <v>30.181720430107525</v>
      </c>
      <c r="I110" s="8">
        <f t="shared" si="6"/>
        <v>31.181720430107525</v>
      </c>
      <c r="J110" s="8">
        <f t="shared" si="7"/>
        <v>0.12737679211467423</v>
      </c>
      <c r="K110" s="8">
        <f t="shared" si="8"/>
        <v>0</v>
      </c>
      <c r="L110" s="8">
        <f t="shared" si="10"/>
        <v>0</v>
      </c>
      <c r="M110" s="8">
        <f t="shared" si="9"/>
        <v>0</v>
      </c>
    </row>
    <row r="111" spans="1:13">
      <c r="A111" s="11">
        <v>42470</v>
      </c>
      <c r="B111" s="8">
        <v>98.375</v>
      </c>
      <c r="C111" s="8">
        <v>7.375</v>
      </c>
      <c r="D111" s="8">
        <v>0</v>
      </c>
      <c r="E111" s="12">
        <v>30.440361111111098</v>
      </c>
      <c r="H111" s="8">
        <f t="shared" si="5"/>
        <v>30.181720430107525</v>
      </c>
      <c r="I111" s="8">
        <f t="shared" si="6"/>
        <v>31.181720430107525</v>
      </c>
      <c r="J111" s="8">
        <f t="shared" si="7"/>
        <v>0.25864068100357329</v>
      </c>
      <c r="K111" s="8">
        <f t="shared" si="8"/>
        <v>0</v>
      </c>
      <c r="L111" s="8">
        <f t="shared" si="10"/>
        <v>0</v>
      </c>
      <c r="M111" s="8">
        <f t="shared" si="9"/>
        <v>0</v>
      </c>
    </row>
    <row r="112" spans="1:13">
      <c r="A112" s="11">
        <v>42471</v>
      </c>
      <c r="B112" s="8">
        <v>98.375</v>
      </c>
      <c r="C112" s="8">
        <v>7.375</v>
      </c>
      <c r="D112" s="8">
        <v>0</v>
      </c>
      <c r="E112" s="12"/>
      <c r="H112" s="8">
        <f t="shared" si="5"/>
        <v>30.181720430107525</v>
      </c>
      <c r="I112" s="8">
        <f t="shared" si="6"/>
        <v>31.181720430107525</v>
      </c>
      <c r="J112" s="8">
        <f t="shared" si="7"/>
        <v>-30.181720430107525</v>
      </c>
      <c r="K112" s="8">
        <f t="shared" si="8"/>
        <v>0</v>
      </c>
      <c r="L112" s="8">
        <f t="shared" si="10"/>
        <v>0</v>
      </c>
      <c r="M112" s="8">
        <f t="shared" si="9"/>
        <v>0</v>
      </c>
    </row>
    <row r="113" spans="1:13">
      <c r="A113" s="11">
        <v>42472</v>
      </c>
      <c r="B113" s="8">
        <v>98.375</v>
      </c>
      <c r="C113" s="8">
        <v>7.375</v>
      </c>
      <c r="D113" s="8">
        <v>0</v>
      </c>
      <c r="E113" s="12"/>
      <c r="H113" s="8">
        <f t="shared" si="5"/>
        <v>30.181720430107525</v>
      </c>
      <c r="I113" s="8">
        <f t="shared" si="6"/>
        <v>31.181720430107525</v>
      </c>
      <c r="J113" s="8">
        <f t="shared" si="7"/>
        <v>-30.181720430107525</v>
      </c>
      <c r="K113" s="8">
        <f t="shared" si="8"/>
        <v>0</v>
      </c>
      <c r="L113" s="8">
        <f t="shared" si="10"/>
        <v>0</v>
      </c>
      <c r="M113" s="8">
        <f t="shared" si="9"/>
        <v>0</v>
      </c>
    </row>
    <row r="114" spans="1:13">
      <c r="A114" s="11">
        <v>42473</v>
      </c>
      <c r="B114" s="8">
        <v>98.375</v>
      </c>
      <c r="C114" s="8">
        <v>7.375</v>
      </c>
      <c r="D114" s="8">
        <v>0</v>
      </c>
      <c r="E114" s="12"/>
      <c r="H114" s="8">
        <f t="shared" si="5"/>
        <v>30.181720430107525</v>
      </c>
      <c r="I114" s="8">
        <f t="shared" si="6"/>
        <v>31.181720430107525</v>
      </c>
      <c r="J114" s="8">
        <f t="shared" si="7"/>
        <v>-30.181720430107525</v>
      </c>
      <c r="K114" s="8">
        <f t="shared" si="8"/>
        <v>0</v>
      </c>
      <c r="L114" s="8">
        <f t="shared" si="10"/>
        <v>0</v>
      </c>
      <c r="M114" s="8">
        <f t="shared" si="9"/>
        <v>0</v>
      </c>
    </row>
    <row r="115" spans="1:13">
      <c r="A115" s="11">
        <v>42474</v>
      </c>
      <c r="B115" s="8">
        <v>98.375</v>
      </c>
      <c r="C115" s="8">
        <v>7.375</v>
      </c>
      <c r="D115" s="8">
        <v>0</v>
      </c>
      <c r="E115" s="12"/>
      <c r="H115" s="8">
        <f t="shared" si="5"/>
        <v>30.181720430107525</v>
      </c>
      <c r="I115" s="8">
        <f t="shared" si="6"/>
        <v>31.181720430107525</v>
      </c>
      <c r="J115" s="8">
        <f t="shared" si="7"/>
        <v>-30.181720430107525</v>
      </c>
      <c r="K115" s="8">
        <f t="shared" si="8"/>
        <v>0</v>
      </c>
      <c r="L115" s="8">
        <f t="shared" si="10"/>
        <v>0</v>
      </c>
      <c r="M115" s="8">
        <f t="shared" si="9"/>
        <v>0</v>
      </c>
    </row>
    <row r="116" spans="1:13">
      <c r="A116" s="11">
        <v>42475</v>
      </c>
      <c r="B116" s="8">
        <v>98.375</v>
      </c>
      <c r="C116" s="8">
        <v>7.375</v>
      </c>
      <c r="D116" s="8">
        <v>0</v>
      </c>
      <c r="E116" s="12"/>
      <c r="H116" s="8">
        <f t="shared" si="5"/>
        <v>30.181720430107525</v>
      </c>
      <c r="I116" s="8">
        <f t="shared" si="6"/>
        <v>31.181720430107525</v>
      </c>
      <c r="J116" s="8">
        <f t="shared" si="7"/>
        <v>-30.181720430107525</v>
      </c>
      <c r="K116" s="8">
        <f t="shared" si="8"/>
        <v>0</v>
      </c>
      <c r="L116" s="8">
        <f t="shared" si="10"/>
        <v>0</v>
      </c>
      <c r="M116" s="8">
        <f t="shared" si="9"/>
        <v>0</v>
      </c>
    </row>
    <row r="117" spans="1:13">
      <c r="A117" s="11">
        <v>42476</v>
      </c>
      <c r="B117" s="8">
        <v>98.375</v>
      </c>
      <c r="C117" s="8">
        <v>7.375</v>
      </c>
      <c r="D117" s="8">
        <v>0</v>
      </c>
      <c r="E117" s="12"/>
      <c r="H117" s="8">
        <f t="shared" si="5"/>
        <v>30.181720430107525</v>
      </c>
      <c r="I117" s="8">
        <f t="shared" si="6"/>
        <v>31.181720430107525</v>
      </c>
      <c r="J117" s="8">
        <f t="shared" si="7"/>
        <v>-30.181720430107525</v>
      </c>
      <c r="K117" s="8">
        <f t="shared" si="8"/>
        <v>0</v>
      </c>
      <c r="L117" s="8">
        <f t="shared" si="10"/>
        <v>0</v>
      </c>
      <c r="M117" s="8">
        <f t="shared" si="9"/>
        <v>0</v>
      </c>
    </row>
    <row r="118" spans="1:13">
      <c r="A118" s="11">
        <v>42477</v>
      </c>
      <c r="B118" s="8">
        <v>98.375</v>
      </c>
      <c r="C118" s="8">
        <v>7.375</v>
      </c>
      <c r="D118" s="8">
        <v>0</v>
      </c>
      <c r="E118" s="12">
        <v>30.420402777777799</v>
      </c>
      <c r="H118" s="8">
        <f t="shared" si="5"/>
        <v>30.181720430107525</v>
      </c>
      <c r="I118" s="8">
        <f t="shared" si="6"/>
        <v>31.181720430107525</v>
      </c>
      <c r="J118" s="8">
        <f t="shared" si="7"/>
        <v>0.23868234767027374</v>
      </c>
      <c r="K118" s="8">
        <f>IF(J118&gt;1,J118,0)</f>
        <v>0</v>
      </c>
      <c r="L118" s="8">
        <f t="shared" si="10"/>
        <v>0</v>
      </c>
      <c r="M118" s="8">
        <f t="shared" si="9"/>
        <v>0</v>
      </c>
    </row>
    <row r="119" spans="1:13">
      <c r="A119" s="11">
        <v>42478</v>
      </c>
      <c r="B119" s="8">
        <v>98.375</v>
      </c>
      <c r="C119" s="8">
        <v>7.375</v>
      </c>
      <c r="D119" s="8">
        <v>0</v>
      </c>
      <c r="E119" s="12">
        <v>30.0584722222222</v>
      </c>
      <c r="H119" s="8">
        <f t="shared" si="5"/>
        <v>30.181720430107525</v>
      </c>
      <c r="I119" s="8">
        <f t="shared" si="6"/>
        <v>31.181720430107525</v>
      </c>
      <c r="J119" s="8">
        <f t="shared" si="7"/>
        <v>-0.1232482078853252</v>
      </c>
      <c r="K119" s="8">
        <f t="shared" si="8"/>
        <v>0</v>
      </c>
      <c r="L119" s="8">
        <f t="shared" si="10"/>
        <v>0</v>
      </c>
      <c r="M119" s="8">
        <f t="shared" si="9"/>
        <v>0</v>
      </c>
    </row>
    <row r="120" spans="1:13">
      <c r="A120" s="11">
        <v>42479</v>
      </c>
      <c r="B120" s="8">
        <v>98.375</v>
      </c>
      <c r="C120" s="8">
        <v>7.375</v>
      </c>
      <c r="D120" s="8">
        <v>0</v>
      </c>
      <c r="E120" s="12">
        <v>29.723902777777798</v>
      </c>
      <c r="H120" s="8">
        <f t="shared" si="5"/>
        <v>30.181720430107525</v>
      </c>
      <c r="I120" s="8">
        <f t="shared" si="6"/>
        <v>31.181720430107525</v>
      </c>
      <c r="J120" s="8">
        <f t="shared" si="7"/>
        <v>-0.4578176523297266</v>
      </c>
      <c r="K120" s="8">
        <f t="shared" si="8"/>
        <v>0</v>
      </c>
      <c r="L120" s="8">
        <f t="shared" si="10"/>
        <v>0</v>
      </c>
      <c r="M120" s="8">
        <f t="shared" si="9"/>
        <v>0</v>
      </c>
    </row>
    <row r="121" spans="1:13">
      <c r="A121" s="11">
        <v>42480</v>
      </c>
      <c r="B121" s="8">
        <v>98.375</v>
      </c>
      <c r="C121" s="8">
        <v>7.375</v>
      </c>
      <c r="D121" s="8">
        <v>0</v>
      </c>
      <c r="E121" s="12">
        <v>29.712111111111099</v>
      </c>
      <c r="H121" s="8">
        <f t="shared" si="5"/>
        <v>30.181720430107525</v>
      </c>
      <c r="I121" s="8">
        <f t="shared" si="6"/>
        <v>31.181720430107525</v>
      </c>
      <c r="J121" s="8">
        <f t="shared" si="7"/>
        <v>-0.46960931899642588</v>
      </c>
      <c r="K121" s="8">
        <f t="shared" si="8"/>
        <v>0</v>
      </c>
      <c r="L121" s="8">
        <f t="shared" si="10"/>
        <v>0</v>
      </c>
      <c r="M121" s="8">
        <f t="shared" si="9"/>
        <v>0</v>
      </c>
    </row>
    <row r="122" spans="1:13">
      <c r="A122" s="11">
        <v>42481</v>
      </c>
      <c r="B122" s="8">
        <v>98.375</v>
      </c>
      <c r="C122" s="8">
        <v>7.375</v>
      </c>
      <c r="D122" s="8">
        <v>0</v>
      </c>
      <c r="E122" s="12">
        <v>30.3769722222222</v>
      </c>
      <c r="H122" s="8">
        <f t="shared" si="5"/>
        <v>30.181720430107525</v>
      </c>
      <c r="I122" s="8">
        <f t="shared" si="6"/>
        <v>31.181720430107525</v>
      </c>
      <c r="J122" s="8">
        <f t="shared" si="7"/>
        <v>0.19525179211467503</v>
      </c>
      <c r="K122" s="8">
        <f t="shared" si="8"/>
        <v>0</v>
      </c>
      <c r="L122" s="8">
        <f t="shared" si="10"/>
        <v>0</v>
      </c>
      <c r="M122" s="8">
        <f t="shared" si="9"/>
        <v>0</v>
      </c>
    </row>
    <row r="123" spans="1:13">
      <c r="A123" s="11">
        <v>42482</v>
      </c>
      <c r="B123" s="8">
        <v>98.375</v>
      </c>
      <c r="C123" s="8">
        <v>7.375</v>
      </c>
      <c r="D123" s="8">
        <v>0</v>
      </c>
      <c r="E123" s="12">
        <v>30.4656388888889</v>
      </c>
      <c r="H123" s="8">
        <f t="shared" si="5"/>
        <v>30.181720430107525</v>
      </c>
      <c r="I123" s="8">
        <f t="shared" si="6"/>
        <v>31.181720430107525</v>
      </c>
      <c r="J123" s="8">
        <f t="shared" si="7"/>
        <v>0.28391845878137545</v>
      </c>
      <c r="K123" s="8">
        <f t="shared" si="8"/>
        <v>0</v>
      </c>
      <c r="L123" s="8">
        <f t="shared" si="10"/>
        <v>0</v>
      </c>
      <c r="M123" s="8">
        <f t="shared" si="9"/>
        <v>0</v>
      </c>
    </row>
    <row r="124" spans="1:13">
      <c r="A124" s="11">
        <v>42483</v>
      </c>
      <c r="B124" s="8">
        <v>98.375</v>
      </c>
      <c r="C124" s="8">
        <v>7.375</v>
      </c>
      <c r="D124" s="8">
        <v>0</v>
      </c>
      <c r="E124" s="12">
        <v>30.595986111111099</v>
      </c>
      <c r="H124" s="8">
        <f t="shared" si="5"/>
        <v>30.181720430107525</v>
      </c>
      <c r="I124" s="8">
        <f t="shared" si="6"/>
        <v>31.181720430107525</v>
      </c>
      <c r="J124" s="8">
        <f t="shared" si="7"/>
        <v>0.41426568100357386</v>
      </c>
      <c r="K124" s="8">
        <f t="shared" si="8"/>
        <v>0</v>
      </c>
      <c r="L124" s="8">
        <f t="shared" si="10"/>
        <v>0</v>
      </c>
      <c r="M124" s="8">
        <f t="shared" si="9"/>
        <v>0</v>
      </c>
    </row>
    <row r="125" spans="1:13">
      <c r="A125" s="11">
        <v>42484</v>
      </c>
      <c r="B125" s="8">
        <v>98.375</v>
      </c>
      <c r="C125" s="8">
        <v>7.375</v>
      </c>
      <c r="D125" s="8">
        <v>0</v>
      </c>
      <c r="E125" s="12">
        <v>30.601986111111099</v>
      </c>
      <c r="H125" s="8">
        <f t="shared" si="5"/>
        <v>30.181720430107525</v>
      </c>
      <c r="I125" s="8">
        <f t="shared" si="6"/>
        <v>31.181720430107525</v>
      </c>
      <c r="J125" s="8">
        <f t="shared" si="7"/>
        <v>0.42026568100357409</v>
      </c>
      <c r="K125" s="8">
        <f t="shared" si="8"/>
        <v>0</v>
      </c>
      <c r="L125" s="8">
        <f t="shared" si="10"/>
        <v>0</v>
      </c>
      <c r="M125" s="8">
        <f t="shared" si="9"/>
        <v>0</v>
      </c>
    </row>
    <row r="126" spans="1:13">
      <c r="A126" s="11">
        <v>42485</v>
      </c>
      <c r="B126" s="8">
        <v>98.375</v>
      </c>
      <c r="C126" s="8">
        <v>7.375</v>
      </c>
      <c r="D126" s="8">
        <v>0</v>
      </c>
      <c r="E126" s="12">
        <v>30.757277777777801</v>
      </c>
      <c r="H126" s="8">
        <f t="shared" si="5"/>
        <v>30.181720430107525</v>
      </c>
      <c r="I126" s="8">
        <f t="shared" si="6"/>
        <v>31.181720430107525</v>
      </c>
      <c r="J126" s="8">
        <f t="shared" si="7"/>
        <v>0.57555734767027644</v>
      </c>
      <c r="K126" s="8">
        <f t="shared" si="8"/>
        <v>0</v>
      </c>
      <c r="L126" s="8">
        <f t="shared" si="10"/>
        <v>0</v>
      </c>
      <c r="M126" s="8">
        <f t="shared" si="9"/>
        <v>0</v>
      </c>
    </row>
    <row r="127" spans="1:13">
      <c r="A127" s="11">
        <v>42486</v>
      </c>
      <c r="B127" s="8">
        <v>98.375</v>
      </c>
      <c r="C127" s="8">
        <v>7.375</v>
      </c>
      <c r="D127" s="8">
        <v>0</v>
      </c>
      <c r="E127" s="12">
        <v>30.844708333333301</v>
      </c>
      <c r="H127" s="8">
        <f t="shared" si="5"/>
        <v>30.181720430107525</v>
      </c>
      <c r="I127" s="8">
        <f t="shared" si="6"/>
        <v>31.181720430107525</v>
      </c>
      <c r="J127" s="8">
        <f t="shared" si="7"/>
        <v>0.66298790322577617</v>
      </c>
      <c r="K127" s="8">
        <f t="shared" si="8"/>
        <v>0</v>
      </c>
      <c r="L127" s="8">
        <f t="shared" si="10"/>
        <v>0</v>
      </c>
      <c r="M127" s="8">
        <f t="shared" si="9"/>
        <v>0</v>
      </c>
    </row>
    <row r="128" spans="1:13">
      <c r="A128" s="11">
        <v>42487</v>
      </c>
      <c r="B128" s="8">
        <v>98.375</v>
      </c>
      <c r="C128" s="8">
        <v>7.375</v>
      </c>
      <c r="D128" s="8">
        <v>0</v>
      </c>
      <c r="E128" s="12">
        <v>30.700513888888899</v>
      </c>
      <c r="H128" s="8">
        <f t="shared" si="5"/>
        <v>30.181720430107525</v>
      </c>
      <c r="I128" s="8">
        <f t="shared" si="6"/>
        <v>31.181720430107525</v>
      </c>
      <c r="J128" s="8">
        <f t="shared" si="7"/>
        <v>0.51879345878137428</v>
      </c>
      <c r="K128" s="8">
        <f t="shared" si="8"/>
        <v>0</v>
      </c>
      <c r="L128" s="8">
        <f t="shared" si="10"/>
        <v>0</v>
      </c>
      <c r="M128" s="8">
        <f t="shared" si="9"/>
        <v>0</v>
      </c>
    </row>
    <row r="129" spans="1:13">
      <c r="A129" s="11">
        <v>42488</v>
      </c>
      <c r="B129" s="8">
        <v>98.375</v>
      </c>
      <c r="C129" s="8">
        <v>7.375</v>
      </c>
      <c r="D129" s="8">
        <v>0</v>
      </c>
      <c r="E129" s="12">
        <v>30.634416666666699</v>
      </c>
      <c r="H129" s="8">
        <f t="shared" si="5"/>
        <v>30.181720430107525</v>
      </c>
      <c r="I129" s="8">
        <f t="shared" si="6"/>
        <v>31.181720430107525</v>
      </c>
      <c r="J129" s="8">
        <f t="shared" si="7"/>
        <v>0.45269623655917357</v>
      </c>
      <c r="K129" s="8">
        <f t="shared" si="8"/>
        <v>0</v>
      </c>
      <c r="L129" s="8">
        <f t="shared" si="10"/>
        <v>0</v>
      </c>
      <c r="M129" s="8">
        <f t="shared" si="9"/>
        <v>0</v>
      </c>
    </row>
    <row r="130" spans="1:13">
      <c r="A130" s="11">
        <v>42489</v>
      </c>
      <c r="B130" s="8">
        <v>98.375</v>
      </c>
      <c r="C130" s="8">
        <v>7.375</v>
      </c>
      <c r="D130" s="8">
        <v>0</v>
      </c>
      <c r="E130" s="12">
        <v>30.455833333333299</v>
      </c>
      <c r="H130" s="8">
        <f t="shared" si="5"/>
        <v>30.181720430107525</v>
      </c>
      <c r="I130" s="8">
        <f t="shared" si="6"/>
        <v>31.181720430107525</v>
      </c>
      <c r="J130" s="8">
        <f t="shared" si="7"/>
        <v>0.27411290322577386</v>
      </c>
      <c r="K130" s="8">
        <f t="shared" si="8"/>
        <v>0</v>
      </c>
      <c r="L130" s="8">
        <f t="shared" si="10"/>
        <v>0</v>
      </c>
      <c r="M130" s="8">
        <f t="shared" si="9"/>
        <v>0</v>
      </c>
    </row>
    <row r="131" spans="1:13">
      <c r="A131" s="11">
        <v>42490</v>
      </c>
      <c r="B131" s="8">
        <v>98.375</v>
      </c>
      <c r="C131" s="8">
        <v>7.375</v>
      </c>
      <c r="D131" s="8">
        <v>0</v>
      </c>
      <c r="E131" s="12">
        <v>30.3855694444444</v>
      </c>
      <c r="H131" s="8">
        <f t="shared" si="5"/>
        <v>30.181720430107525</v>
      </c>
      <c r="I131" s="8">
        <f t="shared" si="6"/>
        <v>31.181720430107525</v>
      </c>
      <c r="J131" s="8">
        <f t="shared" si="7"/>
        <v>0.20384901433687475</v>
      </c>
      <c r="K131" s="8">
        <f t="shared" si="8"/>
        <v>0</v>
      </c>
      <c r="L131" s="8">
        <f t="shared" si="10"/>
        <v>0</v>
      </c>
      <c r="M131" s="8">
        <f t="shared" si="9"/>
        <v>0</v>
      </c>
    </row>
    <row r="132" spans="1:13">
      <c r="A132" s="11">
        <v>42491</v>
      </c>
      <c r="B132" s="8">
        <v>98.375</v>
      </c>
      <c r="C132" s="8">
        <v>7.375</v>
      </c>
      <c r="D132" s="8">
        <v>0</v>
      </c>
      <c r="E132" s="12">
        <v>30.5505833333334</v>
      </c>
      <c r="H132" s="8">
        <f t="shared" si="5"/>
        <v>30.181720430107525</v>
      </c>
      <c r="I132" s="8">
        <f t="shared" si="6"/>
        <v>31.181720430107525</v>
      </c>
      <c r="J132" s="8">
        <f t="shared" si="7"/>
        <v>0.36886290322587456</v>
      </c>
      <c r="K132" s="8">
        <f t="shared" si="8"/>
        <v>0</v>
      </c>
      <c r="L132" s="8">
        <f t="shared" si="10"/>
        <v>0</v>
      </c>
      <c r="M132" s="8">
        <f t="shared" si="9"/>
        <v>0</v>
      </c>
    </row>
    <row r="133" spans="1:13">
      <c r="A133" s="11">
        <v>42492</v>
      </c>
      <c r="B133" s="8">
        <v>98.375</v>
      </c>
      <c r="C133" s="8">
        <v>7.375</v>
      </c>
      <c r="D133" s="8">
        <v>0</v>
      </c>
      <c r="E133" s="12">
        <v>30.6272083333333</v>
      </c>
      <c r="H133" s="8">
        <f t="shared" si="5"/>
        <v>30.181720430107525</v>
      </c>
      <c r="I133" s="8">
        <f t="shared" si="6"/>
        <v>31.181720430107525</v>
      </c>
      <c r="J133" s="8">
        <f t="shared" si="7"/>
        <v>0.44548790322577503</v>
      </c>
      <c r="K133" s="8">
        <f t="shared" si="8"/>
        <v>0</v>
      </c>
      <c r="L133" s="8">
        <f t="shared" si="10"/>
        <v>0</v>
      </c>
      <c r="M133" s="8">
        <f t="shared" si="9"/>
        <v>0</v>
      </c>
    </row>
    <row r="134" spans="1:13">
      <c r="A134" s="11">
        <v>42493</v>
      </c>
      <c r="B134" s="8">
        <v>98.375</v>
      </c>
      <c r="C134" s="8">
        <v>7.375</v>
      </c>
      <c r="D134" s="8">
        <v>0</v>
      </c>
      <c r="E134" s="12">
        <v>30.7778194444444</v>
      </c>
      <c r="H134" s="8">
        <f t="shared" si="5"/>
        <v>30.181720430107525</v>
      </c>
      <c r="I134" s="8">
        <f t="shared" si="6"/>
        <v>31.181720430107525</v>
      </c>
      <c r="J134" s="8">
        <f t="shared" si="7"/>
        <v>0.5960990143368754</v>
      </c>
      <c r="K134" s="8">
        <f t="shared" si="8"/>
        <v>0</v>
      </c>
      <c r="L134" s="8">
        <f t="shared" si="10"/>
        <v>0</v>
      </c>
      <c r="M134" s="8">
        <f t="shared" si="9"/>
        <v>0</v>
      </c>
    </row>
    <row r="135" spans="1:13">
      <c r="A135" s="11">
        <v>42494</v>
      </c>
      <c r="B135" s="8">
        <v>98.375</v>
      </c>
      <c r="C135" s="8">
        <v>7.375</v>
      </c>
      <c r="D135" s="8">
        <v>0</v>
      </c>
      <c r="E135" s="12">
        <v>30.982611111111101</v>
      </c>
      <c r="H135" s="8">
        <f t="shared" si="5"/>
        <v>30.181720430107525</v>
      </c>
      <c r="I135" s="8">
        <f t="shared" si="6"/>
        <v>31.181720430107525</v>
      </c>
      <c r="J135" s="8">
        <f t="shared" si="7"/>
        <v>0.80089068100357608</v>
      </c>
      <c r="K135" s="8">
        <f t="shared" si="8"/>
        <v>0</v>
      </c>
      <c r="L135" s="8">
        <f t="shared" si="10"/>
        <v>0</v>
      </c>
      <c r="M135" s="8">
        <f t="shared" si="9"/>
        <v>0</v>
      </c>
    </row>
    <row r="136" spans="1:13">
      <c r="A136" s="11">
        <v>42495</v>
      </c>
      <c r="B136" s="8">
        <v>98.375</v>
      </c>
      <c r="C136" s="8">
        <v>7.375</v>
      </c>
      <c r="D136" s="8">
        <v>0</v>
      </c>
      <c r="E136" s="12">
        <v>31.042874999999999</v>
      </c>
      <c r="H136" s="8">
        <f t="shared" si="5"/>
        <v>30.181720430107525</v>
      </c>
      <c r="I136" s="8">
        <f t="shared" si="6"/>
        <v>31.181720430107525</v>
      </c>
      <c r="J136" s="8">
        <f t="shared" si="7"/>
        <v>0.86115456989247363</v>
      </c>
      <c r="K136" s="8">
        <f t="shared" si="8"/>
        <v>0</v>
      </c>
      <c r="L136" s="8">
        <f t="shared" si="10"/>
        <v>0</v>
      </c>
      <c r="M136" s="8">
        <f t="shared" si="9"/>
        <v>0</v>
      </c>
    </row>
    <row r="137" spans="1:13">
      <c r="A137" s="11">
        <v>42496</v>
      </c>
      <c r="B137" s="8">
        <v>98.375</v>
      </c>
      <c r="C137" s="8">
        <v>7.375</v>
      </c>
      <c r="D137" s="8">
        <v>0</v>
      </c>
      <c r="E137" s="12">
        <v>31.024652777777799</v>
      </c>
      <c r="H137" s="8">
        <f t="shared" si="5"/>
        <v>30.181720430107525</v>
      </c>
      <c r="I137" s="8">
        <f t="shared" si="6"/>
        <v>31.181720430107525</v>
      </c>
      <c r="J137" s="8">
        <f t="shared" si="7"/>
        <v>0.84293234767027414</v>
      </c>
      <c r="K137" s="8">
        <f t="shared" si="8"/>
        <v>0</v>
      </c>
      <c r="L137" s="8">
        <f t="shared" si="10"/>
        <v>0</v>
      </c>
      <c r="M137" s="8">
        <f t="shared" si="9"/>
        <v>0</v>
      </c>
    </row>
    <row r="138" spans="1:13">
      <c r="A138" s="11">
        <v>42497</v>
      </c>
      <c r="B138" s="8">
        <v>98.375</v>
      </c>
      <c r="C138" s="8">
        <v>7.375</v>
      </c>
      <c r="D138" s="8">
        <v>0</v>
      </c>
      <c r="E138" s="12">
        <v>31.232291666666701</v>
      </c>
      <c r="H138" s="8">
        <f t="shared" si="5"/>
        <v>30.181720430107525</v>
      </c>
      <c r="I138" s="8">
        <f t="shared" si="6"/>
        <v>31.181720430107525</v>
      </c>
      <c r="J138" s="8">
        <f t="shared" si="7"/>
        <v>1.0505712365591755</v>
      </c>
      <c r="K138" s="8">
        <f t="shared" si="8"/>
        <v>1.0505712365591755</v>
      </c>
      <c r="L138" s="8">
        <f t="shared" si="10"/>
        <v>1.0505712365591755</v>
      </c>
      <c r="M138" s="8">
        <f t="shared" si="9"/>
        <v>0.15008160522273936</v>
      </c>
    </row>
    <row r="139" spans="1:13">
      <c r="A139" s="11">
        <v>42498</v>
      </c>
      <c r="B139" s="8">
        <v>98.375</v>
      </c>
      <c r="C139" s="8">
        <v>7.375</v>
      </c>
      <c r="D139" s="8">
        <v>0</v>
      </c>
      <c r="E139" s="12">
        <v>31.486402777777801</v>
      </c>
      <c r="H139" s="8">
        <f t="shared" si="5"/>
        <v>30.181720430107525</v>
      </c>
      <c r="I139" s="8">
        <f t="shared" si="6"/>
        <v>31.181720430107525</v>
      </c>
      <c r="J139" s="8">
        <f t="shared" si="7"/>
        <v>1.3046823476702762</v>
      </c>
      <c r="K139" s="8">
        <f t="shared" si="8"/>
        <v>1.3046823476702762</v>
      </c>
      <c r="L139" s="8">
        <f t="shared" si="10"/>
        <v>2.3552535842294517</v>
      </c>
      <c r="M139" s="8">
        <f t="shared" si="9"/>
        <v>0.33646479774706456</v>
      </c>
    </row>
    <row r="140" spans="1:13">
      <c r="A140" s="11">
        <v>42499</v>
      </c>
      <c r="B140" s="8">
        <v>98.375</v>
      </c>
      <c r="C140" s="8">
        <v>7.375</v>
      </c>
      <c r="D140" s="8">
        <v>0</v>
      </c>
      <c r="E140" s="12">
        <v>31.528027777777801</v>
      </c>
      <c r="H140" s="8">
        <f t="shared" ref="H140:H203" si="11">G$23</f>
        <v>30.181720430107525</v>
      </c>
      <c r="I140" s="8">
        <f t="shared" ref="I140:I203" si="12">H140+1</f>
        <v>31.181720430107525</v>
      </c>
      <c r="J140" s="8">
        <f t="shared" ref="J140:J203" si="13">E140-H140</f>
        <v>1.346307347670276</v>
      </c>
      <c r="K140" s="8">
        <f t="shared" ref="K140:K203" si="14">IF(J140&gt;1,J140,0)</f>
        <v>1.346307347670276</v>
      </c>
      <c r="L140" s="8">
        <f t="shared" si="10"/>
        <v>3.7015609318997278</v>
      </c>
      <c r="M140" s="8">
        <f t="shared" ref="M140:M203" si="15">L140/7</f>
        <v>0.5287944188428183</v>
      </c>
    </row>
    <row r="141" spans="1:13">
      <c r="A141" s="11">
        <v>42500</v>
      </c>
      <c r="B141" s="8">
        <v>98.375</v>
      </c>
      <c r="C141" s="8">
        <v>7.375</v>
      </c>
      <c r="D141" s="8">
        <v>0</v>
      </c>
      <c r="E141" s="12">
        <v>31.453388888888899</v>
      </c>
      <c r="H141" s="8">
        <f t="shared" si="11"/>
        <v>30.181720430107525</v>
      </c>
      <c r="I141" s="8">
        <f t="shared" si="12"/>
        <v>31.181720430107525</v>
      </c>
      <c r="J141" s="8">
        <f t="shared" si="13"/>
        <v>1.2716684587813738</v>
      </c>
      <c r="K141" s="8">
        <f t="shared" si="14"/>
        <v>1.2716684587813738</v>
      </c>
      <c r="L141" s="8">
        <f t="shared" si="10"/>
        <v>4.9732293906811016</v>
      </c>
      <c r="M141" s="8">
        <f t="shared" si="15"/>
        <v>0.7104613415258717</v>
      </c>
    </row>
    <row r="142" spans="1:13">
      <c r="A142" s="11">
        <v>42501</v>
      </c>
      <c r="B142" s="8">
        <v>98.375</v>
      </c>
      <c r="C142" s="8">
        <v>7.375</v>
      </c>
      <c r="D142" s="8">
        <v>0</v>
      </c>
      <c r="E142" s="12">
        <v>31.503888888888898</v>
      </c>
      <c r="H142" s="8">
        <f t="shared" si="11"/>
        <v>30.181720430107525</v>
      </c>
      <c r="I142" s="8">
        <f t="shared" si="12"/>
        <v>31.181720430107525</v>
      </c>
      <c r="J142" s="8">
        <f t="shared" si="13"/>
        <v>1.3221684587813733</v>
      </c>
      <c r="K142" s="8">
        <f t="shared" si="14"/>
        <v>1.3221684587813733</v>
      </c>
      <c r="L142" s="8">
        <f t="shared" si="10"/>
        <v>6.2953978494624749</v>
      </c>
      <c r="M142" s="8">
        <f t="shared" si="15"/>
        <v>0.89934254992321072</v>
      </c>
    </row>
    <row r="143" spans="1:13">
      <c r="A143" s="11">
        <v>42502</v>
      </c>
      <c r="B143" s="8">
        <v>98.375</v>
      </c>
      <c r="C143" s="8">
        <v>7.375</v>
      </c>
      <c r="D143" s="8">
        <v>0</v>
      </c>
      <c r="E143" s="12">
        <v>31.625875000000001</v>
      </c>
      <c r="H143" s="8">
        <f t="shared" si="11"/>
        <v>30.181720430107525</v>
      </c>
      <c r="I143" s="8">
        <f t="shared" si="12"/>
        <v>31.181720430107525</v>
      </c>
      <c r="J143" s="8">
        <f t="shared" si="13"/>
        <v>1.4441545698924756</v>
      </c>
      <c r="K143" s="8">
        <f t="shared" si="14"/>
        <v>1.4441545698924756</v>
      </c>
      <c r="L143" s="8">
        <f t="shared" si="10"/>
        <v>7.7395524193549505</v>
      </c>
      <c r="M143" s="8">
        <f t="shared" si="15"/>
        <v>1.1056503456221358</v>
      </c>
    </row>
    <row r="144" spans="1:13">
      <c r="A144" s="11">
        <v>42503</v>
      </c>
      <c r="B144" s="8">
        <v>98.375</v>
      </c>
      <c r="C144" s="8">
        <v>7.375</v>
      </c>
      <c r="D144" s="8">
        <v>0</v>
      </c>
      <c r="E144" s="12">
        <v>31.650027777777801</v>
      </c>
      <c r="H144" s="8">
        <f t="shared" si="11"/>
        <v>30.181720430107525</v>
      </c>
      <c r="I144" s="8">
        <f t="shared" si="12"/>
        <v>31.181720430107525</v>
      </c>
      <c r="J144" s="8">
        <f t="shared" si="13"/>
        <v>1.4683073476702759</v>
      </c>
      <c r="K144" s="8">
        <f t="shared" si="14"/>
        <v>1.4683073476702759</v>
      </c>
      <c r="L144" s="8">
        <f t="shared" si="10"/>
        <v>9.2078597670252265</v>
      </c>
      <c r="M144" s="8">
        <f t="shared" si="15"/>
        <v>1.3154085381464609</v>
      </c>
    </row>
    <row r="145" spans="1:13">
      <c r="A145" s="11">
        <v>42504</v>
      </c>
      <c r="B145" s="8">
        <v>98.375</v>
      </c>
      <c r="C145" s="8">
        <v>7.375</v>
      </c>
      <c r="D145" s="8">
        <v>0</v>
      </c>
      <c r="E145" s="12">
        <v>31.545027777777801</v>
      </c>
      <c r="H145" s="8">
        <f t="shared" si="11"/>
        <v>30.181720430107525</v>
      </c>
      <c r="I145" s="8">
        <f t="shared" si="12"/>
        <v>31.181720430107525</v>
      </c>
      <c r="J145" s="8">
        <f t="shared" si="13"/>
        <v>1.3633073476702755</v>
      </c>
      <c r="K145" s="8">
        <f t="shared" si="14"/>
        <v>1.3633073476702755</v>
      </c>
      <c r="L145" s="8">
        <f t="shared" si="10"/>
        <v>10.571167114695502</v>
      </c>
      <c r="M145" s="8">
        <f t="shared" si="15"/>
        <v>1.510166730670786</v>
      </c>
    </row>
    <row r="146" spans="1:13">
      <c r="A146" s="11">
        <v>42505</v>
      </c>
      <c r="B146" s="8">
        <v>98.375</v>
      </c>
      <c r="C146" s="8">
        <v>7.375</v>
      </c>
      <c r="D146" s="8">
        <v>0</v>
      </c>
      <c r="E146" s="12">
        <v>31.493902777777802</v>
      </c>
      <c r="H146" s="8">
        <f t="shared" si="11"/>
        <v>30.181720430107525</v>
      </c>
      <c r="I146" s="8">
        <f t="shared" si="12"/>
        <v>31.181720430107525</v>
      </c>
      <c r="J146" s="8">
        <f t="shared" si="13"/>
        <v>1.3121823476702765</v>
      </c>
      <c r="K146" s="8">
        <f t="shared" si="14"/>
        <v>1.3121823476702765</v>
      </c>
      <c r="L146" s="8">
        <f t="shared" si="10"/>
        <v>11.883349462365778</v>
      </c>
      <c r="M146" s="8">
        <f t="shared" si="15"/>
        <v>1.6976213517665397</v>
      </c>
    </row>
    <row r="147" spans="1:13">
      <c r="A147" s="11">
        <v>42506</v>
      </c>
      <c r="B147" s="8">
        <v>98.375</v>
      </c>
      <c r="C147" s="8">
        <v>7.375</v>
      </c>
      <c r="D147" s="8">
        <v>0</v>
      </c>
      <c r="E147" s="12">
        <v>31.718</v>
      </c>
      <c r="H147" s="8">
        <f t="shared" si="11"/>
        <v>30.181720430107525</v>
      </c>
      <c r="I147" s="8">
        <f t="shared" si="12"/>
        <v>31.181720430107525</v>
      </c>
      <c r="J147" s="8">
        <f t="shared" si="13"/>
        <v>1.5362795698924749</v>
      </c>
      <c r="K147" s="8">
        <f t="shared" si="14"/>
        <v>1.5362795698924749</v>
      </c>
      <c r="L147" s="8">
        <f t="shared" si="10"/>
        <v>13.419629032258253</v>
      </c>
      <c r="M147" s="8">
        <f t="shared" si="15"/>
        <v>1.9170898617511791</v>
      </c>
    </row>
    <row r="148" spans="1:13">
      <c r="A148" s="11">
        <v>42507</v>
      </c>
      <c r="B148" s="8">
        <v>98.375</v>
      </c>
      <c r="C148" s="8">
        <v>7.375</v>
      </c>
      <c r="D148" s="8">
        <v>0</v>
      </c>
      <c r="E148" s="12">
        <v>31.689722222222201</v>
      </c>
      <c r="H148" s="8">
        <f t="shared" si="11"/>
        <v>30.181720430107525</v>
      </c>
      <c r="I148" s="8">
        <f t="shared" si="12"/>
        <v>31.181720430107525</v>
      </c>
      <c r="J148" s="8">
        <f t="shared" si="13"/>
        <v>1.5080017921146762</v>
      </c>
      <c r="K148" s="8">
        <f t="shared" si="14"/>
        <v>1.5080017921146762</v>
      </c>
      <c r="L148" s="8">
        <f t="shared" si="10"/>
        <v>14.92763082437293</v>
      </c>
      <c r="M148" s="8">
        <f t="shared" si="15"/>
        <v>2.1325186891961327</v>
      </c>
    </row>
    <row r="149" spans="1:13">
      <c r="A149" s="11">
        <v>42508</v>
      </c>
      <c r="B149" s="8">
        <v>98.375</v>
      </c>
      <c r="C149" s="8">
        <v>7.375</v>
      </c>
      <c r="D149" s="8">
        <v>0</v>
      </c>
      <c r="E149" s="12">
        <v>31.830708333333298</v>
      </c>
      <c r="H149" s="8">
        <f t="shared" si="11"/>
        <v>30.181720430107525</v>
      </c>
      <c r="I149" s="8">
        <f t="shared" si="12"/>
        <v>31.181720430107525</v>
      </c>
      <c r="J149" s="8">
        <f t="shared" si="13"/>
        <v>1.6489879032257733</v>
      </c>
      <c r="K149" s="8">
        <f t="shared" si="14"/>
        <v>1.6489879032257733</v>
      </c>
      <c r="L149" s="8">
        <f t="shared" si="10"/>
        <v>16.576618727598703</v>
      </c>
      <c r="M149" s="8">
        <f t="shared" si="15"/>
        <v>2.3680883896569576</v>
      </c>
    </row>
    <row r="150" spans="1:13">
      <c r="A150" s="11">
        <v>42509</v>
      </c>
      <c r="B150" s="8">
        <v>98.375</v>
      </c>
      <c r="C150" s="8">
        <v>7.375</v>
      </c>
      <c r="D150" s="8">
        <v>0</v>
      </c>
      <c r="E150" s="12">
        <v>31.970930555555601</v>
      </c>
      <c r="H150" s="8">
        <f t="shared" si="11"/>
        <v>30.181720430107525</v>
      </c>
      <c r="I150" s="8">
        <f t="shared" si="12"/>
        <v>31.181720430107525</v>
      </c>
      <c r="J150" s="8">
        <f t="shared" si="13"/>
        <v>1.7892101254480757</v>
      </c>
      <c r="K150" s="8">
        <f t="shared" si="14"/>
        <v>1.7892101254480757</v>
      </c>
      <c r="L150" s="8">
        <f t="shared" si="10"/>
        <v>18.365828853046779</v>
      </c>
      <c r="M150" s="8">
        <f t="shared" si="15"/>
        <v>2.62368983614954</v>
      </c>
    </row>
    <row r="151" spans="1:13">
      <c r="A151" s="11">
        <v>42510</v>
      </c>
      <c r="B151" s="8">
        <v>98.375</v>
      </c>
      <c r="C151" s="8">
        <v>7.375</v>
      </c>
      <c r="D151" s="8">
        <v>0</v>
      </c>
      <c r="E151" s="12">
        <v>32.0625833333334</v>
      </c>
      <c r="H151" s="8">
        <f t="shared" si="11"/>
        <v>30.181720430107525</v>
      </c>
      <c r="I151" s="8">
        <f t="shared" si="12"/>
        <v>31.181720430107525</v>
      </c>
      <c r="J151" s="8">
        <f t="shared" si="13"/>
        <v>1.880862903225875</v>
      </c>
      <c r="K151" s="8">
        <f t="shared" si="14"/>
        <v>1.880862903225875</v>
      </c>
      <c r="L151" s="8">
        <f t="shared" si="10"/>
        <v>20.246691756272654</v>
      </c>
      <c r="M151" s="8">
        <f t="shared" si="15"/>
        <v>2.8923845366103791</v>
      </c>
    </row>
    <row r="152" spans="1:13">
      <c r="A152" s="11">
        <v>42511</v>
      </c>
      <c r="B152" s="8">
        <v>98.375</v>
      </c>
      <c r="C152" s="8">
        <v>7.375</v>
      </c>
      <c r="D152" s="8">
        <v>0</v>
      </c>
      <c r="E152" s="12">
        <v>32.046916666666696</v>
      </c>
      <c r="H152" s="8">
        <f t="shared" si="11"/>
        <v>30.181720430107525</v>
      </c>
      <c r="I152" s="8">
        <f t="shared" si="12"/>
        <v>31.181720430107525</v>
      </c>
      <c r="J152" s="8">
        <f t="shared" si="13"/>
        <v>1.8651962365591714</v>
      </c>
      <c r="K152" s="8">
        <f t="shared" si="14"/>
        <v>1.8651962365591714</v>
      </c>
      <c r="L152" s="8">
        <f t="shared" si="10"/>
        <v>22.111887992831825</v>
      </c>
      <c r="M152" s="8">
        <f t="shared" si="15"/>
        <v>3.1588411418331179</v>
      </c>
    </row>
    <row r="153" spans="1:13">
      <c r="A153" s="11">
        <v>42512</v>
      </c>
      <c r="B153" s="8">
        <v>98.375</v>
      </c>
      <c r="C153" s="8">
        <v>7.375</v>
      </c>
      <c r="D153" s="8">
        <v>0</v>
      </c>
      <c r="E153" s="12">
        <v>32.033416666666703</v>
      </c>
      <c r="H153" s="8">
        <f t="shared" si="11"/>
        <v>30.181720430107525</v>
      </c>
      <c r="I153" s="8">
        <f t="shared" si="12"/>
        <v>31.181720430107525</v>
      </c>
      <c r="J153" s="8">
        <f t="shared" si="13"/>
        <v>1.851696236559178</v>
      </c>
      <c r="K153" s="8">
        <f t="shared" si="14"/>
        <v>1.851696236559178</v>
      </c>
      <c r="L153" s="8">
        <f t="shared" si="10"/>
        <v>23.963584229391003</v>
      </c>
      <c r="M153" s="8">
        <f t="shared" si="15"/>
        <v>3.4233691756272862</v>
      </c>
    </row>
    <row r="154" spans="1:13">
      <c r="A154" s="11">
        <v>42513</v>
      </c>
      <c r="B154" s="8">
        <v>98.375</v>
      </c>
      <c r="C154" s="8">
        <v>7.375</v>
      </c>
      <c r="D154" s="8">
        <v>0</v>
      </c>
      <c r="E154" s="12">
        <v>32.126791666666698</v>
      </c>
      <c r="H154" s="8">
        <f t="shared" si="11"/>
        <v>30.181720430107525</v>
      </c>
      <c r="I154" s="8">
        <f t="shared" si="12"/>
        <v>31.181720430107525</v>
      </c>
      <c r="J154" s="8">
        <f t="shared" si="13"/>
        <v>1.9450712365591727</v>
      </c>
      <c r="K154" s="8">
        <f t="shared" si="14"/>
        <v>1.9450712365591727</v>
      </c>
      <c r="L154" s="8">
        <f t="shared" si="10"/>
        <v>25.908655465950176</v>
      </c>
      <c r="M154" s="8">
        <f t="shared" si="15"/>
        <v>3.7012364951357393</v>
      </c>
    </row>
    <row r="155" spans="1:13">
      <c r="A155" s="11">
        <v>42514</v>
      </c>
      <c r="B155" s="8">
        <v>98.375</v>
      </c>
      <c r="C155" s="8">
        <v>7.375</v>
      </c>
      <c r="D155" s="8">
        <v>0</v>
      </c>
      <c r="E155" s="12">
        <v>32.023347222222199</v>
      </c>
      <c r="H155" s="8">
        <f t="shared" si="11"/>
        <v>30.181720430107525</v>
      </c>
      <c r="I155" s="8">
        <f t="shared" si="12"/>
        <v>31.181720430107525</v>
      </c>
      <c r="J155" s="8">
        <f t="shared" si="13"/>
        <v>1.8416267921146741</v>
      </c>
      <c r="K155" s="8">
        <f t="shared" si="14"/>
        <v>1.8416267921146741</v>
      </c>
      <c r="L155" s="8">
        <f t="shared" si="10"/>
        <v>27.75028225806485</v>
      </c>
      <c r="M155" s="8">
        <f t="shared" si="15"/>
        <v>3.9643260368664071</v>
      </c>
    </row>
    <row r="156" spans="1:13">
      <c r="A156" s="11">
        <v>42515</v>
      </c>
      <c r="B156" s="8">
        <v>98.375</v>
      </c>
      <c r="C156" s="8">
        <v>7.375</v>
      </c>
      <c r="D156" s="8">
        <v>0</v>
      </c>
      <c r="E156" s="12">
        <v>32.084944444444503</v>
      </c>
      <c r="H156" s="8">
        <f t="shared" si="11"/>
        <v>30.181720430107525</v>
      </c>
      <c r="I156" s="8">
        <f t="shared" si="12"/>
        <v>31.181720430107525</v>
      </c>
      <c r="J156" s="8">
        <f t="shared" si="13"/>
        <v>1.9032240143369776</v>
      </c>
      <c r="K156" s="8">
        <f t="shared" si="14"/>
        <v>1.9032240143369776</v>
      </c>
      <c r="L156" s="8">
        <f t="shared" si="10"/>
        <v>29.653506272401827</v>
      </c>
      <c r="M156" s="8">
        <f t="shared" si="15"/>
        <v>4.2362151817716898</v>
      </c>
    </row>
    <row r="157" spans="1:13">
      <c r="A157" s="11">
        <v>42516</v>
      </c>
      <c r="B157" s="8">
        <v>98.375</v>
      </c>
      <c r="C157" s="8">
        <v>7.375</v>
      </c>
      <c r="D157" s="8">
        <v>0</v>
      </c>
      <c r="E157" s="12">
        <v>32.119124999999997</v>
      </c>
      <c r="H157" s="8">
        <f t="shared" si="11"/>
        <v>30.181720430107525</v>
      </c>
      <c r="I157" s="8">
        <f t="shared" si="12"/>
        <v>31.181720430107525</v>
      </c>
      <c r="J157" s="8">
        <f t="shared" si="13"/>
        <v>1.9374045698924718</v>
      </c>
      <c r="K157" s="8">
        <f t="shared" si="14"/>
        <v>1.9374045698924718</v>
      </c>
      <c r="L157" s="8">
        <f t="shared" si="10"/>
        <v>31.590910842294299</v>
      </c>
      <c r="M157" s="8">
        <f t="shared" si="15"/>
        <v>4.5129872631848995</v>
      </c>
    </row>
    <row r="158" spans="1:13">
      <c r="A158" s="11">
        <v>42517</v>
      </c>
      <c r="B158" s="8">
        <v>98.375</v>
      </c>
      <c r="C158" s="8">
        <v>7.375</v>
      </c>
      <c r="D158" s="8">
        <v>0</v>
      </c>
      <c r="E158" s="12">
        <v>31.865583333333301</v>
      </c>
      <c r="H158" s="8">
        <f t="shared" si="11"/>
        <v>30.181720430107525</v>
      </c>
      <c r="I158" s="8">
        <f t="shared" si="12"/>
        <v>31.181720430107525</v>
      </c>
      <c r="J158" s="8">
        <f t="shared" si="13"/>
        <v>1.6838629032257764</v>
      </c>
      <c r="K158" s="8">
        <f t="shared" si="14"/>
        <v>1.6838629032257764</v>
      </c>
      <c r="L158" s="8">
        <f t="shared" si="10"/>
        <v>33.274773745520079</v>
      </c>
      <c r="M158" s="8">
        <f t="shared" si="15"/>
        <v>4.7535391065028687</v>
      </c>
    </row>
    <row r="159" spans="1:13">
      <c r="A159" s="11">
        <v>42518</v>
      </c>
      <c r="B159" s="8">
        <v>98.375</v>
      </c>
      <c r="C159" s="8">
        <v>7.375</v>
      </c>
      <c r="D159" s="8">
        <v>0</v>
      </c>
      <c r="E159" s="12">
        <v>31.4792916666667</v>
      </c>
      <c r="H159" s="8">
        <f t="shared" si="11"/>
        <v>30.181720430107525</v>
      </c>
      <c r="I159" s="8">
        <f t="shared" si="12"/>
        <v>31.181720430107525</v>
      </c>
      <c r="J159" s="8">
        <f t="shared" si="13"/>
        <v>1.2975712365591754</v>
      </c>
      <c r="K159" s="8">
        <f t="shared" si="14"/>
        <v>1.2975712365591754</v>
      </c>
      <c r="L159" s="8">
        <f t="shared" si="10"/>
        <v>34.572344982079258</v>
      </c>
      <c r="M159" s="8">
        <f t="shared" si="15"/>
        <v>4.9389064260113225</v>
      </c>
    </row>
    <row r="160" spans="1:13">
      <c r="A160" s="11">
        <v>42519</v>
      </c>
      <c r="B160" s="8">
        <v>98.375</v>
      </c>
      <c r="C160" s="8">
        <v>7.375</v>
      </c>
      <c r="D160" s="8">
        <v>0</v>
      </c>
      <c r="E160" s="12">
        <v>31.237277777777798</v>
      </c>
      <c r="H160" s="8">
        <f t="shared" si="11"/>
        <v>30.181720430107525</v>
      </c>
      <c r="I160" s="8">
        <f t="shared" si="12"/>
        <v>31.181720430107525</v>
      </c>
      <c r="J160" s="8">
        <f t="shared" si="13"/>
        <v>1.0555573476702733</v>
      </c>
      <c r="K160" s="8">
        <f t="shared" si="14"/>
        <v>1.0555573476702733</v>
      </c>
      <c r="L160" s="8">
        <f t="shared" ref="L160:L223" si="16">SUM(K76:K160)</f>
        <v>35.627902329749531</v>
      </c>
      <c r="M160" s="8">
        <f t="shared" si="15"/>
        <v>5.0897003328213613</v>
      </c>
    </row>
    <row r="161" spans="1:13">
      <c r="A161" s="11">
        <v>42520</v>
      </c>
      <c r="B161" s="8">
        <v>98.375</v>
      </c>
      <c r="C161" s="8">
        <v>7.375</v>
      </c>
      <c r="D161" s="8">
        <v>0</v>
      </c>
      <c r="E161" s="12">
        <v>30.381694444444399</v>
      </c>
      <c r="H161" s="8">
        <f t="shared" si="11"/>
        <v>30.181720430107525</v>
      </c>
      <c r="I161" s="8">
        <f t="shared" si="12"/>
        <v>31.181720430107525</v>
      </c>
      <c r="J161" s="8">
        <f t="shared" si="13"/>
        <v>0.19997401433687401</v>
      </c>
      <c r="K161" s="8">
        <f t="shared" si="14"/>
        <v>0</v>
      </c>
      <c r="L161" s="8">
        <f t="shared" si="16"/>
        <v>35.627902329749531</v>
      </c>
      <c r="M161" s="8">
        <f t="shared" si="15"/>
        <v>5.0897003328213613</v>
      </c>
    </row>
    <row r="162" spans="1:13">
      <c r="A162" s="11">
        <v>42521</v>
      </c>
      <c r="B162" s="8">
        <v>98.375</v>
      </c>
      <c r="C162" s="8">
        <v>7.375</v>
      </c>
      <c r="D162" s="8">
        <v>0</v>
      </c>
      <c r="E162" s="12">
        <v>29.864333333333299</v>
      </c>
      <c r="H162" s="8">
        <f t="shared" si="11"/>
        <v>30.181720430107525</v>
      </c>
      <c r="I162" s="8">
        <f t="shared" si="12"/>
        <v>31.181720430107525</v>
      </c>
      <c r="J162" s="8">
        <f t="shared" si="13"/>
        <v>-0.31738709677422605</v>
      </c>
      <c r="K162" s="8">
        <f t="shared" si="14"/>
        <v>0</v>
      </c>
      <c r="L162" s="8">
        <f t="shared" si="16"/>
        <v>35.627902329749531</v>
      </c>
      <c r="M162" s="8">
        <f t="shared" si="15"/>
        <v>5.0897003328213613</v>
      </c>
    </row>
    <row r="163" spans="1:13">
      <c r="A163" s="11">
        <v>42522</v>
      </c>
      <c r="B163" s="8">
        <v>98.375</v>
      </c>
      <c r="C163" s="8">
        <v>7.375</v>
      </c>
      <c r="D163" s="8">
        <v>0</v>
      </c>
      <c r="E163" s="12">
        <v>29.499166666666699</v>
      </c>
      <c r="H163" s="8">
        <f t="shared" si="11"/>
        <v>30.181720430107525</v>
      </c>
      <c r="I163" s="8">
        <f t="shared" si="12"/>
        <v>31.181720430107525</v>
      </c>
      <c r="J163" s="8">
        <f t="shared" si="13"/>
        <v>-0.68255376344082563</v>
      </c>
      <c r="K163" s="8">
        <f t="shared" si="14"/>
        <v>0</v>
      </c>
      <c r="L163" s="8">
        <f t="shared" si="16"/>
        <v>35.627902329749531</v>
      </c>
      <c r="M163" s="8">
        <f t="shared" si="15"/>
        <v>5.0897003328213613</v>
      </c>
    </row>
    <row r="164" spans="1:13">
      <c r="A164" s="11">
        <v>42523</v>
      </c>
      <c r="B164" s="8">
        <v>98.375</v>
      </c>
      <c r="C164" s="8">
        <v>7.375</v>
      </c>
      <c r="D164" s="8">
        <v>0</v>
      </c>
      <c r="E164" s="12">
        <v>29.3843472222222</v>
      </c>
      <c r="H164" s="8">
        <f t="shared" si="11"/>
        <v>30.181720430107525</v>
      </c>
      <c r="I164" s="8">
        <f t="shared" si="12"/>
        <v>31.181720430107525</v>
      </c>
      <c r="J164" s="8">
        <f t="shared" si="13"/>
        <v>-0.79737320788532529</v>
      </c>
      <c r="K164" s="8">
        <f t="shared" si="14"/>
        <v>0</v>
      </c>
      <c r="L164" s="8">
        <f t="shared" si="16"/>
        <v>35.627902329749531</v>
      </c>
      <c r="M164" s="8">
        <f t="shared" si="15"/>
        <v>5.0897003328213613</v>
      </c>
    </row>
    <row r="165" spans="1:13">
      <c r="A165" s="11">
        <v>42524</v>
      </c>
      <c r="B165" s="8">
        <v>98.375</v>
      </c>
      <c r="C165" s="8">
        <v>7.375</v>
      </c>
      <c r="D165" s="8">
        <v>0</v>
      </c>
      <c r="E165" s="12">
        <v>29.3052361111111</v>
      </c>
      <c r="H165" s="8">
        <f t="shared" si="11"/>
        <v>30.181720430107525</v>
      </c>
      <c r="I165" s="8">
        <f t="shared" si="12"/>
        <v>31.181720430107525</v>
      </c>
      <c r="J165" s="8">
        <f t="shared" si="13"/>
        <v>-0.87648431899642532</v>
      </c>
      <c r="K165" s="8">
        <f t="shared" si="14"/>
        <v>0</v>
      </c>
      <c r="L165" s="8">
        <f t="shared" si="16"/>
        <v>35.627902329749531</v>
      </c>
      <c r="M165" s="8">
        <f t="shared" si="15"/>
        <v>5.0897003328213613</v>
      </c>
    </row>
    <row r="166" spans="1:13">
      <c r="A166" s="11">
        <v>42525</v>
      </c>
      <c r="B166" s="8">
        <v>98.375</v>
      </c>
      <c r="C166" s="8">
        <v>7.375</v>
      </c>
      <c r="D166" s="8">
        <v>0</v>
      </c>
      <c r="E166" s="12">
        <v>29.388736111111101</v>
      </c>
      <c r="H166" s="8">
        <f t="shared" si="11"/>
        <v>30.181720430107525</v>
      </c>
      <c r="I166" s="8">
        <f t="shared" si="12"/>
        <v>31.181720430107525</v>
      </c>
      <c r="J166" s="8">
        <f t="shared" si="13"/>
        <v>-0.79298431899642452</v>
      </c>
      <c r="K166" s="8">
        <f t="shared" si="14"/>
        <v>0</v>
      </c>
      <c r="L166" s="8">
        <f t="shared" si="16"/>
        <v>35.627902329749531</v>
      </c>
      <c r="M166" s="8">
        <f t="shared" si="15"/>
        <v>5.0897003328213613</v>
      </c>
    </row>
    <row r="167" spans="1:13">
      <c r="A167" s="11">
        <v>42526</v>
      </c>
      <c r="B167" s="8">
        <v>98.375</v>
      </c>
      <c r="C167" s="8">
        <v>7.375</v>
      </c>
      <c r="D167" s="8">
        <v>0</v>
      </c>
      <c r="E167" s="12">
        <v>29.229708333333299</v>
      </c>
      <c r="H167" s="8">
        <f t="shared" si="11"/>
        <v>30.181720430107525</v>
      </c>
      <c r="I167" s="8">
        <f t="shared" si="12"/>
        <v>31.181720430107525</v>
      </c>
      <c r="J167" s="8">
        <f t="shared" si="13"/>
        <v>-0.95201209677422582</v>
      </c>
      <c r="K167" s="8">
        <f t="shared" si="14"/>
        <v>0</v>
      </c>
      <c r="L167" s="8">
        <f t="shared" si="16"/>
        <v>35.627902329749531</v>
      </c>
      <c r="M167" s="8">
        <f t="shared" si="15"/>
        <v>5.0897003328213613</v>
      </c>
    </row>
    <row r="168" spans="1:13">
      <c r="A168" s="11">
        <v>42527</v>
      </c>
      <c r="B168" s="8">
        <v>98.375</v>
      </c>
      <c r="C168" s="8">
        <v>7.375</v>
      </c>
      <c r="D168" s="8">
        <v>0</v>
      </c>
      <c r="E168" s="12">
        <v>29.151263888888899</v>
      </c>
      <c r="H168" s="8">
        <f t="shared" si="11"/>
        <v>30.181720430107525</v>
      </c>
      <c r="I168" s="8">
        <f t="shared" si="12"/>
        <v>31.181720430107525</v>
      </c>
      <c r="J168" s="8">
        <f t="shared" si="13"/>
        <v>-1.0304565412186264</v>
      </c>
      <c r="K168" s="8">
        <f t="shared" si="14"/>
        <v>0</v>
      </c>
      <c r="L168" s="8">
        <f t="shared" si="16"/>
        <v>35.627902329749531</v>
      </c>
      <c r="M168" s="8">
        <f t="shared" si="15"/>
        <v>5.0897003328213613</v>
      </c>
    </row>
    <row r="169" spans="1:13">
      <c r="A169" s="11">
        <v>42528</v>
      </c>
      <c r="B169" s="8">
        <v>98.375</v>
      </c>
      <c r="C169" s="8">
        <v>7.375</v>
      </c>
      <c r="D169" s="8">
        <v>0</v>
      </c>
      <c r="E169" s="12">
        <v>29.373638888888902</v>
      </c>
      <c r="H169" s="8">
        <f t="shared" si="11"/>
        <v>30.181720430107525</v>
      </c>
      <c r="I169" s="8">
        <f t="shared" si="12"/>
        <v>31.181720430107525</v>
      </c>
      <c r="J169" s="8">
        <f t="shared" si="13"/>
        <v>-0.8080815412186233</v>
      </c>
      <c r="K169" s="8">
        <f t="shared" si="14"/>
        <v>0</v>
      </c>
      <c r="L169" s="8">
        <f t="shared" si="16"/>
        <v>35.627902329749531</v>
      </c>
      <c r="M169" s="8">
        <f t="shared" si="15"/>
        <v>5.0897003328213613</v>
      </c>
    </row>
    <row r="170" spans="1:13">
      <c r="A170" s="11">
        <v>42529</v>
      </c>
      <c r="B170" s="8">
        <v>98.375</v>
      </c>
      <c r="C170" s="8">
        <v>7.375</v>
      </c>
      <c r="D170" s="8">
        <v>0</v>
      </c>
      <c r="E170" s="12">
        <v>29.421250000000001</v>
      </c>
      <c r="H170" s="8">
        <f t="shared" si="11"/>
        <v>30.181720430107525</v>
      </c>
      <c r="I170" s="8">
        <f t="shared" si="12"/>
        <v>31.181720430107525</v>
      </c>
      <c r="J170" s="8">
        <f t="shared" si="13"/>
        <v>-0.76047043010752446</v>
      </c>
      <c r="K170" s="8">
        <f t="shared" si="14"/>
        <v>0</v>
      </c>
      <c r="L170" s="8">
        <f t="shared" si="16"/>
        <v>35.627902329749531</v>
      </c>
      <c r="M170" s="8">
        <f t="shared" si="15"/>
        <v>5.0897003328213613</v>
      </c>
    </row>
    <row r="171" spans="1:13">
      <c r="A171" s="11">
        <v>42530</v>
      </c>
      <c r="B171" s="8">
        <v>98.375</v>
      </c>
      <c r="C171" s="8">
        <v>7.375</v>
      </c>
      <c r="D171" s="8">
        <v>0</v>
      </c>
      <c r="E171" s="12">
        <v>29.148347222222199</v>
      </c>
      <c r="H171" s="8">
        <f t="shared" si="11"/>
        <v>30.181720430107525</v>
      </c>
      <c r="I171" s="8">
        <f t="shared" si="12"/>
        <v>31.181720430107525</v>
      </c>
      <c r="J171" s="8">
        <f t="shared" si="13"/>
        <v>-1.0333732078853259</v>
      </c>
      <c r="K171" s="8">
        <f>IF(J171&gt;1,J171,0)</f>
        <v>0</v>
      </c>
      <c r="L171" s="8">
        <f t="shared" si="16"/>
        <v>35.627902329749531</v>
      </c>
      <c r="M171" s="8">
        <f t="shared" si="15"/>
        <v>5.0897003328213613</v>
      </c>
    </row>
    <row r="172" spans="1:13">
      <c r="A172" s="11">
        <v>42531</v>
      </c>
      <c r="B172" s="8">
        <v>98.375</v>
      </c>
      <c r="C172" s="8">
        <v>7.375</v>
      </c>
      <c r="D172" s="8">
        <v>0</v>
      </c>
      <c r="E172" s="12">
        <v>29.381888888888898</v>
      </c>
      <c r="H172" s="8">
        <f t="shared" si="11"/>
        <v>30.181720430107525</v>
      </c>
      <c r="I172" s="8">
        <f t="shared" si="12"/>
        <v>31.181720430107525</v>
      </c>
      <c r="J172" s="8">
        <f t="shared" si="13"/>
        <v>-0.79983154121862654</v>
      </c>
      <c r="K172" s="8">
        <f t="shared" si="14"/>
        <v>0</v>
      </c>
      <c r="L172" s="8">
        <f t="shared" si="16"/>
        <v>35.627902329749531</v>
      </c>
      <c r="M172" s="8">
        <f t="shared" si="15"/>
        <v>5.0897003328213613</v>
      </c>
    </row>
    <row r="173" spans="1:13">
      <c r="A173" s="11">
        <v>42532</v>
      </c>
      <c r="B173" s="8">
        <v>98.375</v>
      </c>
      <c r="C173" s="8">
        <v>7.375</v>
      </c>
      <c r="D173" s="8">
        <v>0</v>
      </c>
      <c r="E173" s="12">
        <v>29.649888888888899</v>
      </c>
      <c r="H173" s="8">
        <f t="shared" si="11"/>
        <v>30.181720430107525</v>
      </c>
      <c r="I173" s="8">
        <f t="shared" si="12"/>
        <v>31.181720430107525</v>
      </c>
      <c r="J173" s="8">
        <f t="shared" si="13"/>
        <v>-0.53183154121862586</v>
      </c>
      <c r="K173" s="8">
        <f t="shared" si="14"/>
        <v>0</v>
      </c>
      <c r="L173" s="8">
        <f t="shared" si="16"/>
        <v>35.627902329749531</v>
      </c>
      <c r="M173" s="8">
        <f t="shared" si="15"/>
        <v>5.0897003328213613</v>
      </c>
    </row>
    <row r="174" spans="1:13">
      <c r="A174" s="11">
        <v>42533</v>
      </c>
      <c r="B174" s="8">
        <v>98.375</v>
      </c>
      <c r="C174" s="8">
        <v>7.375</v>
      </c>
      <c r="D174" s="8">
        <v>0</v>
      </c>
      <c r="E174" s="12">
        <v>29.985291666666701</v>
      </c>
      <c r="H174" s="8">
        <f t="shared" si="11"/>
        <v>30.181720430107525</v>
      </c>
      <c r="I174" s="8">
        <f t="shared" si="12"/>
        <v>31.181720430107525</v>
      </c>
      <c r="J174" s="8">
        <f t="shared" si="13"/>
        <v>-0.19642876344082438</v>
      </c>
      <c r="K174" s="8">
        <f t="shared" si="14"/>
        <v>0</v>
      </c>
      <c r="L174" s="8">
        <f t="shared" si="16"/>
        <v>35.627902329749531</v>
      </c>
      <c r="M174" s="8">
        <f t="shared" si="15"/>
        <v>5.0897003328213613</v>
      </c>
    </row>
    <row r="175" spans="1:13">
      <c r="A175" s="11">
        <v>42534</v>
      </c>
      <c r="B175" s="8">
        <v>98.375</v>
      </c>
      <c r="C175" s="8">
        <v>7.375</v>
      </c>
      <c r="D175" s="8">
        <v>0</v>
      </c>
      <c r="E175" s="12">
        <v>30.0422638888889</v>
      </c>
      <c r="H175" s="8">
        <f t="shared" si="11"/>
        <v>30.181720430107525</v>
      </c>
      <c r="I175" s="8">
        <f t="shared" si="12"/>
        <v>31.181720430107525</v>
      </c>
      <c r="J175" s="8">
        <f t="shared" si="13"/>
        <v>-0.13945654121862461</v>
      </c>
      <c r="K175" s="8">
        <f t="shared" si="14"/>
        <v>0</v>
      </c>
      <c r="L175" s="8">
        <f t="shared" si="16"/>
        <v>35.627902329749531</v>
      </c>
      <c r="M175" s="8">
        <f t="shared" si="15"/>
        <v>5.0897003328213613</v>
      </c>
    </row>
    <row r="176" spans="1:13">
      <c r="A176" s="11">
        <v>42535</v>
      </c>
      <c r="B176" s="8">
        <v>98.375</v>
      </c>
      <c r="C176" s="8">
        <v>7.375</v>
      </c>
      <c r="D176" s="8">
        <v>0</v>
      </c>
      <c r="E176" s="12">
        <v>29.9253055555556</v>
      </c>
      <c r="H176" s="8">
        <f t="shared" si="11"/>
        <v>30.181720430107525</v>
      </c>
      <c r="I176" s="8">
        <f t="shared" si="12"/>
        <v>31.181720430107525</v>
      </c>
      <c r="J176" s="8">
        <f t="shared" si="13"/>
        <v>-0.25641487455192546</v>
      </c>
      <c r="K176" s="8">
        <f t="shared" si="14"/>
        <v>0</v>
      </c>
      <c r="L176" s="8">
        <f t="shared" si="16"/>
        <v>35.627902329749531</v>
      </c>
      <c r="M176" s="8">
        <f t="shared" si="15"/>
        <v>5.0897003328213613</v>
      </c>
    </row>
    <row r="177" spans="1:13">
      <c r="A177" s="11">
        <v>42536</v>
      </c>
      <c r="B177" s="8">
        <v>98.375</v>
      </c>
      <c r="C177" s="8">
        <v>7.375</v>
      </c>
      <c r="D177" s="8">
        <v>0</v>
      </c>
      <c r="E177" s="12">
        <v>29.9331944444444</v>
      </c>
      <c r="H177" s="8">
        <f t="shared" si="11"/>
        <v>30.181720430107525</v>
      </c>
      <c r="I177" s="8">
        <f t="shared" si="12"/>
        <v>31.181720430107525</v>
      </c>
      <c r="J177" s="8">
        <f t="shared" si="13"/>
        <v>-0.24852598566312523</v>
      </c>
      <c r="K177" s="8">
        <f t="shared" si="14"/>
        <v>0</v>
      </c>
      <c r="L177" s="8">
        <f t="shared" si="16"/>
        <v>35.627902329749531</v>
      </c>
      <c r="M177" s="8">
        <f t="shared" si="15"/>
        <v>5.0897003328213613</v>
      </c>
    </row>
    <row r="178" spans="1:13">
      <c r="A178" s="11">
        <v>42537</v>
      </c>
      <c r="B178" s="8">
        <v>98.375</v>
      </c>
      <c r="C178" s="8">
        <v>7.375</v>
      </c>
      <c r="D178" s="8">
        <v>0</v>
      </c>
      <c r="E178" s="12">
        <v>30.001347222222201</v>
      </c>
      <c r="H178" s="8">
        <f t="shared" si="11"/>
        <v>30.181720430107525</v>
      </c>
      <c r="I178" s="8">
        <f t="shared" si="12"/>
        <v>31.181720430107525</v>
      </c>
      <c r="J178" s="8">
        <f t="shared" si="13"/>
        <v>-0.1803732078853244</v>
      </c>
      <c r="K178" s="8">
        <f t="shared" si="14"/>
        <v>0</v>
      </c>
      <c r="L178" s="8">
        <f t="shared" si="16"/>
        <v>35.627902329749531</v>
      </c>
      <c r="M178" s="8">
        <f t="shared" si="15"/>
        <v>5.0897003328213613</v>
      </c>
    </row>
    <row r="179" spans="1:13">
      <c r="A179" s="11">
        <v>42538</v>
      </c>
      <c r="B179" s="8">
        <v>98.375</v>
      </c>
      <c r="C179" s="8">
        <v>7.375</v>
      </c>
      <c r="D179" s="8">
        <v>0</v>
      </c>
      <c r="E179" s="12">
        <v>30.071486111111099</v>
      </c>
      <c r="H179" s="8">
        <f t="shared" si="11"/>
        <v>30.181720430107525</v>
      </c>
      <c r="I179" s="8">
        <f t="shared" si="12"/>
        <v>31.181720430107525</v>
      </c>
      <c r="J179" s="8">
        <f t="shared" si="13"/>
        <v>-0.11023431899642588</v>
      </c>
      <c r="K179" s="8">
        <f t="shared" si="14"/>
        <v>0</v>
      </c>
      <c r="L179" s="8">
        <f t="shared" si="16"/>
        <v>35.627902329749531</v>
      </c>
      <c r="M179" s="8">
        <f t="shared" si="15"/>
        <v>5.0897003328213613</v>
      </c>
    </row>
    <row r="180" spans="1:13">
      <c r="A180" s="11">
        <v>42539</v>
      </c>
      <c r="B180" s="8">
        <v>98.375</v>
      </c>
      <c r="C180" s="8">
        <v>7.375</v>
      </c>
      <c r="D180" s="8">
        <v>0</v>
      </c>
      <c r="E180" s="12">
        <v>30.287611111111101</v>
      </c>
      <c r="H180" s="8">
        <f t="shared" si="11"/>
        <v>30.181720430107525</v>
      </c>
      <c r="I180" s="8">
        <f t="shared" si="12"/>
        <v>31.181720430107525</v>
      </c>
      <c r="J180" s="8">
        <f t="shared" si="13"/>
        <v>0.10589068100357579</v>
      </c>
      <c r="K180" s="8">
        <f t="shared" si="14"/>
        <v>0</v>
      </c>
      <c r="L180" s="8">
        <f t="shared" si="16"/>
        <v>35.627902329749531</v>
      </c>
      <c r="M180" s="8">
        <f t="shared" si="15"/>
        <v>5.0897003328213613</v>
      </c>
    </row>
    <row r="181" spans="1:13">
      <c r="A181" s="11">
        <v>42540</v>
      </c>
      <c r="B181" s="8">
        <v>98.375</v>
      </c>
      <c r="C181" s="8">
        <v>7.375</v>
      </c>
      <c r="D181" s="8">
        <v>0</v>
      </c>
      <c r="E181" s="12">
        <v>30.339638888888899</v>
      </c>
      <c r="H181" s="8">
        <f t="shared" si="11"/>
        <v>30.181720430107525</v>
      </c>
      <c r="I181" s="8">
        <f t="shared" si="12"/>
        <v>31.181720430107525</v>
      </c>
      <c r="J181" s="8">
        <f t="shared" si="13"/>
        <v>0.15791845878137423</v>
      </c>
      <c r="K181" s="8">
        <f t="shared" si="14"/>
        <v>0</v>
      </c>
      <c r="L181" s="8">
        <f t="shared" si="16"/>
        <v>35.627902329749531</v>
      </c>
      <c r="M181" s="8">
        <f t="shared" si="15"/>
        <v>5.0897003328213613</v>
      </c>
    </row>
    <row r="182" spans="1:13">
      <c r="A182" s="11">
        <v>42541</v>
      </c>
      <c r="B182" s="8">
        <v>98.375</v>
      </c>
      <c r="C182" s="8">
        <v>7.375</v>
      </c>
      <c r="D182" s="8">
        <v>0</v>
      </c>
      <c r="E182" s="12">
        <v>30.151097222222202</v>
      </c>
      <c r="H182" s="8">
        <f t="shared" si="11"/>
        <v>30.181720430107525</v>
      </c>
      <c r="I182" s="8">
        <f t="shared" si="12"/>
        <v>31.181720430107525</v>
      </c>
      <c r="J182" s="8">
        <f t="shared" si="13"/>
        <v>-3.0623207885323467E-2</v>
      </c>
      <c r="K182" s="8">
        <f t="shared" si="14"/>
        <v>0</v>
      </c>
      <c r="L182" s="8">
        <f t="shared" si="16"/>
        <v>35.627902329749531</v>
      </c>
      <c r="M182" s="8">
        <f t="shared" si="15"/>
        <v>5.0897003328213613</v>
      </c>
    </row>
    <row r="183" spans="1:13">
      <c r="A183" s="11">
        <v>42542</v>
      </c>
      <c r="B183" s="8">
        <v>98.375</v>
      </c>
      <c r="C183" s="8">
        <v>7.375</v>
      </c>
      <c r="D183" s="8">
        <v>0</v>
      </c>
      <c r="E183" s="12">
        <v>30.1125694444444</v>
      </c>
      <c r="H183" s="8">
        <f t="shared" si="11"/>
        <v>30.181720430107525</v>
      </c>
      <c r="I183" s="8">
        <f t="shared" si="12"/>
        <v>31.181720430107525</v>
      </c>
      <c r="J183" s="8">
        <f t="shared" si="13"/>
        <v>-6.9150985663124942E-2</v>
      </c>
      <c r="K183" s="8">
        <f t="shared" si="14"/>
        <v>0</v>
      </c>
      <c r="L183" s="8">
        <f t="shared" si="16"/>
        <v>35.627902329749531</v>
      </c>
      <c r="M183" s="8">
        <f t="shared" si="15"/>
        <v>5.0897003328213613</v>
      </c>
    </row>
    <row r="184" spans="1:13">
      <c r="A184" s="11">
        <v>42543</v>
      </c>
      <c r="B184" s="8">
        <v>98.375</v>
      </c>
      <c r="C184" s="8">
        <v>7.375</v>
      </c>
      <c r="D184" s="8">
        <v>0</v>
      </c>
      <c r="E184" s="12">
        <v>29.930583333333299</v>
      </c>
      <c r="H184" s="8">
        <f t="shared" si="11"/>
        <v>30.181720430107525</v>
      </c>
      <c r="I184" s="8">
        <f t="shared" si="12"/>
        <v>31.181720430107525</v>
      </c>
      <c r="J184" s="8">
        <f t="shared" si="13"/>
        <v>-0.25113709677422591</v>
      </c>
      <c r="K184" s="8">
        <f t="shared" si="14"/>
        <v>0</v>
      </c>
      <c r="L184" s="8">
        <f t="shared" si="16"/>
        <v>35.627902329749531</v>
      </c>
      <c r="M184" s="8">
        <f t="shared" si="15"/>
        <v>5.0897003328213613</v>
      </c>
    </row>
    <row r="185" spans="1:13">
      <c r="A185" s="11">
        <v>42544</v>
      </c>
      <c r="B185" s="8">
        <v>98.375</v>
      </c>
      <c r="C185" s="8">
        <v>7.375</v>
      </c>
      <c r="D185" s="8">
        <v>0</v>
      </c>
      <c r="E185" s="12">
        <v>29.651430555555599</v>
      </c>
      <c r="H185" s="8">
        <f t="shared" si="11"/>
        <v>30.181720430107525</v>
      </c>
      <c r="I185" s="8">
        <f t="shared" si="12"/>
        <v>31.181720430107525</v>
      </c>
      <c r="J185" s="8">
        <f t="shared" si="13"/>
        <v>-0.53028987455192578</v>
      </c>
      <c r="K185" s="8">
        <f t="shared" si="14"/>
        <v>0</v>
      </c>
      <c r="L185" s="8">
        <f t="shared" si="16"/>
        <v>35.627902329749531</v>
      </c>
      <c r="M185" s="8">
        <f t="shared" si="15"/>
        <v>5.0897003328213613</v>
      </c>
    </row>
    <row r="186" spans="1:13">
      <c r="A186" s="11">
        <v>42545</v>
      </c>
      <c r="B186" s="8">
        <v>98.375</v>
      </c>
      <c r="C186" s="8">
        <v>7.375</v>
      </c>
      <c r="D186" s="8">
        <v>0</v>
      </c>
      <c r="E186" s="12">
        <v>29.6416111111111</v>
      </c>
      <c r="H186" s="8">
        <f t="shared" si="11"/>
        <v>30.181720430107525</v>
      </c>
      <c r="I186" s="8">
        <f t="shared" si="12"/>
        <v>31.181720430107525</v>
      </c>
      <c r="J186" s="8">
        <f t="shared" si="13"/>
        <v>-0.540109318996425</v>
      </c>
      <c r="K186" s="8">
        <f t="shared" si="14"/>
        <v>0</v>
      </c>
      <c r="L186" s="8">
        <f t="shared" si="16"/>
        <v>35.627902329749531</v>
      </c>
      <c r="M186" s="8">
        <f t="shared" si="15"/>
        <v>5.0897003328213613</v>
      </c>
    </row>
    <row r="187" spans="1:13">
      <c r="A187" s="11">
        <v>42546</v>
      </c>
      <c r="B187" s="8">
        <v>98.375</v>
      </c>
      <c r="C187" s="8">
        <v>7.375</v>
      </c>
      <c r="D187" s="8">
        <v>0</v>
      </c>
      <c r="E187" s="12">
        <v>29.890444444444402</v>
      </c>
      <c r="H187" s="8">
        <f t="shared" si="11"/>
        <v>30.181720430107525</v>
      </c>
      <c r="I187" s="8">
        <f t="shared" si="12"/>
        <v>31.181720430107525</v>
      </c>
      <c r="J187" s="8">
        <f t="shared" si="13"/>
        <v>-0.29127598566312329</v>
      </c>
      <c r="K187" s="8">
        <f t="shared" si="14"/>
        <v>0</v>
      </c>
      <c r="L187" s="8">
        <f t="shared" si="16"/>
        <v>35.627902329749531</v>
      </c>
      <c r="M187" s="8">
        <f t="shared" si="15"/>
        <v>5.0897003328213613</v>
      </c>
    </row>
    <row r="188" spans="1:13">
      <c r="A188" s="11">
        <v>42547</v>
      </c>
      <c r="B188" s="8">
        <v>98.375</v>
      </c>
      <c r="C188" s="8">
        <v>7.375</v>
      </c>
      <c r="D188" s="8">
        <v>0</v>
      </c>
      <c r="E188" s="12">
        <v>29.967972222222201</v>
      </c>
      <c r="H188" s="8">
        <f t="shared" si="11"/>
        <v>30.181720430107525</v>
      </c>
      <c r="I188" s="8">
        <f t="shared" si="12"/>
        <v>31.181720430107525</v>
      </c>
      <c r="J188" s="8">
        <f t="shared" si="13"/>
        <v>-0.21374820788532389</v>
      </c>
      <c r="K188" s="8">
        <f t="shared" si="14"/>
        <v>0</v>
      </c>
      <c r="L188" s="8">
        <f t="shared" si="16"/>
        <v>35.627902329749531</v>
      </c>
      <c r="M188" s="8">
        <f t="shared" si="15"/>
        <v>5.0897003328213613</v>
      </c>
    </row>
    <row r="189" spans="1:13">
      <c r="A189" s="11">
        <v>42548</v>
      </c>
      <c r="B189" s="8">
        <v>98.375</v>
      </c>
      <c r="C189" s="8">
        <v>7.375</v>
      </c>
      <c r="D189" s="8">
        <v>0</v>
      </c>
      <c r="E189" s="12">
        <v>29.758749999999999</v>
      </c>
      <c r="H189" s="8">
        <f t="shared" si="11"/>
        <v>30.181720430107525</v>
      </c>
      <c r="I189" s="8">
        <f t="shared" si="12"/>
        <v>31.181720430107525</v>
      </c>
      <c r="J189" s="8">
        <f t="shared" si="13"/>
        <v>-0.42297043010752589</v>
      </c>
      <c r="K189" s="8">
        <f t="shared" si="14"/>
        <v>0</v>
      </c>
      <c r="L189" s="8">
        <f t="shared" si="16"/>
        <v>35.627902329749531</v>
      </c>
      <c r="M189" s="8">
        <f t="shared" si="15"/>
        <v>5.0897003328213613</v>
      </c>
    </row>
    <row r="190" spans="1:13">
      <c r="A190" s="11">
        <v>42549</v>
      </c>
      <c r="B190" s="8">
        <v>98.375</v>
      </c>
      <c r="C190" s="8">
        <v>7.375</v>
      </c>
      <c r="D190" s="8">
        <v>0</v>
      </c>
      <c r="E190" s="12">
        <v>29.645777777777798</v>
      </c>
      <c r="H190" s="8">
        <f t="shared" si="11"/>
        <v>30.181720430107525</v>
      </c>
      <c r="I190" s="8">
        <f t="shared" si="12"/>
        <v>31.181720430107525</v>
      </c>
      <c r="J190" s="8">
        <f t="shared" si="13"/>
        <v>-0.5359426523297266</v>
      </c>
      <c r="K190" s="8">
        <f t="shared" si="14"/>
        <v>0</v>
      </c>
      <c r="L190" s="8">
        <f t="shared" si="16"/>
        <v>35.627902329749531</v>
      </c>
      <c r="M190" s="8">
        <f t="shared" si="15"/>
        <v>5.0897003328213613</v>
      </c>
    </row>
    <row r="191" spans="1:13">
      <c r="A191" s="11">
        <v>42550</v>
      </c>
      <c r="B191" s="8">
        <v>98.375</v>
      </c>
      <c r="C191" s="8">
        <v>7.375</v>
      </c>
      <c r="D191" s="8">
        <v>0</v>
      </c>
      <c r="E191" s="12">
        <v>29.821916666666699</v>
      </c>
      <c r="H191" s="8">
        <f t="shared" si="11"/>
        <v>30.181720430107525</v>
      </c>
      <c r="I191" s="8">
        <f t="shared" si="12"/>
        <v>31.181720430107525</v>
      </c>
      <c r="J191" s="8">
        <f t="shared" si="13"/>
        <v>-0.35980376344082643</v>
      </c>
      <c r="K191" s="8">
        <f t="shared" si="14"/>
        <v>0</v>
      </c>
      <c r="L191" s="8">
        <f t="shared" si="16"/>
        <v>35.627902329749531</v>
      </c>
      <c r="M191" s="8">
        <f t="shared" si="15"/>
        <v>5.0897003328213613</v>
      </c>
    </row>
    <row r="192" spans="1:13">
      <c r="A192" s="11">
        <v>42551</v>
      </c>
      <c r="B192" s="8">
        <v>98.375</v>
      </c>
      <c r="C192" s="8">
        <v>7.375</v>
      </c>
      <c r="D192" s="8">
        <v>0</v>
      </c>
      <c r="E192" s="12">
        <v>29.846305555555499</v>
      </c>
      <c r="H192" s="8">
        <f t="shared" si="11"/>
        <v>30.181720430107525</v>
      </c>
      <c r="I192" s="8">
        <f t="shared" si="12"/>
        <v>31.181720430107525</v>
      </c>
      <c r="J192" s="8">
        <f t="shared" si="13"/>
        <v>-0.33541487455202557</v>
      </c>
      <c r="K192" s="8">
        <f t="shared" si="14"/>
        <v>0</v>
      </c>
      <c r="L192" s="8">
        <f t="shared" si="16"/>
        <v>35.627902329749531</v>
      </c>
      <c r="M192" s="8">
        <f t="shared" si="15"/>
        <v>5.0897003328213613</v>
      </c>
    </row>
    <row r="193" spans="1:13">
      <c r="A193" s="11">
        <v>42552</v>
      </c>
      <c r="B193" s="8">
        <v>98.375</v>
      </c>
      <c r="C193" s="8">
        <v>7.375</v>
      </c>
      <c r="D193" s="8">
        <v>0</v>
      </c>
      <c r="E193" s="12">
        <v>30.027791666666701</v>
      </c>
      <c r="H193" s="8">
        <f t="shared" si="11"/>
        <v>30.181720430107525</v>
      </c>
      <c r="I193" s="8">
        <f t="shared" si="12"/>
        <v>31.181720430107525</v>
      </c>
      <c r="J193" s="8">
        <f t="shared" si="13"/>
        <v>-0.15392876344082396</v>
      </c>
      <c r="K193" s="8">
        <f t="shared" si="14"/>
        <v>0</v>
      </c>
      <c r="L193" s="8">
        <f t="shared" si="16"/>
        <v>35.627902329749531</v>
      </c>
      <c r="M193" s="8">
        <f t="shared" si="15"/>
        <v>5.0897003328213613</v>
      </c>
    </row>
    <row r="194" spans="1:13">
      <c r="A194" s="11">
        <v>42553</v>
      </c>
      <c r="B194" s="8">
        <v>98.375</v>
      </c>
      <c r="C194" s="8">
        <v>7.375</v>
      </c>
      <c r="D194" s="8">
        <v>0</v>
      </c>
      <c r="E194" s="12">
        <v>30.1169444444444</v>
      </c>
      <c r="H194" s="8">
        <f t="shared" si="11"/>
        <v>30.181720430107525</v>
      </c>
      <c r="I194" s="8">
        <f t="shared" si="12"/>
        <v>31.181720430107525</v>
      </c>
      <c r="J194" s="8">
        <f t="shared" si="13"/>
        <v>-6.4775985663125368E-2</v>
      </c>
      <c r="K194" s="8">
        <f t="shared" si="14"/>
        <v>0</v>
      </c>
      <c r="L194" s="8">
        <f t="shared" si="16"/>
        <v>35.627902329749531</v>
      </c>
      <c r="M194" s="8">
        <f t="shared" si="15"/>
        <v>5.0897003328213613</v>
      </c>
    </row>
    <row r="195" spans="1:13">
      <c r="A195" s="11">
        <v>42554</v>
      </c>
      <c r="B195" s="8">
        <v>98.375</v>
      </c>
      <c r="C195" s="8">
        <v>7.375</v>
      </c>
      <c r="D195" s="8">
        <v>0</v>
      </c>
      <c r="E195" s="12">
        <v>30.506333333333298</v>
      </c>
      <c r="H195" s="8">
        <f t="shared" si="11"/>
        <v>30.181720430107525</v>
      </c>
      <c r="I195" s="8">
        <f t="shared" si="12"/>
        <v>31.181720430107525</v>
      </c>
      <c r="J195" s="8">
        <f t="shared" si="13"/>
        <v>0.32461290322577341</v>
      </c>
      <c r="K195" s="8">
        <f t="shared" si="14"/>
        <v>0</v>
      </c>
      <c r="L195" s="8">
        <f t="shared" si="16"/>
        <v>35.627902329749531</v>
      </c>
      <c r="M195" s="8">
        <f t="shared" si="15"/>
        <v>5.0897003328213613</v>
      </c>
    </row>
    <row r="196" spans="1:13">
      <c r="A196" s="11">
        <v>42555</v>
      </c>
      <c r="B196" s="8">
        <v>98.375</v>
      </c>
      <c r="C196" s="8">
        <v>7.375</v>
      </c>
      <c r="D196" s="8">
        <v>0</v>
      </c>
      <c r="E196" s="12">
        <v>30.588236111111101</v>
      </c>
      <c r="H196" s="8">
        <f t="shared" si="11"/>
        <v>30.181720430107525</v>
      </c>
      <c r="I196" s="8">
        <f t="shared" si="12"/>
        <v>31.181720430107525</v>
      </c>
      <c r="J196" s="8">
        <f t="shared" si="13"/>
        <v>0.40651568100357593</v>
      </c>
      <c r="K196" s="8">
        <f t="shared" si="14"/>
        <v>0</v>
      </c>
      <c r="L196" s="8">
        <f t="shared" si="16"/>
        <v>35.627902329749531</v>
      </c>
      <c r="M196" s="8">
        <f t="shared" si="15"/>
        <v>5.0897003328213613</v>
      </c>
    </row>
    <row r="197" spans="1:13">
      <c r="A197" s="11">
        <v>42556</v>
      </c>
      <c r="B197" s="8">
        <v>98.375</v>
      </c>
      <c r="C197" s="8">
        <v>7.375</v>
      </c>
      <c r="D197" s="8">
        <v>0</v>
      </c>
      <c r="E197" s="12">
        <v>30.352680555555501</v>
      </c>
      <c r="H197" s="8">
        <f t="shared" si="11"/>
        <v>30.181720430107525</v>
      </c>
      <c r="I197" s="8">
        <f t="shared" si="12"/>
        <v>31.181720430107525</v>
      </c>
      <c r="J197" s="8">
        <f t="shared" si="13"/>
        <v>0.17096012544797645</v>
      </c>
      <c r="K197" s="8">
        <f t="shared" si="14"/>
        <v>0</v>
      </c>
      <c r="L197" s="8">
        <f t="shared" si="16"/>
        <v>35.627902329749531</v>
      </c>
      <c r="M197" s="8">
        <f t="shared" si="15"/>
        <v>5.0897003328213613</v>
      </c>
    </row>
    <row r="198" spans="1:13">
      <c r="A198" s="11">
        <v>42557</v>
      </c>
      <c r="B198" s="8">
        <v>98.375</v>
      </c>
      <c r="C198" s="8">
        <v>7.375</v>
      </c>
      <c r="D198" s="8">
        <v>0</v>
      </c>
      <c r="E198" s="12">
        <v>30.108458333333299</v>
      </c>
      <c r="H198" s="8">
        <f t="shared" si="11"/>
        <v>30.181720430107525</v>
      </c>
      <c r="I198" s="8">
        <f t="shared" si="12"/>
        <v>31.181720430107525</v>
      </c>
      <c r="J198" s="8">
        <f t="shared" si="13"/>
        <v>-7.3262096774225682E-2</v>
      </c>
      <c r="K198" s="8">
        <f t="shared" si="14"/>
        <v>0</v>
      </c>
      <c r="L198" s="8">
        <f t="shared" si="16"/>
        <v>35.627902329749531</v>
      </c>
      <c r="M198" s="8">
        <f t="shared" si="15"/>
        <v>5.0897003328213613</v>
      </c>
    </row>
    <row r="199" spans="1:13">
      <c r="A199" s="11">
        <v>42558</v>
      </c>
      <c r="B199" s="8">
        <v>98.375</v>
      </c>
      <c r="C199" s="8">
        <v>7.375</v>
      </c>
      <c r="D199" s="8">
        <v>0</v>
      </c>
      <c r="E199" s="12">
        <v>30.387652777777799</v>
      </c>
      <c r="H199" s="8">
        <f t="shared" si="11"/>
        <v>30.181720430107525</v>
      </c>
      <c r="I199" s="8">
        <f t="shared" si="12"/>
        <v>31.181720430107525</v>
      </c>
      <c r="J199" s="8">
        <f t="shared" si="13"/>
        <v>0.20593234767027369</v>
      </c>
      <c r="K199" s="8">
        <f t="shared" si="14"/>
        <v>0</v>
      </c>
      <c r="L199" s="8">
        <f t="shared" si="16"/>
        <v>35.627902329749531</v>
      </c>
      <c r="M199" s="8">
        <f t="shared" si="15"/>
        <v>5.0897003328213613</v>
      </c>
    </row>
    <row r="200" spans="1:13">
      <c r="A200" s="11">
        <v>42559</v>
      </c>
      <c r="B200" s="8">
        <v>98.375</v>
      </c>
      <c r="C200" s="8">
        <v>7.375</v>
      </c>
      <c r="D200" s="8">
        <v>0</v>
      </c>
      <c r="E200" s="12">
        <v>30.703777777777798</v>
      </c>
      <c r="H200" s="8">
        <f t="shared" si="11"/>
        <v>30.181720430107525</v>
      </c>
      <c r="I200" s="8">
        <f t="shared" si="12"/>
        <v>31.181720430107525</v>
      </c>
      <c r="J200" s="8">
        <f t="shared" si="13"/>
        <v>0.52205734767027323</v>
      </c>
      <c r="K200" s="8">
        <f t="shared" si="14"/>
        <v>0</v>
      </c>
      <c r="L200" s="8">
        <f t="shared" si="16"/>
        <v>35.627902329749531</v>
      </c>
      <c r="M200" s="8">
        <f t="shared" si="15"/>
        <v>5.0897003328213613</v>
      </c>
    </row>
    <row r="201" spans="1:13">
      <c r="A201" s="11">
        <v>42560</v>
      </c>
      <c r="B201" s="8">
        <v>98.375</v>
      </c>
      <c r="C201" s="8">
        <v>7.375</v>
      </c>
      <c r="D201" s="8">
        <v>0</v>
      </c>
      <c r="E201" s="12">
        <v>30.690069444444401</v>
      </c>
      <c r="H201" s="8">
        <f t="shared" si="11"/>
        <v>30.181720430107525</v>
      </c>
      <c r="I201" s="8">
        <f t="shared" si="12"/>
        <v>31.181720430107525</v>
      </c>
      <c r="J201" s="8">
        <f t="shared" si="13"/>
        <v>0.50834901433687563</v>
      </c>
      <c r="K201" s="8">
        <f t="shared" si="14"/>
        <v>0</v>
      </c>
      <c r="L201" s="8">
        <f t="shared" si="16"/>
        <v>35.627902329749531</v>
      </c>
      <c r="M201" s="8">
        <f t="shared" si="15"/>
        <v>5.0897003328213613</v>
      </c>
    </row>
    <row r="202" spans="1:13">
      <c r="A202" s="11">
        <v>42561</v>
      </c>
      <c r="B202" s="8">
        <v>98.375</v>
      </c>
      <c r="C202" s="8">
        <v>7.375</v>
      </c>
      <c r="D202" s="8">
        <v>0</v>
      </c>
      <c r="E202" s="12">
        <v>30.635666666666701</v>
      </c>
      <c r="H202" s="8">
        <f t="shared" si="11"/>
        <v>30.181720430107525</v>
      </c>
      <c r="I202" s="8">
        <f t="shared" si="12"/>
        <v>31.181720430107525</v>
      </c>
      <c r="J202" s="8">
        <f t="shared" si="13"/>
        <v>0.45394623655917599</v>
      </c>
      <c r="K202" s="8">
        <f t="shared" si="14"/>
        <v>0</v>
      </c>
      <c r="L202" s="8">
        <f t="shared" si="16"/>
        <v>35.627902329749531</v>
      </c>
      <c r="M202" s="8">
        <f t="shared" si="15"/>
        <v>5.0897003328213613</v>
      </c>
    </row>
    <row r="203" spans="1:13">
      <c r="A203" s="11">
        <v>42562</v>
      </c>
      <c r="B203" s="8">
        <v>98.375</v>
      </c>
      <c r="C203" s="8">
        <v>7.375</v>
      </c>
      <c r="D203" s="8">
        <v>0</v>
      </c>
      <c r="E203" s="12">
        <v>30.666611111111099</v>
      </c>
      <c r="H203" s="8">
        <f t="shared" si="11"/>
        <v>30.181720430107525</v>
      </c>
      <c r="I203" s="8">
        <f t="shared" si="12"/>
        <v>31.181720430107525</v>
      </c>
      <c r="J203" s="8">
        <f t="shared" si="13"/>
        <v>0.48489068100357358</v>
      </c>
      <c r="K203" s="8">
        <f t="shared" si="14"/>
        <v>0</v>
      </c>
      <c r="L203" s="8">
        <f t="shared" si="16"/>
        <v>35.627902329749531</v>
      </c>
      <c r="M203" s="8">
        <f t="shared" si="15"/>
        <v>5.0897003328213613</v>
      </c>
    </row>
    <row r="204" spans="1:13">
      <c r="A204" s="11">
        <v>42563</v>
      </c>
      <c r="B204" s="8">
        <v>98.375</v>
      </c>
      <c r="C204" s="8">
        <v>7.375</v>
      </c>
      <c r="D204" s="8">
        <v>0</v>
      </c>
      <c r="E204" s="12">
        <v>30.257486111111099</v>
      </c>
      <c r="H204" s="8">
        <f t="shared" ref="H204:H267" si="17">G$23</f>
        <v>30.181720430107525</v>
      </c>
      <c r="I204" s="8">
        <f t="shared" ref="I204:I267" si="18">H204+1</f>
        <v>31.181720430107525</v>
      </c>
      <c r="J204" s="8">
        <f t="shared" ref="J204:J267" si="19">E204-H204</f>
        <v>7.5765681003574059E-2</v>
      </c>
      <c r="K204" s="8">
        <f t="shared" ref="K204:K267" si="20">IF(J204&gt;1,J204,0)</f>
        <v>0</v>
      </c>
      <c r="L204" s="8">
        <f t="shared" si="16"/>
        <v>35.627902329749531</v>
      </c>
      <c r="M204" s="8">
        <f t="shared" ref="M204:M267" si="21">L204/7</f>
        <v>5.0897003328213613</v>
      </c>
    </row>
    <row r="205" spans="1:13">
      <c r="A205" s="11">
        <v>42564</v>
      </c>
      <c r="B205" s="8">
        <v>98.375</v>
      </c>
      <c r="C205" s="8">
        <v>7.375</v>
      </c>
      <c r="D205" s="8">
        <v>0</v>
      </c>
      <c r="E205" s="12">
        <v>29.816236111111099</v>
      </c>
      <c r="H205" s="8">
        <f t="shared" si="17"/>
        <v>30.181720430107525</v>
      </c>
      <c r="I205" s="8">
        <f t="shared" si="18"/>
        <v>31.181720430107525</v>
      </c>
      <c r="J205" s="8">
        <f t="shared" si="19"/>
        <v>-0.36548431899642608</v>
      </c>
      <c r="K205" s="8">
        <f t="shared" si="20"/>
        <v>0</v>
      </c>
      <c r="L205" s="8">
        <f t="shared" si="16"/>
        <v>35.627902329749531</v>
      </c>
      <c r="M205" s="8">
        <f t="shared" si="21"/>
        <v>5.0897003328213613</v>
      </c>
    </row>
    <row r="206" spans="1:13">
      <c r="A206" s="11">
        <v>42565</v>
      </c>
      <c r="B206" s="8">
        <v>98.375</v>
      </c>
      <c r="C206" s="8">
        <v>7.375</v>
      </c>
      <c r="D206" s="8">
        <v>0</v>
      </c>
      <c r="E206" s="12">
        <v>29.567069444444499</v>
      </c>
      <c r="H206" s="8">
        <f t="shared" si="17"/>
        <v>30.181720430107525</v>
      </c>
      <c r="I206" s="8">
        <f t="shared" si="18"/>
        <v>31.181720430107525</v>
      </c>
      <c r="J206" s="8">
        <f t="shared" si="19"/>
        <v>-0.61465098566302601</v>
      </c>
      <c r="K206" s="8">
        <f t="shared" si="20"/>
        <v>0</v>
      </c>
      <c r="L206" s="8">
        <f t="shared" si="16"/>
        <v>35.627902329749531</v>
      </c>
      <c r="M206" s="8">
        <f t="shared" si="21"/>
        <v>5.0897003328213613</v>
      </c>
    </row>
    <row r="207" spans="1:13">
      <c r="A207" s="11">
        <v>42566</v>
      </c>
      <c r="B207" s="8">
        <v>98.375</v>
      </c>
      <c r="C207" s="8">
        <v>7.375</v>
      </c>
      <c r="D207" s="8">
        <v>0</v>
      </c>
      <c r="E207" s="12">
        <v>29.8471805555556</v>
      </c>
      <c r="H207" s="8">
        <f t="shared" si="17"/>
        <v>30.181720430107525</v>
      </c>
      <c r="I207" s="8">
        <f t="shared" si="18"/>
        <v>31.181720430107525</v>
      </c>
      <c r="J207" s="8">
        <f t="shared" si="19"/>
        <v>-0.33453987455192546</v>
      </c>
      <c r="K207" s="8">
        <f t="shared" si="20"/>
        <v>0</v>
      </c>
      <c r="L207" s="8">
        <f t="shared" si="16"/>
        <v>35.627902329749531</v>
      </c>
      <c r="M207" s="8">
        <f t="shared" si="21"/>
        <v>5.0897003328213613</v>
      </c>
    </row>
    <row r="208" spans="1:13">
      <c r="A208" s="11">
        <v>42567</v>
      </c>
      <c r="B208" s="8">
        <v>98.375</v>
      </c>
      <c r="C208" s="8">
        <v>7.375</v>
      </c>
      <c r="D208" s="8">
        <v>0</v>
      </c>
      <c r="E208" s="12">
        <v>29.798222222222201</v>
      </c>
      <c r="H208" s="8">
        <f t="shared" si="17"/>
        <v>30.181720430107525</v>
      </c>
      <c r="I208" s="8">
        <f t="shared" si="18"/>
        <v>31.181720430107525</v>
      </c>
      <c r="J208" s="8">
        <f t="shared" si="19"/>
        <v>-0.3834982078853244</v>
      </c>
      <c r="K208" s="8">
        <f t="shared" si="20"/>
        <v>0</v>
      </c>
      <c r="L208" s="8">
        <f t="shared" si="16"/>
        <v>35.627902329749531</v>
      </c>
      <c r="M208" s="8">
        <f t="shared" si="21"/>
        <v>5.0897003328213613</v>
      </c>
    </row>
    <row r="209" spans="1:13">
      <c r="A209" s="11">
        <v>42568</v>
      </c>
      <c r="B209" s="8">
        <v>98.375</v>
      </c>
      <c r="C209" s="8">
        <v>7.375</v>
      </c>
      <c r="D209" s="8">
        <v>0</v>
      </c>
      <c r="E209" s="12">
        <v>29.699680555555599</v>
      </c>
      <c r="H209" s="8">
        <f t="shared" si="17"/>
        <v>30.181720430107525</v>
      </c>
      <c r="I209" s="8">
        <f t="shared" si="18"/>
        <v>31.181720430107525</v>
      </c>
      <c r="J209" s="8">
        <f t="shared" si="19"/>
        <v>-0.48203987455192632</v>
      </c>
      <c r="K209" s="8">
        <f t="shared" si="20"/>
        <v>0</v>
      </c>
      <c r="L209" s="8">
        <f t="shared" si="16"/>
        <v>35.627902329749531</v>
      </c>
      <c r="M209" s="8">
        <f t="shared" si="21"/>
        <v>5.0897003328213613</v>
      </c>
    </row>
    <row r="210" spans="1:13">
      <c r="A210" s="11">
        <v>42569</v>
      </c>
      <c r="B210" s="8">
        <v>98.375</v>
      </c>
      <c r="C210" s="8">
        <v>7.375</v>
      </c>
      <c r="D210" s="8">
        <v>0</v>
      </c>
      <c r="E210" s="12">
        <v>29.848069444444501</v>
      </c>
      <c r="H210" s="8">
        <f t="shared" si="17"/>
        <v>30.181720430107525</v>
      </c>
      <c r="I210" s="8">
        <f t="shared" si="18"/>
        <v>31.181720430107525</v>
      </c>
      <c r="J210" s="8">
        <f t="shared" si="19"/>
        <v>-0.33365098566302365</v>
      </c>
      <c r="K210" s="8">
        <f t="shared" si="20"/>
        <v>0</v>
      </c>
      <c r="L210" s="8">
        <f t="shared" si="16"/>
        <v>35.627902329749531</v>
      </c>
      <c r="M210" s="8">
        <f t="shared" si="21"/>
        <v>5.0897003328213613</v>
      </c>
    </row>
    <row r="211" spans="1:13">
      <c r="A211" s="11">
        <v>42570</v>
      </c>
      <c r="B211" s="8">
        <v>98.375</v>
      </c>
      <c r="C211" s="8">
        <v>7.375</v>
      </c>
      <c r="D211" s="8">
        <v>0</v>
      </c>
      <c r="E211" s="12">
        <v>29.7775</v>
      </c>
      <c r="H211" s="8">
        <f t="shared" si="17"/>
        <v>30.181720430107525</v>
      </c>
      <c r="I211" s="8">
        <f t="shared" si="18"/>
        <v>31.181720430107525</v>
      </c>
      <c r="J211" s="8">
        <f t="shared" si="19"/>
        <v>-0.40422043010752517</v>
      </c>
      <c r="K211" s="8">
        <f t="shared" si="20"/>
        <v>0</v>
      </c>
      <c r="L211" s="8">
        <f t="shared" si="16"/>
        <v>35.627902329749531</v>
      </c>
      <c r="M211" s="8">
        <f t="shared" si="21"/>
        <v>5.0897003328213613</v>
      </c>
    </row>
    <row r="212" spans="1:13">
      <c r="A212" s="11">
        <v>42571</v>
      </c>
      <c r="B212" s="8">
        <v>98.375</v>
      </c>
      <c r="C212" s="8">
        <v>7.375</v>
      </c>
      <c r="D212" s="8">
        <v>0</v>
      </c>
      <c r="E212" s="12">
        <v>29.793277777777799</v>
      </c>
      <c r="H212" s="8">
        <f t="shared" si="17"/>
        <v>30.181720430107525</v>
      </c>
      <c r="I212" s="8">
        <f t="shared" si="18"/>
        <v>31.181720430107525</v>
      </c>
      <c r="J212" s="8">
        <f t="shared" si="19"/>
        <v>-0.38844265232972575</v>
      </c>
      <c r="K212" s="8">
        <f t="shared" si="20"/>
        <v>0</v>
      </c>
      <c r="L212" s="8">
        <f t="shared" si="16"/>
        <v>35.627902329749531</v>
      </c>
      <c r="M212" s="8">
        <f t="shared" si="21"/>
        <v>5.0897003328213613</v>
      </c>
    </row>
    <row r="213" spans="1:13">
      <c r="A213" s="11">
        <v>42572</v>
      </c>
      <c r="B213" s="8">
        <v>98.375</v>
      </c>
      <c r="C213" s="8">
        <v>7.375</v>
      </c>
      <c r="D213" s="8">
        <v>0</v>
      </c>
      <c r="E213" s="12">
        <v>29.917277777777802</v>
      </c>
      <c r="H213" s="8">
        <f t="shared" si="17"/>
        <v>30.181720430107525</v>
      </c>
      <c r="I213" s="8">
        <f t="shared" si="18"/>
        <v>31.181720430107525</v>
      </c>
      <c r="J213" s="8">
        <f t="shared" si="19"/>
        <v>-0.26444265232972342</v>
      </c>
      <c r="K213" s="8">
        <f t="shared" si="20"/>
        <v>0</v>
      </c>
      <c r="L213" s="8">
        <f t="shared" si="16"/>
        <v>35.627902329749531</v>
      </c>
      <c r="M213" s="8">
        <f t="shared" si="21"/>
        <v>5.0897003328213613</v>
      </c>
    </row>
    <row r="214" spans="1:13">
      <c r="A214" s="11">
        <v>42573</v>
      </c>
      <c r="B214" s="8">
        <v>98.375</v>
      </c>
      <c r="C214" s="8">
        <v>7.375</v>
      </c>
      <c r="D214" s="8">
        <v>0</v>
      </c>
      <c r="E214" s="12">
        <v>30.130347222222198</v>
      </c>
      <c r="H214" s="8">
        <f t="shared" si="17"/>
        <v>30.181720430107525</v>
      </c>
      <c r="I214" s="8">
        <f t="shared" si="18"/>
        <v>31.181720430107525</v>
      </c>
      <c r="J214" s="8">
        <f t="shared" si="19"/>
        <v>-5.1373207885326622E-2</v>
      </c>
      <c r="K214" s="8">
        <f t="shared" si="20"/>
        <v>0</v>
      </c>
      <c r="L214" s="8">
        <f t="shared" si="16"/>
        <v>35.627902329749531</v>
      </c>
      <c r="M214" s="8">
        <f t="shared" si="21"/>
        <v>5.0897003328213613</v>
      </c>
    </row>
    <row r="215" spans="1:13">
      <c r="A215" s="11">
        <v>42574</v>
      </c>
      <c r="B215" s="8">
        <v>98.375</v>
      </c>
      <c r="C215" s="8">
        <v>7.375</v>
      </c>
      <c r="D215" s="8">
        <v>0</v>
      </c>
      <c r="E215" s="12">
        <v>30.231194444444402</v>
      </c>
      <c r="H215" s="8">
        <f t="shared" si="17"/>
        <v>30.181720430107525</v>
      </c>
      <c r="I215" s="8">
        <f t="shared" si="18"/>
        <v>31.181720430107525</v>
      </c>
      <c r="J215" s="8">
        <f t="shared" si="19"/>
        <v>4.9474014336876593E-2</v>
      </c>
      <c r="K215" s="8">
        <f t="shared" si="20"/>
        <v>0</v>
      </c>
      <c r="L215" s="8">
        <f t="shared" si="16"/>
        <v>35.627902329749531</v>
      </c>
      <c r="M215" s="8">
        <f t="shared" si="21"/>
        <v>5.0897003328213613</v>
      </c>
    </row>
    <row r="216" spans="1:13">
      <c r="A216" s="11">
        <v>42575</v>
      </c>
      <c r="B216" s="8">
        <v>98.375</v>
      </c>
      <c r="C216" s="8">
        <v>7.375</v>
      </c>
      <c r="D216" s="8">
        <v>0</v>
      </c>
      <c r="E216" s="12">
        <v>29.945625</v>
      </c>
      <c r="H216" s="8">
        <f t="shared" si="17"/>
        <v>30.181720430107525</v>
      </c>
      <c r="I216" s="8">
        <f t="shared" si="18"/>
        <v>31.181720430107525</v>
      </c>
      <c r="J216" s="8">
        <f t="shared" si="19"/>
        <v>-0.23609543010752532</v>
      </c>
      <c r="K216" s="8">
        <f t="shared" si="20"/>
        <v>0</v>
      </c>
      <c r="L216" s="8">
        <f t="shared" si="16"/>
        <v>35.627902329749531</v>
      </c>
      <c r="M216" s="8">
        <f t="shared" si="21"/>
        <v>5.0897003328213613</v>
      </c>
    </row>
    <row r="217" spans="1:13">
      <c r="A217" s="11">
        <v>42576</v>
      </c>
      <c r="B217" s="8">
        <v>98.375</v>
      </c>
      <c r="C217" s="8">
        <v>7.375</v>
      </c>
      <c r="D217" s="8">
        <v>0</v>
      </c>
      <c r="E217" s="12">
        <v>29.748000000000001</v>
      </c>
      <c r="H217" s="8">
        <f t="shared" si="17"/>
        <v>30.181720430107525</v>
      </c>
      <c r="I217" s="8">
        <f t="shared" si="18"/>
        <v>31.181720430107525</v>
      </c>
      <c r="J217" s="8">
        <f t="shared" si="19"/>
        <v>-0.43372043010752392</v>
      </c>
      <c r="K217" s="8">
        <f t="shared" si="20"/>
        <v>0</v>
      </c>
      <c r="L217" s="8">
        <f t="shared" si="16"/>
        <v>35.627902329749531</v>
      </c>
      <c r="M217" s="8">
        <f t="shared" si="21"/>
        <v>5.0897003328213613</v>
      </c>
    </row>
    <row r="218" spans="1:13">
      <c r="A218" s="11">
        <v>42577</v>
      </c>
      <c r="B218" s="8">
        <v>98.375</v>
      </c>
      <c r="C218" s="8">
        <v>7.375</v>
      </c>
      <c r="D218" s="8">
        <v>0</v>
      </c>
      <c r="E218" s="12">
        <v>29.614638888888901</v>
      </c>
      <c r="H218" s="8">
        <f t="shared" si="17"/>
        <v>30.181720430107525</v>
      </c>
      <c r="I218" s="8">
        <f t="shared" si="18"/>
        <v>31.181720430107525</v>
      </c>
      <c r="J218" s="8">
        <f t="shared" si="19"/>
        <v>-0.56708154121862364</v>
      </c>
      <c r="K218" s="8">
        <f t="shared" si="20"/>
        <v>0</v>
      </c>
      <c r="L218" s="8">
        <f t="shared" si="16"/>
        <v>35.627902329749531</v>
      </c>
      <c r="M218" s="8">
        <f t="shared" si="21"/>
        <v>5.0897003328213613</v>
      </c>
    </row>
    <row r="219" spans="1:13">
      <c r="A219" s="11">
        <v>42578</v>
      </c>
      <c r="B219" s="8">
        <v>98.375</v>
      </c>
      <c r="C219" s="8">
        <v>7.375</v>
      </c>
      <c r="D219" s="8">
        <v>0</v>
      </c>
      <c r="E219" s="12">
        <v>29.737791666666698</v>
      </c>
      <c r="H219" s="8">
        <f t="shared" si="17"/>
        <v>30.181720430107525</v>
      </c>
      <c r="I219" s="8">
        <f t="shared" si="18"/>
        <v>31.181720430107525</v>
      </c>
      <c r="J219" s="8">
        <f t="shared" si="19"/>
        <v>-0.44392876344082666</v>
      </c>
      <c r="K219" s="8">
        <f t="shared" si="20"/>
        <v>0</v>
      </c>
      <c r="L219" s="8">
        <f t="shared" si="16"/>
        <v>35.627902329749531</v>
      </c>
      <c r="M219" s="8">
        <f t="shared" si="21"/>
        <v>5.0897003328213613</v>
      </c>
    </row>
    <row r="220" spans="1:13">
      <c r="A220" s="11">
        <v>42579</v>
      </c>
      <c r="B220" s="8">
        <v>98.375</v>
      </c>
      <c r="C220" s="8">
        <v>7.375</v>
      </c>
      <c r="D220" s="8">
        <v>0</v>
      </c>
      <c r="E220" s="12">
        <v>29.925555555555501</v>
      </c>
      <c r="H220" s="8">
        <f t="shared" si="17"/>
        <v>30.181720430107525</v>
      </c>
      <c r="I220" s="8">
        <f t="shared" si="18"/>
        <v>31.181720430107525</v>
      </c>
      <c r="J220" s="8">
        <f t="shared" si="19"/>
        <v>-0.25616487455202375</v>
      </c>
      <c r="K220" s="8">
        <f t="shared" si="20"/>
        <v>0</v>
      </c>
      <c r="L220" s="8">
        <f t="shared" si="16"/>
        <v>35.627902329749531</v>
      </c>
      <c r="M220" s="8">
        <f t="shared" si="21"/>
        <v>5.0897003328213613</v>
      </c>
    </row>
    <row r="221" spans="1:13">
      <c r="A221" s="11">
        <v>42580</v>
      </c>
      <c r="B221" s="8">
        <v>98.375</v>
      </c>
      <c r="C221" s="8">
        <v>7.375</v>
      </c>
      <c r="D221" s="8">
        <v>0</v>
      </c>
      <c r="E221" s="12">
        <v>30.036055555555599</v>
      </c>
      <c r="H221" s="8">
        <f t="shared" si="17"/>
        <v>30.181720430107525</v>
      </c>
      <c r="I221" s="8">
        <f t="shared" si="18"/>
        <v>31.181720430107525</v>
      </c>
      <c r="J221" s="8">
        <f t="shared" si="19"/>
        <v>-0.145664874551926</v>
      </c>
      <c r="K221" s="8">
        <f t="shared" si="20"/>
        <v>0</v>
      </c>
      <c r="L221" s="8">
        <f t="shared" si="16"/>
        <v>35.627902329749531</v>
      </c>
      <c r="M221" s="8">
        <f t="shared" si="21"/>
        <v>5.0897003328213613</v>
      </c>
    </row>
    <row r="222" spans="1:13">
      <c r="A222" s="11">
        <v>42581</v>
      </c>
      <c r="B222" s="8">
        <v>98.375</v>
      </c>
      <c r="C222" s="8">
        <v>7.375</v>
      </c>
      <c r="D222" s="8">
        <v>0</v>
      </c>
      <c r="E222" s="12">
        <v>29.9912361111111</v>
      </c>
      <c r="H222" s="8">
        <f t="shared" si="17"/>
        <v>30.181720430107525</v>
      </c>
      <c r="I222" s="8">
        <f t="shared" si="18"/>
        <v>31.181720430107525</v>
      </c>
      <c r="J222" s="8">
        <f t="shared" si="19"/>
        <v>-0.19048431899642537</v>
      </c>
      <c r="K222" s="8">
        <f t="shared" si="20"/>
        <v>0</v>
      </c>
      <c r="L222" s="8">
        <f t="shared" si="16"/>
        <v>35.627902329749531</v>
      </c>
      <c r="M222" s="8">
        <f t="shared" si="21"/>
        <v>5.0897003328213613</v>
      </c>
    </row>
    <row r="223" spans="1:13">
      <c r="A223" s="11">
        <v>42582</v>
      </c>
      <c r="B223" s="8">
        <v>98.375</v>
      </c>
      <c r="C223" s="8">
        <v>7.375</v>
      </c>
      <c r="D223" s="8">
        <v>0</v>
      </c>
      <c r="E223" s="12">
        <v>30.1281944444445</v>
      </c>
      <c r="H223" s="8">
        <f t="shared" si="17"/>
        <v>30.181720430107525</v>
      </c>
      <c r="I223" s="8">
        <f t="shared" si="18"/>
        <v>31.181720430107525</v>
      </c>
      <c r="J223" s="8">
        <f t="shared" si="19"/>
        <v>-5.3525985663025466E-2</v>
      </c>
      <c r="K223" s="8">
        <f t="shared" si="20"/>
        <v>0</v>
      </c>
      <c r="L223" s="8">
        <f t="shared" si="16"/>
        <v>34.577331093190352</v>
      </c>
      <c r="M223" s="8">
        <f t="shared" si="21"/>
        <v>4.9396187275986216</v>
      </c>
    </row>
    <row r="224" spans="1:13">
      <c r="A224" s="11">
        <v>42583</v>
      </c>
      <c r="B224" s="8">
        <v>98.375</v>
      </c>
      <c r="C224" s="8">
        <v>7.375</v>
      </c>
      <c r="D224" s="8">
        <v>0</v>
      </c>
      <c r="E224" s="12">
        <v>30.234986111111098</v>
      </c>
      <c r="H224" s="8">
        <f t="shared" si="17"/>
        <v>30.181720430107525</v>
      </c>
      <c r="I224" s="8">
        <f t="shared" si="18"/>
        <v>31.181720430107525</v>
      </c>
      <c r="J224" s="8">
        <f t="shared" si="19"/>
        <v>5.3265681003573206E-2</v>
      </c>
      <c r="K224" s="8">
        <f t="shared" si="20"/>
        <v>0</v>
      </c>
      <c r="L224" s="8">
        <f t="shared" ref="L224:L287" si="22">SUM(K140:K224)</f>
        <v>33.272648745520073</v>
      </c>
      <c r="M224" s="8">
        <f t="shared" si="21"/>
        <v>4.7532355350742961</v>
      </c>
    </row>
    <row r="225" spans="1:13">
      <c r="A225" s="11">
        <v>42584</v>
      </c>
      <c r="B225" s="8">
        <v>98.375</v>
      </c>
      <c r="C225" s="8">
        <v>7.375</v>
      </c>
      <c r="D225" s="8">
        <v>0</v>
      </c>
      <c r="E225" s="12">
        <v>30.207013888888898</v>
      </c>
      <c r="H225" s="8">
        <f t="shared" si="17"/>
        <v>30.181720430107525</v>
      </c>
      <c r="I225" s="8">
        <f t="shared" si="18"/>
        <v>31.181720430107525</v>
      </c>
      <c r="J225" s="8">
        <f t="shared" si="19"/>
        <v>2.5293458781373346E-2</v>
      </c>
      <c r="K225" s="8">
        <f t="shared" si="20"/>
        <v>0</v>
      </c>
      <c r="L225" s="8">
        <f t="shared" si="22"/>
        <v>31.926341397849797</v>
      </c>
      <c r="M225" s="8">
        <f t="shared" si="21"/>
        <v>4.5609059139785426</v>
      </c>
    </row>
    <row r="226" spans="1:13">
      <c r="A226" s="11">
        <v>42585</v>
      </c>
      <c r="B226" s="8">
        <v>98.375</v>
      </c>
      <c r="C226" s="8">
        <v>7.375</v>
      </c>
      <c r="D226" s="8">
        <v>0</v>
      </c>
      <c r="E226" s="12">
        <v>29.9784166666667</v>
      </c>
      <c r="H226" s="8">
        <f t="shared" si="17"/>
        <v>30.181720430107525</v>
      </c>
      <c r="I226" s="8">
        <f t="shared" si="18"/>
        <v>31.181720430107525</v>
      </c>
      <c r="J226" s="8">
        <f t="shared" si="19"/>
        <v>-0.20330376344082524</v>
      </c>
      <c r="K226" s="8">
        <f t="shared" si="20"/>
        <v>0</v>
      </c>
      <c r="L226" s="8">
        <f t="shared" si="22"/>
        <v>30.654672939068423</v>
      </c>
      <c r="M226" s="8">
        <f t="shared" si="21"/>
        <v>4.3792389912954892</v>
      </c>
    </row>
    <row r="227" spans="1:13">
      <c r="A227" s="11">
        <v>42586</v>
      </c>
      <c r="B227" s="8">
        <v>98.375</v>
      </c>
      <c r="C227" s="8">
        <v>7.375</v>
      </c>
      <c r="D227" s="8">
        <v>0</v>
      </c>
      <c r="E227" s="12">
        <v>29.8127777777778</v>
      </c>
      <c r="H227" s="8">
        <f t="shared" si="17"/>
        <v>30.181720430107525</v>
      </c>
      <c r="I227" s="8">
        <f t="shared" si="18"/>
        <v>31.181720430107525</v>
      </c>
      <c r="J227" s="8">
        <f t="shared" si="19"/>
        <v>-0.36894265232972501</v>
      </c>
      <c r="K227" s="8">
        <f t="shared" si="20"/>
        <v>0</v>
      </c>
      <c r="L227" s="8">
        <f t="shared" si="22"/>
        <v>29.332504480287049</v>
      </c>
      <c r="M227" s="8">
        <f t="shared" si="21"/>
        <v>4.1903577828981495</v>
      </c>
    </row>
    <row r="228" spans="1:13">
      <c r="A228" s="11">
        <v>42587</v>
      </c>
      <c r="B228" s="8">
        <v>98.375</v>
      </c>
      <c r="C228" s="8">
        <v>7.375</v>
      </c>
      <c r="D228" s="8">
        <v>0</v>
      </c>
      <c r="E228" s="12">
        <v>30.170458333333301</v>
      </c>
      <c r="H228" s="8">
        <f t="shared" si="17"/>
        <v>30.181720430107525</v>
      </c>
      <c r="I228" s="8">
        <f t="shared" si="18"/>
        <v>31.181720430107525</v>
      </c>
      <c r="J228" s="8">
        <f t="shared" si="19"/>
        <v>-1.1262096774224517E-2</v>
      </c>
      <c r="K228" s="8">
        <f t="shared" si="20"/>
        <v>0</v>
      </c>
      <c r="L228" s="8">
        <f t="shared" si="22"/>
        <v>27.888349910394574</v>
      </c>
      <c r="M228" s="8">
        <f t="shared" si="21"/>
        <v>3.9840499871992248</v>
      </c>
    </row>
    <row r="229" spans="1:13">
      <c r="A229" s="11">
        <v>42588</v>
      </c>
      <c r="B229" s="8">
        <v>98.375</v>
      </c>
      <c r="C229" s="8">
        <v>7.375</v>
      </c>
      <c r="D229" s="8">
        <v>0</v>
      </c>
      <c r="E229" s="12">
        <v>30.3167222222222</v>
      </c>
      <c r="H229" s="8">
        <f t="shared" si="17"/>
        <v>30.181720430107525</v>
      </c>
      <c r="I229" s="8">
        <f t="shared" si="18"/>
        <v>31.181720430107525</v>
      </c>
      <c r="J229" s="8">
        <f t="shared" si="19"/>
        <v>0.13500179211467511</v>
      </c>
      <c r="K229" s="8">
        <f t="shared" si="20"/>
        <v>0</v>
      </c>
      <c r="L229" s="8">
        <f t="shared" si="22"/>
        <v>26.420042562724298</v>
      </c>
      <c r="M229" s="8">
        <f t="shared" si="21"/>
        <v>3.7742917946748995</v>
      </c>
    </row>
    <row r="230" spans="1:13">
      <c r="A230" s="11">
        <v>42589</v>
      </c>
      <c r="B230" s="8">
        <v>98.375</v>
      </c>
      <c r="C230" s="8">
        <v>7.375</v>
      </c>
      <c r="D230" s="8">
        <v>0</v>
      </c>
      <c r="E230" s="12">
        <v>30.302624999999999</v>
      </c>
      <c r="H230" s="8">
        <f t="shared" si="17"/>
        <v>30.181720430107525</v>
      </c>
      <c r="I230" s="8">
        <f t="shared" si="18"/>
        <v>31.181720430107525</v>
      </c>
      <c r="J230" s="8">
        <f t="shared" si="19"/>
        <v>0.120904569892474</v>
      </c>
      <c r="K230" s="8">
        <f t="shared" si="20"/>
        <v>0</v>
      </c>
      <c r="L230" s="8">
        <f t="shared" si="22"/>
        <v>25.056735215054022</v>
      </c>
      <c r="M230" s="8">
        <f t="shared" si="21"/>
        <v>3.5795336021505748</v>
      </c>
    </row>
    <row r="231" spans="1:13">
      <c r="A231" s="11">
        <v>42590</v>
      </c>
      <c r="B231" s="8">
        <v>98.375</v>
      </c>
      <c r="C231" s="8">
        <v>7.375</v>
      </c>
      <c r="D231" s="8">
        <v>0</v>
      </c>
      <c r="E231" s="12">
        <v>29.958166666666699</v>
      </c>
      <c r="H231" s="8">
        <f t="shared" si="17"/>
        <v>30.181720430107525</v>
      </c>
      <c r="I231" s="8">
        <f t="shared" si="18"/>
        <v>31.181720430107525</v>
      </c>
      <c r="J231" s="8">
        <f t="shared" si="19"/>
        <v>-0.223553763440826</v>
      </c>
      <c r="K231" s="8">
        <f t="shared" si="20"/>
        <v>0</v>
      </c>
      <c r="L231" s="8">
        <f t="shared" si="22"/>
        <v>23.744552867383746</v>
      </c>
      <c r="M231" s="8">
        <f t="shared" si="21"/>
        <v>3.3920789810548206</v>
      </c>
    </row>
    <row r="232" spans="1:13">
      <c r="A232" s="11">
        <v>42591</v>
      </c>
      <c r="B232" s="8">
        <v>98.375</v>
      </c>
      <c r="C232" s="8">
        <v>7.375</v>
      </c>
      <c r="D232" s="8">
        <v>0</v>
      </c>
      <c r="E232" s="12">
        <v>29.256458333333299</v>
      </c>
      <c r="H232" s="8">
        <f t="shared" si="17"/>
        <v>30.181720430107525</v>
      </c>
      <c r="I232" s="8">
        <f t="shared" si="18"/>
        <v>31.181720430107525</v>
      </c>
      <c r="J232" s="8">
        <f t="shared" si="19"/>
        <v>-0.92526209677422599</v>
      </c>
      <c r="K232" s="8">
        <f t="shared" si="20"/>
        <v>0</v>
      </c>
      <c r="L232" s="8">
        <f t="shared" si="22"/>
        <v>22.208273297491271</v>
      </c>
      <c r="M232" s="8">
        <f t="shared" si="21"/>
        <v>3.1726104710701817</v>
      </c>
    </row>
    <row r="233" spans="1:13">
      <c r="A233" s="11">
        <v>42592</v>
      </c>
      <c r="B233" s="8">
        <v>98.375</v>
      </c>
      <c r="C233" s="8">
        <v>7.375</v>
      </c>
      <c r="D233" s="8">
        <v>0</v>
      </c>
      <c r="E233" s="12">
        <v>28.9484722222222</v>
      </c>
      <c r="H233" s="8">
        <f t="shared" si="17"/>
        <v>30.181720430107525</v>
      </c>
      <c r="I233" s="8">
        <f t="shared" si="18"/>
        <v>31.181720430107525</v>
      </c>
      <c r="J233" s="8">
        <f t="shared" si="19"/>
        <v>-1.2332482078853246</v>
      </c>
      <c r="K233" s="8">
        <f t="shared" si="20"/>
        <v>0</v>
      </c>
      <c r="L233" s="8">
        <f t="shared" si="22"/>
        <v>20.700271505376595</v>
      </c>
      <c r="M233" s="8">
        <f t="shared" si="21"/>
        <v>2.9571816436252276</v>
      </c>
    </row>
    <row r="234" spans="1:13">
      <c r="A234" s="11">
        <v>42593</v>
      </c>
      <c r="B234" s="8">
        <v>98.375</v>
      </c>
      <c r="C234" s="8">
        <v>7.375</v>
      </c>
      <c r="D234" s="8">
        <v>0</v>
      </c>
      <c r="E234" s="12">
        <v>29.221722222222201</v>
      </c>
      <c r="H234" s="8">
        <f t="shared" si="17"/>
        <v>30.181720430107525</v>
      </c>
      <c r="I234" s="8">
        <f t="shared" si="18"/>
        <v>31.181720430107525</v>
      </c>
      <c r="J234" s="8">
        <f t="shared" si="19"/>
        <v>-0.95999820788532375</v>
      </c>
      <c r="K234" s="8">
        <f t="shared" si="20"/>
        <v>0</v>
      </c>
      <c r="L234" s="8">
        <f t="shared" si="22"/>
        <v>19.051283602150821</v>
      </c>
      <c r="M234" s="8">
        <f t="shared" si="21"/>
        <v>2.7216119431644032</v>
      </c>
    </row>
    <row r="235" spans="1:13">
      <c r="A235" s="11">
        <v>42594</v>
      </c>
      <c r="B235" s="8">
        <v>98.375</v>
      </c>
      <c r="C235" s="8">
        <v>7.375</v>
      </c>
      <c r="D235" s="8">
        <v>0</v>
      </c>
      <c r="E235" s="12">
        <v>29.308152777777799</v>
      </c>
      <c r="H235" s="8">
        <f t="shared" si="17"/>
        <v>30.181720430107525</v>
      </c>
      <c r="I235" s="8">
        <f t="shared" si="18"/>
        <v>31.181720430107525</v>
      </c>
      <c r="J235" s="8">
        <f t="shared" si="19"/>
        <v>-0.87356765232972577</v>
      </c>
      <c r="K235" s="8">
        <f t="shared" si="20"/>
        <v>0</v>
      </c>
      <c r="L235" s="8">
        <f t="shared" si="22"/>
        <v>17.262073476702746</v>
      </c>
      <c r="M235" s="8">
        <f t="shared" si="21"/>
        <v>2.4660104966718208</v>
      </c>
    </row>
    <row r="236" spans="1:13">
      <c r="A236" s="11">
        <v>42595</v>
      </c>
      <c r="B236" s="8">
        <v>98.375</v>
      </c>
      <c r="C236" s="8">
        <v>7.375</v>
      </c>
      <c r="D236" s="8">
        <v>0</v>
      </c>
      <c r="E236" s="12">
        <v>29.2045833333333</v>
      </c>
      <c r="H236" s="8">
        <f t="shared" si="17"/>
        <v>30.181720430107525</v>
      </c>
      <c r="I236" s="8">
        <f t="shared" si="18"/>
        <v>31.181720430107525</v>
      </c>
      <c r="J236" s="8">
        <f t="shared" si="19"/>
        <v>-0.977137096774225</v>
      </c>
      <c r="K236" s="8">
        <f t="shared" si="20"/>
        <v>0</v>
      </c>
      <c r="L236" s="8">
        <f t="shared" si="22"/>
        <v>15.381210573476871</v>
      </c>
      <c r="M236" s="8">
        <f t="shared" si="21"/>
        <v>2.1973157962109817</v>
      </c>
    </row>
    <row r="237" spans="1:13">
      <c r="A237" s="11">
        <v>42596</v>
      </c>
      <c r="B237" s="8">
        <v>98.375</v>
      </c>
      <c r="C237" s="8">
        <v>7.375</v>
      </c>
      <c r="D237" s="8">
        <v>0</v>
      </c>
      <c r="E237" s="12">
        <v>29.142958333333301</v>
      </c>
      <c r="H237" s="8">
        <f t="shared" si="17"/>
        <v>30.181720430107525</v>
      </c>
      <c r="I237" s="8">
        <f t="shared" si="18"/>
        <v>31.181720430107525</v>
      </c>
      <c r="J237" s="8">
        <f t="shared" si="19"/>
        <v>-1.0387620967742244</v>
      </c>
      <c r="K237" s="8">
        <f t="shared" si="20"/>
        <v>0</v>
      </c>
      <c r="L237" s="8">
        <f t="shared" si="22"/>
        <v>13.516014336917699</v>
      </c>
      <c r="M237" s="8">
        <f t="shared" si="21"/>
        <v>1.9308591909882427</v>
      </c>
    </row>
    <row r="238" spans="1:13">
      <c r="A238" s="11">
        <v>42597</v>
      </c>
      <c r="B238" s="8">
        <v>98.375</v>
      </c>
      <c r="C238" s="8">
        <v>7.375</v>
      </c>
      <c r="D238" s="8">
        <v>0</v>
      </c>
      <c r="E238" s="12">
        <v>29.330861111111101</v>
      </c>
      <c r="H238" s="8">
        <f t="shared" si="17"/>
        <v>30.181720430107525</v>
      </c>
      <c r="I238" s="8">
        <f t="shared" si="18"/>
        <v>31.181720430107525</v>
      </c>
      <c r="J238" s="8">
        <f t="shared" si="19"/>
        <v>-0.85085931899642375</v>
      </c>
      <c r="K238" s="8">
        <f t="shared" si="20"/>
        <v>0</v>
      </c>
      <c r="L238" s="8">
        <f t="shared" si="22"/>
        <v>11.664318100358521</v>
      </c>
      <c r="M238" s="8">
        <f t="shared" si="21"/>
        <v>1.6663311571940744</v>
      </c>
    </row>
    <row r="239" spans="1:13">
      <c r="A239" s="11">
        <v>42598</v>
      </c>
      <c r="B239" s="8">
        <v>98.375</v>
      </c>
      <c r="C239" s="8">
        <v>7.375</v>
      </c>
      <c r="D239" s="8">
        <v>0</v>
      </c>
      <c r="E239" s="12">
        <v>29.272152777777801</v>
      </c>
      <c r="H239" s="8">
        <f t="shared" si="17"/>
        <v>30.181720430107525</v>
      </c>
      <c r="I239" s="8">
        <f t="shared" si="18"/>
        <v>31.181720430107525</v>
      </c>
      <c r="J239" s="8">
        <f t="shared" si="19"/>
        <v>-0.90956765232972359</v>
      </c>
      <c r="K239" s="8">
        <f t="shared" si="20"/>
        <v>0</v>
      </c>
      <c r="L239" s="8">
        <f t="shared" si="22"/>
        <v>9.7192468637993485</v>
      </c>
      <c r="M239" s="8">
        <f t="shared" si="21"/>
        <v>1.3884638376856213</v>
      </c>
    </row>
    <row r="240" spans="1:13">
      <c r="A240" s="11">
        <v>42599</v>
      </c>
      <c r="B240" s="8">
        <v>98.375</v>
      </c>
      <c r="C240" s="8">
        <v>7.375</v>
      </c>
      <c r="D240" s="8">
        <v>0</v>
      </c>
      <c r="E240" s="12">
        <v>28.856194444444501</v>
      </c>
      <c r="H240" s="8">
        <f t="shared" si="17"/>
        <v>30.181720430107525</v>
      </c>
      <c r="I240" s="8">
        <f t="shared" si="18"/>
        <v>31.181720430107525</v>
      </c>
      <c r="J240" s="8">
        <f t="shared" si="19"/>
        <v>-1.3255259856630239</v>
      </c>
      <c r="K240" s="8">
        <f t="shared" si="20"/>
        <v>0</v>
      </c>
      <c r="L240" s="8">
        <f t="shared" si="22"/>
        <v>7.8776200716846745</v>
      </c>
      <c r="M240" s="8">
        <f t="shared" si="21"/>
        <v>1.1253742959549535</v>
      </c>
    </row>
    <row r="241" spans="1:13">
      <c r="A241" s="11">
        <v>42600</v>
      </c>
      <c r="B241" s="8">
        <v>98.375</v>
      </c>
      <c r="C241" s="8">
        <v>7.375</v>
      </c>
      <c r="D241" s="8">
        <v>0</v>
      </c>
      <c r="E241" s="12">
        <v>28.781666666666698</v>
      </c>
      <c r="H241" s="8">
        <f t="shared" si="17"/>
        <v>30.181720430107525</v>
      </c>
      <c r="I241" s="8">
        <f t="shared" si="18"/>
        <v>31.181720430107525</v>
      </c>
      <c r="J241" s="8">
        <f t="shared" si="19"/>
        <v>-1.4000537634408268</v>
      </c>
      <c r="K241" s="8">
        <f t="shared" si="20"/>
        <v>0</v>
      </c>
      <c r="L241" s="8">
        <f t="shared" si="22"/>
        <v>5.9743960573476969</v>
      </c>
      <c r="M241" s="8">
        <f t="shared" si="21"/>
        <v>0.85348515104967093</v>
      </c>
    </row>
    <row r="242" spans="1:13">
      <c r="A242" s="11">
        <v>42601</v>
      </c>
      <c r="B242" s="8">
        <v>98.375</v>
      </c>
      <c r="C242" s="8">
        <v>7.375</v>
      </c>
      <c r="D242" s="8">
        <v>0</v>
      </c>
      <c r="E242" s="12">
        <v>28.5908333333333</v>
      </c>
      <c r="H242" s="8">
        <f t="shared" si="17"/>
        <v>30.181720430107525</v>
      </c>
      <c r="I242" s="8">
        <f t="shared" si="18"/>
        <v>31.181720430107525</v>
      </c>
      <c r="J242" s="8">
        <f t="shared" si="19"/>
        <v>-1.5908870967742246</v>
      </c>
      <c r="K242" s="8">
        <f t="shared" si="20"/>
        <v>0</v>
      </c>
      <c r="L242" s="8">
        <f t="shared" si="22"/>
        <v>4.0369914874552251</v>
      </c>
      <c r="M242" s="8">
        <f t="shared" si="21"/>
        <v>0.57671306963646074</v>
      </c>
    </row>
    <row r="243" spans="1:13">
      <c r="A243" s="11">
        <v>42602</v>
      </c>
      <c r="B243" s="8">
        <v>98.375</v>
      </c>
      <c r="C243" s="8">
        <v>7.375</v>
      </c>
      <c r="D243" s="8">
        <v>0</v>
      </c>
      <c r="E243" s="12">
        <v>28.3648611111111</v>
      </c>
      <c r="H243" s="8">
        <f t="shared" si="17"/>
        <v>30.181720430107525</v>
      </c>
      <c r="I243" s="8">
        <f t="shared" si="18"/>
        <v>31.181720430107525</v>
      </c>
      <c r="J243" s="8">
        <f t="shared" si="19"/>
        <v>-1.8168593189964248</v>
      </c>
      <c r="K243" s="8">
        <f t="shared" si="20"/>
        <v>0</v>
      </c>
      <c r="L243" s="8">
        <f t="shared" si="22"/>
        <v>2.3531285842294487</v>
      </c>
      <c r="M243" s="8">
        <f t="shared" si="21"/>
        <v>0.33616122631849266</v>
      </c>
    </row>
    <row r="244" spans="1:13">
      <c r="A244" s="11">
        <v>42603</v>
      </c>
      <c r="B244" s="8">
        <v>98.375</v>
      </c>
      <c r="C244" s="8">
        <v>7.375</v>
      </c>
      <c r="D244" s="8">
        <v>0</v>
      </c>
      <c r="E244" s="12">
        <v>28.340624999999999</v>
      </c>
      <c r="H244" s="8">
        <f t="shared" si="17"/>
        <v>30.181720430107525</v>
      </c>
      <c r="I244" s="8">
        <f t="shared" si="18"/>
        <v>31.181720430107525</v>
      </c>
      <c r="J244" s="8">
        <f t="shared" si="19"/>
        <v>-1.8410954301075257</v>
      </c>
      <c r="K244" s="8">
        <f t="shared" si="20"/>
        <v>0</v>
      </c>
      <c r="L244" s="8">
        <f t="shared" si="22"/>
        <v>1.0555573476702733</v>
      </c>
      <c r="M244" s="8">
        <f t="shared" si="21"/>
        <v>0.15079390681003904</v>
      </c>
    </row>
    <row r="245" spans="1:13">
      <c r="A245" s="11">
        <v>42604</v>
      </c>
      <c r="B245" s="8">
        <v>98.375</v>
      </c>
      <c r="C245" s="8">
        <v>7.375</v>
      </c>
      <c r="D245" s="8">
        <v>0</v>
      </c>
      <c r="E245" s="12">
        <v>28.352916666666701</v>
      </c>
      <c r="H245" s="8">
        <f t="shared" si="17"/>
        <v>30.181720430107525</v>
      </c>
      <c r="I245" s="8">
        <f t="shared" si="18"/>
        <v>31.181720430107525</v>
      </c>
      <c r="J245" s="8">
        <f t="shared" si="19"/>
        <v>-1.8288037634408241</v>
      </c>
      <c r="K245" s="8">
        <f t="shared" si="20"/>
        <v>0</v>
      </c>
      <c r="L245" s="8">
        <f t="shared" si="22"/>
        <v>0</v>
      </c>
      <c r="M245" s="8">
        <f t="shared" si="21"/>
        <v>0</v>
      </c>
    </row>
    <row r="246" spans="1:13">
      <c r="A246" s="11">
        <v>42605</v>
      </c>
      <c r="B246" s="8">
        <v>98.375</v>
      </c>
      <c r="C246" s="8">
        <v>7.375</v>
      </c>
      <c r="D246" s="8">
        <v>0</v>
      </c>
      <c r="E246" s="12">
        <v>28.580791666666698</v>
      </c>
      <c r="H246" s="8">
        <f t="shared" si="17"/>
        <v>30.181720430107525</v>
      </c>
      <c r="I246" s="8">
        <f t="shared" si="18"/>
        <v>31.181720430107525</v>
      </c>
      <c r="J246" s="8">
        <f t="shared" si="19"/>
        <v>-1.6009287634408267</v>
      </c>
      <c r="K246" s="8">
        <f t="shared" si="20"/>
        <v>0</v>
      </c>
      <c r="L246" s="8">
        <f t="shared" si="22"/>
        <v>0</v>
      </c>
      <c r="M246" s="8">
        <f t="shared" si="21"/>
        <v>0</v>
      </c>
    </row>
    <row r="247" spans="1:13">
      <c r="A247" s="11">
        <v>42606</v>
      </c>
      <c r="B247" s="8">
        <v>98.375</v>
      </c>
      <c r="C247" s="8">
        <v>7.375</v>
      </c>
      <c r="D247" s="8">
        <v>0</v>
      </c>
      <c r="E247" s="12">
        <v>28.944694444444501</v>
      </c>
      <c r="H247" s="8">
        <f t="shared" si="17"/>
        <v>30.181720430107525</v>
      </c>
      <c r="I247" s="8">
        <f t="shared" si="18"/>
        <v>31.181720430107525</v>
      </c>
      <c r="J247" s="8">
        <f t="shared" si="19"/>
        <v>-1.2370259856630241</v>
      </c>
      <c r="K247" s="8">
        <f t="shared" si="20"/>
        <v>0</v>
      </c>
      <c r="L247" s="8">
        <f t="shared" si="22"/>
        <v>0</v>
      </c>
      <c r="M247" s="8">
        <f t="shared" si="21"/>
        <v>0</v>
      </c>
    </row>
    <row r="248" spans="1:13">
      <c r="A248" s="11">
        <v>42607</v>
      </c>
      <c r="B248" s="8">
        <v>98.375</v>
      </c>
      <c r="C248" s="8">
        <v>7.375</v>
      </c>
      <c r="D248" s="8">
        <v>0</v>
      </c>
      <c r="E248" s="12">
        <v>28.9951527777778</v>
      </c>
      <c r="H248" s="8">
        <f t="shared" si="17"/>
        <v>30.181720430107525</v>
      </c>
      <c r="I248" s="8">
        <f t="shared" si="18"/>
        <v>31.181720430107525</v>
      </c>
      <c r="J248" s="8">
        <f t="shared" si="19"/>
        <v>-1.1865676523297246</v>
      </c>
      <c r="K248" s="8">
        <f t="shared" si="20"/>
        <v>0</v>
      </c>
      <c r="L248" s="8">
        <f t="shared" si="22"/>
        <v>0</v>
      </c>
      <c r="M248" s="8">
        <f t="shared" si="21"/>
        <v>0</v>
      </c>
    </row>
    <row r="249" spans="1:13">
      <c r="A249" s="11">
        <v>42608</v>
      </c>
      <c r="B249" s="8">
        <v>98.375</v>
      </c>
      <c r="C249" s="8">
        <v>7.375</v>
      </c>
      <c r="D249" s="8">
        <v>0</v>
      </c>
      <c r="E249" s="12">
        <v>29.053763888888898</v>
      </c>
      <c r="H249" s="8">
        <f t="shared" si="17"/>
        <v>30.181720430107525</v>
      </c>
      <c r="I249" s="8">
        <f t="shared" si="18"/>
        <v>31.181720430107525</v>
      </c>
      <c r="J249" s="8">
        <f t="shared" si="19"/>
        <v>-1.1279565412186265</v>
      </c>
      <c r="K249" s="8">
        <f t="shared" si="20"/>
        <v>0</v>
      </c>
      <c r="L249" s="8">
        <f t="shared" si="22"/>
        <v>0</v>
      </c>
      <c r="M249" s="8">
        <f t="shared" si="21"/>
        <v>0</v>
      </c>
    </row>
    <row r="250" spans="1:13">
      <c r="A250" s="11">
        <v>42609</v>
      </c>
      <c r="B250" s="8">
        <v>98.375</v>
      </c>
      <c r="C250" s="8">
        <v>7.375</v>
      </c>
      <c r="D250" s="8">
        <v>0</v>
      </c>
      <c r="E250" s="12">
        <v>29.2213888888889</v>
      </c>
      <c r="H250" s="8">
        <f t="shared" si="17"/>
        <v>30.181720430107525</v>
      </c>
      <c r="I250" s="8">
        <f t="shared" si="18"/>
        <v>31.181720430107525</v>
      </c>
      <c r="J250" s="8">
        <f t="shared" si="19"/>
        <v>-0.96033154121862552</v>
      </c>
      <c r="K250" s="8">
        <f t="shared" si="20"/>
        <v>0</v>
      </c>
      <c r="L250" s="8">
        <f t="shared" si="22"/>
        <v>0</v>
      </c>
      <c r="M250" s="8">
        <f t="shared" si="21"/>
        <v>0</v>
      </c>
    </row>
    <row r="251" spans="1:13">
      <c r="A251" s="11">
        <v>42610</v>
      </c>
      <c r="B251" s="8">
        <v>98.375</v>
      </c>
      <c r="C251" s="8">
        <v>7.375</v>
      </c>
      <c r="D251" s="8">
        <v>0</v>
      </c>
      <c r="E251" s="12">
        <v>29.240680555555599</v>
      </c>
      <c r="H251" s="8">
        <f t="shared" si="17"/>
        <v>30.181720430107525</v>
      </c>
      <c r="I251" s="8">
        <f t="shared" si="18"/>
        <v>31.181720430107525</v>
      </c>
      <c r="J251" s="8">
        <f t="shared" si="19"/>
        <v>-0.94103987455192595</v>
      </c>
      <c r="K251" s="8">
        <f t="shared" si="20"/>
        <v>0</v>
      </c>
      <c r="L251" s="8">
        <f t="shared" si="22"/>
        <v>0</v>
      </c>
      <c r="M251" s="8">
        <f t="shared" si="21"/>
        <v>0</v>
      </c>
    </row>
    <row r="252" spans="1:13">
      <c r="A252" s="11">
        <v>42611</v>
      </c>
      <c r="B252" s="8">
        <v>98.375</v>
      </c>
      <c r="C252" s="8">
        <v>7.375</v>
      </c>
      <c r="D252" s="8">
        <v>0</v>
      </c>
      <c r="E252" s="12">
        <v>29.129249999999999</v>
      </c>
      <c r="H252" s="8">
        <f t="shared" si="17"/>
        <v>30.181720430107525</v>
      </c>
      <c r="I252" s="8">
        <f t="shared" si="18"/>
        <v>31.181720430107525</v>
      </c>
      <c r="J252" s="8">
        <f t="shared" si="19"/>
        <v>-1.0524704301075261</v>
      </c>
      <c r="K252" s="8">
        <f t="shared" si="20"/>
        <v>0</v>
      </c>
      <c r="L252" s="8">
        <f t="shared" si="22"/>
        <v>0</v>
      </c>
      <c r="M252" s="8">
        <f t="shared" si="21"/>
        <v>0</v>
      </c>
    </row>
    <row r="253" spans="1:13">
      <c r="A253" s="11">
        <v>42612</v>
      </c>
      <c r="B253" s="8">
        <v>98.375</v>
      </c>
      <c r="C253" s="8">
        <v>7.375</v>
      </c>
      <c r="D253" s="8">
        <v>0</v>
      </c>
      <c r="E253" s="12">
        <v>29.097638888888898</v>
      </c>
      <c r="H253" s="8">
        <f t="shared" si="17"/>
        <v>30.181720430107525</v>
      </c>
      <c r="I253" s="8">
        <f t="shared" si="18"/>
        <v>31.181720430107525</v>
      </c>
      <c r="J253" s="8">
        <f t="shared" si="19"/>
        <v>-1.0840815412186267</v>
      </c>
      <c r="K253" s="8">
        <f t="shared" si="20"/>
        <v>0</v>
      </c>
      <c r="L253" s="8">
        <f t="shared" si="22"/>
        <v>0</v>
      </c>
      <c r="M253" s="8">
        <f t="shared" si="21"/>
        <v>0</v>
      </c>
    </row>
    <row r="254" spans="1:13">
      <c r="A254" s="11">
        <v>42613</v>
      </c>
      <c r="B254" s="8">
        <v>98.375</v>
      </c>
      <c r="C254" s="8">
        <v>7.375</v>
      </c>
      <c r="D254" s="8">
        <v>0</v>
      </c>
      <c r="E254" s="12">
        <v>28.877069444444398</v>
      </c>
      <c r="H254" s="8">
        <f t="shared" si="17"/>
        <v>30.181720430107525</v>
      </c>
      <c r="I254" s="8">
        <f t="shared" si="18"/>
        <v>31.181720430107525</v>
      </c>
      <c r="J254" s="8">
        <f t="shared" si="19"/>
        <v>-1.3046509856631268</v>
      </c>
      <c r="K254" s="8">
        <f t="shared" si="20"/>
        <v>0</v>
      </c>
      <c r="L254" s="8">
        <f t="shared" si="22"/>
        <v>0</v>
      </c>
      <c r="M254" s="8">
        <f t="shared" si="21"/>
        <v>0</v>
      </c>
    </row>
    <row r="255" spans="1:13">
      <c r="A255" s="11">
        <v>42614</v>
      </c>
      <c r="B255" s="8">
        <v>98.375</v>
      </c>
      <c r="C255" s="8">
        <v>7.375</v>
      </c>
      <c r="D255" s="8">
        <v>0</v>
      </c>
      <c r="E255" s="12">
        <v>28.8345972222222</v>
      </c>
      <c r="H255" s="8">
        <f t="shared" si="17"/>
        <v>30.181720430107525</v>
      </c>
      <c r="I255" s="8">
        <f t="shared" si="18"/>
        <v>31.181720430107525</v>
      </c>
      <c r="J255" s="8">
        <f t="shared" si="19"/>
        <v>-1.3471232078853248</v>
      </c>
      <c r="K255" s="8">
        <f t="shared" si="20"/>
        <v>0</v>
      </c>
      <c r="L255" s="8">
        <f t="shared" si="22"/>
        <v>0</v>
      </c>
      <c r="M255" s="8">
        <f t="shared" si="21"/>
        <v>0</v>
      </c>
    </row>
    <row r="256" spans="1:13">
      <c r="A256" s="11">
        <v>42615</v>
      </c>
      <c r="B256" s="8">
        <v>98.375</v>
      </c>
      <c r="C256" s="8">
        <v>7.375</v>
      </c>
      <c r="D256" s="8">
        <v>0</v>
      </c>
      <c r="E256" s="12">
        <v>28.7371388888889</v>
      </c>
      <c r="H256" s="8">
        <f t="shared" si="17"/>
        <v>30.181720430107525</v>
      </c>
      <c r="I256" s="8">
        <f t="shared" si="18"/>
        <v>31.181720430107525</v>
      </c>
      <c r="J256" s="8">
        <f t="shared" si="19"/>
        <v>-1.4445815412186249</v>
      </c>
      <c r="K256" s="8">
        <f t="shared" si="20"/>
        <v>0</v>
      </c>
      <c r="L256" s="8">
        <f t="shared" si="22"/>
        <v>0</v>
      </c>
      <c r="M256" s="8">
        <f t="shared" si="21"/>
        <v>0</v>
      </c>
    </row>
    <row r="257" spans="1:13">
      <c r="A257" s="11">
        <v>42616</v>
      </c>
      <c r="B257" s="8">
        <v>98.375</v>
      </c>
      <c r="C257" s="8">
        <v>7.375</v>
      </c>
      <c r="D257" s="8">
        <v>0</v>
      </c>
      <c r="E257" s="12">
        <v>28.9638194444444</v>
      </c>
      <c r="H257" s="8">
        <f t="shared" si="17"/>
        <v>30.181720430107525</v>
      </c>
      <c r="I257" s="8">
        <f t="shared" si="18"/>
        <v>31.181720430107525</v>
      </c>
      <c r="J257" s="8">
        <f t="shared" si="19"/>
        <v>-1.2179009856631247</v>
      </c>
      <c r="K257" s="8">
        <f t="shared" si="20"/>
        <v>0</v>
      </c>
      <c r="L257" s="8">
        <f t="shared" si="22"/>
        <v>0</v>
      </c>
      <c r="M257" s="8">
        <f t="shared" si="21"/>
        <v>0</v>
      </c>
    </row>
    <row r="258" spans="1:13">
      <c r="A258" s="11">
        <v>42617</v>
      </c>
      <c r="B258" s="8">
        <v>98.375</v>
      </c>
      <c r="C258" s="8">
        <v>7.375</v>
      </c>
      <c r="D258" s="8">
        <v>0</v>
      </c>
      <c r="E258" s="12">
        <v>28.848624999999998</v>
      </c>
      <c r="H258" s="8">
        <f t="shared" si="17"/>
        <v>30.181720430107525</v>
      </c>
      <c r="I258" s="8">
        <f t="shared" si="18"/>
        <v>31.181720430107525</v>
      </c>
      <c r="J258" s="8">
        <f t="shared" si="19"/>
        <v>-1.3330954301075266</v>
      </c>
      <c r="K258" s="8">
        <f t="shared" si="20"/>
        <v>0</v>
      </c>
      <c r="L258" s="8">
        <f t="shared" si="22"/>
        <v>0</v>
      </c>
      <c r="M258" s="8">
        <f t="shared" si="21"/>
        <v>0</v>
      </c>
    </row>
    <row r="259" spans="1:13">
      <c r="A259" s="11">
        <v>42618</v>
      </c>
      <c r="B259" s="8">
        <v>98.375</v>
      </c>
      <c r="C259" s="8">
        <v>7.375</v>
      </c>
      <c r="D259" s="8">
        <v>0</v>
      </c>
      <c r="E259" s="12">
        <v>28.841888888888899</v>
      </c>
      <c r="H259" s="8">
        <f t="shared" si="17"/>
        <v>30.181720430107525</v>
      </c>
      <c r="I259" s="8">
        <f t="shared" si="18"/>
        <v>31.181720430107525</v>
      </c>
      <c r="J259" s="8">
        <f t="shared" si="19"/>
        <v>-1.3398315412186257</v>
      </c>
      <c r="K259" s="8">
        <f t="shared" si="20"/>
        <v>0</v>
      </c>
      <c r="L259" s="8">
        <f t="shared" si="22"/>
        <v>0</v>
      </c>
      <c r="M259" s="8">
        <f t="shared" si="21"/>
        <v>0</v>
      </c>
    </row>
    <row r="260" spans="1:13">
      <c r="A260" s="11">
        <v>42619</v>
      </c>
      <c r="B260" s="8">
        <v>98.375</v>
      </c>
      <c r="C260" s="8">
        <v>7.375</v>
      </c>
      <c r="D260" s="8">
        <v>0</v>
      </c>
      <c r="E260" s="12">
        <v>28.888902777777801</v>
      </c>
      <c r="H260" s="8">
        <f t="shared" si="17"/>
        <v>30.181720430107525</v>
      </c>
      <c r="I260" s="8">
        <f t="shared" si="18"/>
        <v>31.181720430107525</v>
      </c>
      <c r="J260" s="8">
        <f t="shared" si="19"/>
        <v>-1.2928176523297239</v>
      </c>
      <c r="K260" s="8">
        <f t="shared" si="20"/>
        <v>0</v>
      </c>
      <c r="L260" s="8">
        <f t="shared" si="22"/>
        <v>0</v>
      </c>
      <c r="M260" s="8">
        <f t="shared" si="21"/>
        <v>0</v>
      </c>
    </row>
    <row r="261" spans="1:13">
      <c r="A261" s="11">
        <v>42620</v>
      </c>
      <c r="B261" s="8">
        <v>98.375</v>
      </c>
      <c r="C261" s="8">
        <v>7.375</v>
      </c>
      <c r="D261" s="8">
        <v>0</v>
      </c>
      <c r="E261" s="12">
        <v>29.081388888888899</v>
      </c>
      <c r="H261" s="8">
        <f t="shared" si="17"/>
        <v>30.181720430107525</v>
      </c>
      <c r="I261" s="8">
        <f t="shared" si="18"/>
        <v>31.181720430107525</v>
      </c>
      <c r="J261" s="8">
        <f t="shared" si="19"/>
        <v>-1.1003315412186261</v>
      </c>
      <c r="K261" s="8">
        <f t="shared" si="20"/>
        <v>0</v>
      </c>
      <c r="L261" s="8">
        <f t="shared" si="22"/>
        <v>0</v>
      </c>
      <c r="M261" s="8">
        <f t="shared" si="21"/>
        <v>0</v>
      </c>
    </row>
    <row r="262" spans="1:13">
      <c r="A262" s="11">
        <v>42621</v>
      </c>
      <c r="B262" s="8">
        <v>98.375</v>
      </c>
      <c r="C262" s="8">
        <v>7.375</v>
      </c>
      <c r="D262" s="8">
        <v>0</v>
      </c>
      <c r="E262" s="12">
        <v>29.2215138888889</v>
      </c>
      <c r="H262" s="8">
        <f t="shared" si="17"/>
        <v>30.181720430107525</v>
      </c>
      <c r="I262" s="8">
        <f t="shared" si="18"/>
        <v>31.181720430107525</v>
      </c>
      <c r="J262" s="8">
        <f t="shared" si="19"/>
        <v>-0.96020654121862492</v>
      </c>
      <c r="K262" s="8">
        <f t="shared" si="20"/>
        <v>0</v>
      </c>
      <c r="L262" s="8">
        <f t="shared" si="22"/>
        <v>0</v>
      </c>
      <c r="M262" s="8">
        <f t="shared" si="21"/>
        <v>0</v>
      </c>
    </row>
    <row r="263" spans="1:13">
      <c r="A263" s="11">
        <v>42622</v>
      </c>
      <c r="B263" s="8">
        <v>98.375</v>
      </c>
      <c r="C263" s="8">
        <v>7.375</v>
      </c>
      <c r="D263" s="8">
        <v>0</v>
      </c>
      <c r="E263" s="12">
        <v>29.234305555555601</v>
      </c>
      <c r="H263" s="8">
        <f t="shared" si="17"/>
        <v>30.181720430107525</v>
      </c>
      <c r="I263" s="8">
        <f t="shared" si="18"/>
        <v>31.181720430107525</v>
      </c>
      <c r="J263" s="8">
        <f t="shared" si="19"/>
        <v>-0.94741487455192441</v>
      </c>
      <c r="K263" s="8">
        <f t="shared" si="20"/>
        <v>0</v>
      </c>
      <c r="L263" s="8">
        <f t="shared" si="22"/>
        <v>0</v>
      </c>
      <c r="M263" s="8">
        <f t="shared" si="21"/>
        <v>0</v>
      </c>
    </row>
    <row r="264" spans="1:13">
      <c r="A264" s="11">
        <v>42623</v>
      </c>
      <c r="B264" s="8">
        <v>98.375</v>
      </c>
      <c r="C264" s="8">
        <v>7.375</v>
      </c>
      <c r="D264" s="8">
        <v>0</v>
      </c>
      <c r="E264" s="12">
        <v>29.1022777777778</v>
      </c>
      <c r="H264" s="8">
        <f t="shared" si="17"/>
        <v>30.181720430107525</v>
      </c>
      <c r="I264" s="8">
        <f t="shared" si="18"/>
        <v>31.181720430107525</v>
      </c>
      <c r="J264" s="8">
        <f t="shared" si="19"/>
        <v>-1.0794426523297247</v>
      </c>
      <c r="K264" s="8">
        <f t="shared" si="20"/>
        <v>0</v>
      </c>
      <c r="L264" s="8">
        <f t="shared" si="22"/>
        <v>0</v>
      </c>
      <c r="M264" s="8">
        <f t="shared" si="21"/>
        <v>0</v>
      </c>
    </row>
    <row r="265" spans="1:13">
      <c r="A265" s="11">
        <v>42624</v>
      </c>
      <c r="B265" s="8">
        <v>98.375</v>
      </c>
      <c r="C265" s="8">
        <v>7.375</v>
      </c>
      <c r="D265" s="8">
        <v>0</v>
      </c>
      <c r="E265" s="12">
        <v>29.0742638888889</v>
      </c>
      <c r="H265" s="8">
        <f t="shared" si="17"/>
        <v>30.181720430107525</v>
      </c>
      <c r="I265" s="8">
        <f t="shared" si="18"/>
        <v>31.181720430107525</v>
      </c>
      <c r="J265" s="8">
        <f t="shared" si="19"/>
        <v>-1.1074565412186246</v>
      </c>
      <c r="K265" s="8">
        <f t="shared" si="20"/>
        <v>0</v>
      </c>
      <c r="L265" s="8">
        <f t="shared" si="22"/>
        <v>0</v>
      </c>
      <c r="M265" s="8">
        <f t="shared" si="21"/>
        <v>0</v>
      </c>
    </row>
    <row r="266" spans="1:13">
      <c r="A266" s="11">
        <v>42625</v>
      </c>
      <c r="B266" s="8">
        <v>98.375</v>
      </c>
      <c r="C266" s="8">
        <v>7.375</v>
      </c>
      <c r="D266" s="8">
        <v>0</v>
      </c>
      <c r="E266" s="12">
        <v>28.7765555555556</v>
      </c>
      <c r="H266" s="8">
        <f t="shared" si="17"/>
        <v>30.181720430107525</v>
      </c>
      <c r="I266" s="8">
        <f t="shared" si="18"/>
        <v>31.181720430107525</v>
      </c>
      <c r="J266" s="8">
        <f t="shared" si="19"/>
        <v>-1.4051648745519252</v>
      </c>
      <c r="K266" s="8">
        <f t="shared" si="20"/>
        <v>0</v>
      </c>
      <c r="L266" s="8">
        <f t="shared" si="22"/>
        <v>0</v>
      </c>
      <c r="M266" s="8">
        <f t="shared" si="21"/>
        <v>0</v>
      </c>
    </row>
    <row r="267" spans="1:13">
      <c r="A267" s="11">
        <v>42626</v>
      </c>
      <c r="B267" s="8">
        <v>98.375</v>
      </c>
      <c r="C267" s="8">
        <v>7.375</v>
      </c>
      <c r="D267" s="8">
        <v>0</v>
      </c>
      <c r="E267" s="12">
        <v>28.358069444444499</v>
      </c>
      <c r="H267" s="8">
        <f t="shared" si="17"/>
        <v>30.181720430107525</v>
      </c>
      <c r="I267" s="8">
        <f t="shared" si="18"/>
        <v>31.181720430107525</v>
      </c>
      <c r="J267" s="8">
        <f t="shared" si="19"/>
        <v>-1.8236509856630256</v>
      </c>
      <c r="K267" s="8">
        <f t="shared" si="20"/>
        <v>0</v>
      </c>
      <c r="L267" s="8">
        <f t="shared" si="22"/>
        <v>0</v>
      </c>
      <c r="M267" s="8">
        <f t="shared" si="21"/>
        <v>0</v>
      </c>
    </row>
    <row r="268" spans="1:13">
      <c r="A268" s="11">
        <v>42627</v>
      </c>
      <c r="B268" s="8">
        <v>98.375</v>
      </c>
      <c r="C268" s="8">
        <v>7.375</v>
      </c>
      <c r="D268" s="8">
        <v>0</v>
      </c>
      <c r="E268" s="12">
        <v>28.3524305555556</v>
      </c>
      <c r="H268" s="8">
        <f t="shared" ref="H268:H331" si="23">G$23</f>
        <v>30.181720430107525</v>
      </c>
      <c r="I268" s="8">
        <f t="shared" ref="I268:I331" si="24">H268+1</f>
        <v>31.181720430107525</v>
      </c>
      <c r="J268" s="8">
        <f t="shared" ref="J268:J331" si="25">E268-H268</f>
        <v>-1.8292898745519253</v>
      </c>
      <c r="K268" s="8">
        <f t="shared" ref="K268:K331" si="26">IF(J268&gt;1,J268,0)</f>
        <v>0</v>
      </c>
      <c r="L268" s="8">
        <f t="shared" si="22"/>
        <v>0</v>
      </c>
      <c r="M268" s="8">
        <f t="shared" ref="M268:M331" si="27">L268/7</f>
        <v>0</v>
      </c>
    </row>
    <row r="269" spans="1:13">
      <c r="A269" s="11">
        <v>42628</v>
      </c>
      <c r="B269" s="8">
        <v>98.375</v>
      </c>
      <c r="C269" s="8">
        <v>7.375</v>
      </c>
      <c r="D269" s="8">
        <v>0</v>
      </c>
      <c r="E269" s="12">
        <v>28.6154166666667</v>
      </c>
      <c r="H269" s="8">
        <f t="shared" si="23"/>
        <v>30.181720430107525</v>
      </c>
      <c r="I269" s="8">
        <f t="shared" si="24"/>
        <v>31.181720430107525</v>
      </c>
      <c r="J269" s="8">
        <f t="shared" si="25"/>
        <v>-1.5663037634408248</v>
      </c>
      <c r="K269" s="8">
        <f t="shared" si="26"/>
        <v>0</v>
      </c>
      <c r="L269" s="8">
        <f t="shared" si="22"/>
        <v>0</v>
      </c>
      <c r="M269" s="8">
        <f t="shared" si="27"/>
        <v>0</v>
      </c>
    </row>
    <row r="270" spans="1:13">
      <c r="A270" s="11">
        <v>42629</v>
      </c>
      <c r="B270" s="8">
        <v>98.375</v>
      </c>
      <c r="C270" s="8">
        <v>7.375</v>
      </c>
      <c r="D270" s="8">
        <v>0</v>
      </c>
      <c r="E270" s="12">
        <v>28.786083333333401</v>
      </c>
      <c r="H270" s="8">
        <f t="shared" si="23"/>
        <v>30.181720430107525</v>
      </c>
      <c r="I270" s="8">
        <f t="shared" si="24"/>
        <v>31.181720430107525</v>
      </c>
      <c r="J270" s="8">
        <f t="shared" si="25"/>
        <v>-1.3956370967741236</v>
      </c>
      <c r="K270" s="8">
        <f t="shared" si="26"/>
        <v>0</v>
      </c>
      <c r="L270" s="8">
        <f t="shared" si="22"/>
        <v>0</v>
      </c>
      <c r="M270" s="8">
        <f t="shared" si="27"/>
        <v>0</v>
      </c>
    </row>
    <row r="271" spans="1:13">
      <c r="A271" s="11">
        <v>42630</v>
      </c>
      <c r="B271" s="8">
        <v>98.375</v>
      </c>
      <c r="C271" s="8">
        <v>7.375</v>
      </c>
      <c r="D271" s="8">
        <v>0</v>
      </c>
      <c r="E271" s="12">
        <v>28.881875000000001</v>
      </c>
      <c r="H271" s="8">
        <f t="shared" si="23"/>
        <v>30.181720430107525</v>
      </c>
      <c r="I271" s="8">
        <f t="shared" si="24"/>
        <v>31.181720430107525</v>
      </c>
      <c r="J271" s="8">
        <f t="shared" si="25"/>
        <v>-1.2998454301075242</v>
      </c>
      <c r="K271" s="8">
        <f t="shared" si="26"/>
        <v>0</v>
      </c>
      <c r="L271" s="8">
        <f t="shared" si="22"/>
        <v>0</v>
      </c>
      <c r="M271" s="8">
        <f t="shared" si="27"/>
        <v>0</v>
      </c>
    </row>
    <row r="272" spans="1:13">
      <c r="A272" s="11">
        <v>42631</v>
      </c>
      <c r="B272" s="8">
        <v>98.375</v>
      </c>
      <c r="C272" s="8">
        <v>7.375</v>
      </c>
      <c r="D272" s="8">
        <v>0</v>
      </c>
      <c r="E272" s="12">
        <v>28.877333333333301</v>
      </c>
      <c r="H272" s="8">
        <f t="shared" si="23"/>
        <v>30.181720430107525</v>
      </c>
      <c r="I272" s="8">
        <f t="shared" si="24"/>
        <v>31.181720430107525</v>
      </c>
      <c r="J272" s="8">
        <f t="shared" si="25"/>
        <v>-1.3043870967742244</v>
      </c>
      <c r="K272" s="8">
        <f t="shared" si="26"/>
        <v>0</v>
      </c>
      <c r="L272" s="8">
        <f t="shared" si="22"/>
        <v>0</v>
      </c>
      <c r="M272" s="8">
        <f t="shared" si="27"/>
        <v>0</v>
      </c>
    </row>
    <row r="273" spans="1:13">
      <c r="A273" s="11">
        <v>42632</v>
      </c>
      <c r="B273" s="8">
        <v>98.375</v>
      </c>
      <c r="C273" s="8">
        <v>7.375</v>
      </c>
      <c r="D273" s="8">
        <v>0</v>
      </c>
      <c r="E273" s="12">
        <v>29.002749999999999</v>
      </c>
      <c r="H273" s="8">
        <f t="shared" si="23"/>
        <v>30.181720430107525</v>
      </c>
      <c r="I273" s="8">
        <f t="shared" si="24"/>
        <v>31.181720430107525</v>
      </c>
      <c r="J273" s="8">
        <f t="shared" si="25"/>
        <v>-1.1789704301075261</v>
      </c>
      <c r="K273" s="8">
        <f t="shared" si="26"/>
        <v>0</v>
      </c>
      <c r="L273" s="8">
        <f t="shared" si="22"/>
        <v>0</v>
      </c>
      <c r="M273" s="8">
        <f t="shared" si="27"/>
        <v>0</v>
      </c>
    </row>
    <row r="274" spans="1:13">
      <c r="A274" s="11">
        <v>42633</v>
      </c>
      <c r="B274" s="8">
        <v>98.375</v>
      </c>
      <c r="C274" s="8">
        <v>7.375</v>
      </c>
      <c r="D274" s="8">
        <v>0</v>
      </c>
      <c r="E274" s="12">
        <v>29.1642222222222</v>
      </c>
      <c r="H274" s="8">
        <f t="shared" si="23"/>
        <v>30.181720430107525</v>
      </c>
      <c r="I274" s="8">
        <f t="shared" si="24"/>
        <v>31.181720430107525</v>
      </c>
      <c r="J274" s="8">
        <f t="shared" si="25"/>
        <v>-1.0174982078853247</v>
      </c>
      <c r="K274" s="8">
        <f t="shared" si="26"/>
        <v>0</v>
      </c>
      <c r="L274" s="8">
        <f t="shared" si="22"/>
        <v>0</v>
      </c>
      <c r="M274" s="8">
        <f t="shared" si="27"/>
        <v>0</v>
      </c>
    </row>
    <row r="275" spans="1:13">
      <c r="A275" s="11">
        <v>42634</v>
      </c>
      <c r="B275" s="8">
        <v>98.375</v>
      </c>
      <c r="C275" s="8">
        <v>7.375</v>
      </c>
      <c r="D275" s="8">
        <v>0</v>
      </c>
      <c r="E275" s="12">
        <v>29.3525555555556</v>
      </c>
      <c r="H275" s="8">
        <f t="shared" si="23"/>
        <v>30.181720430107525</v>
      </c>
      <c r="I275" s="8">
        <f t="shared" si="24"/>
        <v>31.181720430107525</v>
      </c>
      <c r="J275" s="8">
        <f t="shared" si="25"/>
        <v>-0.82916487455192467</v>
      </c>
      <c r="K275" s="8">
        <f t="shared" si="26"/>
        <v>0</v>
      </c>
      <c r="L275" s="8">
        <f t="shared" si="22"/>
        <v>0</v>
      </c>
      <c r="M275" s="8">
        <f t="shared" si="27"/>
        <v>0</v>
      </c>
    </row>
    <row r="276" spans="1:13">
      <c r="A276" s="11">
        <v>42635</v>
      </c>
      <c r="B276" s="8">
        <v>98.375</v>
      </c>
      <c r="C276" s="8">
        <v>7.375</v>
      </c>
      <c r="D276" s="8">
        <v>0</v>
      </c>
      <c r="E276" s="12">
        <v>29.266958333333299</v>
      </c>
      <c r="H276" s="8">
        <f t="shared" si="23"/>
        <v>30.181720430107525</v>
      </c>
      <c r="I276" s="8">
        <f t="shared" si="24"/>
        <v>31.181720430107525</v>
      </c>
      <c r="J276" s="8">
        <f t="shared" si="25"/>
        <v>-0.9147620967742256</v>
      </c>
      <c r="K276" s="8">
        <f t="shared" si="26"/>
        <v>0</v>
      </c>
      <c r="L276" s="8">
        <f t="shared" si="22"/>
        <v>0</v>
      </c>
      <c r="M276" s="8">
        <f t="shared" si="27"/>
        <v>0</v>
      </c>
    </row>
    <row r="277" spans="1:13">
      <c r="A277" s="11">
        <v>42636</v>
      </c>
      <c r="B277" s="8">
        <v>98.375</v>
      </c>
      <c r="C277" s="8">
        <v>7.375</v>
      </c>
      <c r="D277" s="8">
        <v>0</v>
      </c>
      <c r="E277" s="12">
        <v>29.014069444444502</v>
      </c>
      <c r="H277" s="8">
        <f t="shared" si="23"/>
        <v>30.181720430107525</v>
      </c>
      <c r="I277" s="8">
        <f t="shared" si="24"/>
        <v>31.181720430107525</v>
      </c>
      <c r="J277" s="8">
        <f t="shared" si="25"/>
        <v>-1.1676509856630233</v>
      </c>
      <c r="K277" s="8">
        <f t="shared" si="26"/>
        <v>0</v>
      </c>
      <c r="L277" s="8">
        <f t="shared" si="22"/>
        <v>0</v>
      </c>
      <c r="M277" s="8">
        <f t="shared" si="27"/>
        <v>0</v>
      </c>
    </row>
    <row r="278" spans="1:13">
      <c r="A278" s="11">
        <v>42637</v>
      </c>
      <c r="B278" s="8">
        <v>98.375</v>
      </c>
      <c r="C278" s="8">
        <v>7.375</v>
      </c>
      <c r="D278" s="8">
        <v>0</v>
      </c>
      <c r="E278" s="12">
        <v>28.873277777777801</v>
      </c>
      <c r="H278" s="8">
        <f t="shared" si="23"/>
        <v>30.181720430107525</v>
      </c>
      <c r="I278" s="8">
        <f t="shared" si="24"/>
        <v>31.181720430107525</v>
      </c>
      <c r="J278" s="8">
        <f t="shared" si="25"/>
        <v>-1.3084426523297239</v>
      </c>
      <c r="K278" s="8">
        <f t="shared" si="26"/>
        <v>0</v>
      </c>
      <c r="L278" s="8">
        <f t="shared" si="22"/>
        <v>0</v>
      </c>
      <c r="M278" s="8">
        <f t="shared" si="27"/>
        <v>0</v>
      </c>
    </row>
    <row r="279" spans="1:13">
      <c r="A279" s="11">
        <v>42638</v>
      </c>
      <c r="B279" s="8">
        <v>98.375</v>
      </c>
      <c r="C279" s="8">
        <v>7.375</v>
      </c>
      <c r="D279" s="8">
        <v>0</v>
      </c>
      <c r="E279" s="12">
        <v>28.7533472222222</v>
      </c>
      <c r="H279" s="8">
        <f t="shared" si="23"/>
        <v>30.181720430107525</v>
      </c>
      <c r="I279" s="8">
        <f t="shared" si="24"/>
        <v>31.181720430107525</v>
      </c>
      <c r="J279" s="8">
        <f t="shared" si="25"/>
        <v>-1.4283732078853255</v>
      </c>
      <c r="K279" s="8">
        <f t="shared" si="26"/>
        <v>0</v>
      </c>
      <c r="L279" s="8">
        <f t="shared" si="22"/>
        <v>0</v>
      </c>
      <c r="M279" s="8">
        <f t="shared" si="27"/>
        <v>0</v>
      </c>
    </row>
    <row r="280" spans="1:13">
      <c r="A280" s="11">
        <v>42639</v>
      </c>
      <c r="B280" s="8">
        <v>98.375</v>
      </c>
      <c r="C280" s="8">
        <v>7.375</v>
      </c>
      <c r="D280" s="8">
        <v>0</v>
      </c>
      <c r="E280" s="12">
        <v>28.547569444444399</v>
      </c>
      <c r="H280" s="8">
        <f t="shared" si="23"/>
        <v>30.181720430107525</v>
      </c>
      <c r="I280" s="8">
        <f t="shared" si="24"/>
        <v>31.181720430107525</v>
      </c>
      <c r="J280" s="8">
        <f t="shared" si="25"/>
        <v>-1.6341509856631262</v>
      </c>
      <c r="K280" s="8">
        <f t="shared" si="26"/>
        <v>0</v>
      </c>
      <c r="L280" s="8">
        <f t="shared" si="22"/>
        <v>0</v>
      </c>
      <c r="M280" s="8">
        <f t="shared" si="27"/>
        <v>0</v>
      </c>
    </row>
    <row r="281" spans="1:13">
      <c r="A281" s="11">
        <v>42640</v>
      </c>
      <c r="B281" s="8">
        <v>98.375</v>
      </c>
      <c r="C281" s="8">
        <v>7.375</v>
      </c>
      <c r="D281" s="8">
        <v>0</v>
      </c>
      <c r="E281" s="12">
        <v>28.526152777777799</v>
      </c>
      <c r="H281" s="8">
        <f t="shared" si="23"/>
        <v>30.181720430107525</v>
      </c>
      <c r="I281" s="8">
        <f t="shared" si="24"/>
        <v>31.181720430107525</v>
      </c>
      <c r="J281" s="8">
        <f t="shared" si="25"/>
        <v>-1.6555676523297258</v>
      </c>
      <c r="K281" s="8">
        <f t="shared" si="26"/>
        <v>0</v>
      </c>
      <c r="L281" s="8">
        <f t="shared" si="22"/>
        <v>0</v>
      </c>
      <c r="M281" s="8">
        <f t="shared" si="27"/>
        <v>0</v>
      </c>
    </row>
    <row r="282" spans="1:13">
      <c r="A282" s="11">
        <v>42641</v>
      </c>
      <c r="B282" s="8">
        <v>98.375</v>
      </c>
      <c r="C282" s="8">
        <v>7.375</v>
      </c>
      <c r="D282" s="8">
        <v>0</v>
      </c>
      <c r="E282" s="12">
        <v>28.499194444444399</v>
      </c>
      <c r="H282" s="8">
        <f t="shared" si="23"/>
        <v>30.181720430107525</v>
      </c>
      <c r="I282" s="8">
        <f t="shared" si="24"/>
        <v>31.181720430107525</v>
      </c>
      <c r="J282" s="8">
        <f t="shared" si="25"/>
        <v>-1.6825259856631263</v>
      </c>
      <c r="K282" s="8">
        <f t="shared" si="26"/>
        <v>0</v>
      </c>
      <c r="L282" s="8">
        <f t="shared" si="22"/>
        <v>0</v>
      </c>
      <c r="M282" s="8">
        <f t="shared" si="27"/>
        <v>0</v>
      </c>
    </row>
    <row r="283" spans="1:13">
      <c r="A283" s="11">
        <v>42642</v>
      </c>
      <c r="B283" s="8">
        <v>98.375</v>
      </c>
      <c r="C283" s="8">
        <v>7.375</v>
      </c>
      <c r="D283" s="8">
        <v>0</v>
      </c>
      <c r="E283" s="12">
        <v>28.6585833333334</v>
      </c>
      <c r="H283" s="8">
        <f t="shared" si="23"/>
        <v>30.181720430107525</v>
      </c>
      <c r="I283" s="8">
        <f t="shared" si="24"/>
        <v>31.181720430107525</v>
      </c>
      <c r="J283" s="8">
        <f t="shared" si="25"/>
        <v>-1.5231370967741249</v>
      </c>
      <c r="K283" s="8">
        <f t="shared" si="26"/>
        <v>0</v>
      </c>
      <c r="L283" s="8">
        <f t="shared" si="22"/>
        <v>0</v>
      </c>
      <c r="M283" s="8">
        <f t="shared" si="27"/>
        <v>0</v>
      </c>
    </row>
    <row r="284" spans="1:13">
      <c r="A284" s="11">
        <v>42643</v>
      </c>
      <c r="B284" s="8">
        <v>98.375</v>
      </c>
      <c r="C284" s="8">
        <v>7.375</v>
      </c>
      <c r="D284" s="8">
        <v>0</v>
      </c>
      <c r="E284" s="12">
        <v>28.718861111111099</v>
      </c>
      <c r="H284" s="8">
        <f t="shared" si="23"/>
        <v>30.181720430107525</v>
      </c>
      <c r="I284" s="8">
        <f t="shared" si="24"/>
        <v>31.181720430107525</v>
      </c>
      <c r="J284" s="8">
        <f t="shared" si="25"/>
        <v>-1.4628593189964256</v>
      </c>
      <c r="K284" s="8">
        <f t="shared" si="26"/>
        <v>0</v>
      </c>
      <c r="L284" s="8">
        <f t="shared" si="22"/>
        <v>0</v>
      </c>
      <c r="M284" s="8">
        <f t="shared" si="27"/>
        <v>0</v>
      </c>
    </row>
    <row r="285" spans="1:13">
      <c r="A285" s="11">
        <v>42644</v>
      </c>
      <c r="B285" s="8">
        <v>98.375</v>
      </c>
      <c r="C285" s="8">
        <v>7.375</v>
      </c>
      <c r="D285" s="8">
        <v>0</v>
      </c>
      <c r="E285" s="12">
        <v>28.892027777777798</v>
      </c>
      <c r="H285" s="8">
        <f t="shared" si="23"/>
        <v>30.181720430107525</v>
      </c>
      <c r="I285" s="8">
        <f t="shared" si="24"/>
        <v>31.181720430107525</v>
      </c>
      <c r="J285" s="8">
        <f t="shared" si="25"/>
        <v>-1.2896926523297267</v>
      </c>
      <c r="K285" s="8">
        <f t="shared" si="26"/>
        <v>0</v>
      </c>
      <c r="L285" s="8">
        <f t="shared" si="22"/>
        <v>0</v>
      </c>
      <c r="M285" s="8">
        <f t="shared" si="27"/>
        <v>0</v>
      </c>
    </row>
    <row r="286" spans="1:13">
      <c r="A286" s="11">
        <v>42645</v>
      </c>
      <c r="B286" s="8">
        <v>98.375</v>
      </c>
      <c r="C286" s="8">
        <v>7.375</v>
      </c>
      <c r="D286" s="8">
        <v>0</v>
      </c>
      <c r="E286" s="12">
        <v>28.980597222222201</v>
      </c>
      <c r="H286" s="8">
        <f t="shared" si="23"/>
        <v>30.181720430107525</v>
      </c>
      <c r="I286" s="8">
        <f t="shared" si="24"/>
        <v>31.181720430107525</v>
      </c>
      <c r="J286" s="8">
        <f t="shared" si="25"/>
        <v>-1.201123207885324</v>
      </c>
      <c r="K286" s="8">
        <f t="shared" si="26"/>
        <v>0</v>
      </c>
      <c r="L286" s="8">
        <f t="shared" si="22"/>
        <v>0</v>
      </c>
      <c r="M286" s="8">
        <f t="shared" si="27"/>
        <v>0</v>
      </c>
    </row>
    <row r="287" spans="1:13">
      <c r="A287" s="11">
        <v>42646</v>
      </c>
      <c r="B287" s="8">
        <v>98.375</v>
      </c>
      <c r="C287" s="8">
        <v>7.375</v>
      </c>
      <c r="D287" s="8">
        <v>0</v>
      </c>
      <c r="E287" s="12">
        <v>28.842513888888899</v>
      </c>
      <c r="H287" s="8">
        <f t="shared" si="23"/>
        <v>30.181720430107525</v>
      </c>
      <c r="I287" s="8">
        <f t="shared" si="24"/>
        <v>31.181720430107525</v>
      </c>
      <c r="J287" s="8">
        <f t="shared" si="25"/>
        <v>-1.3392065412186263</v>
      </c>
      <c r="K287" s="8">
        <f t="shared" si="26"/>
        <v>0</v>
      </c>
      <c r="L287" s="8">
        <f t="shared" si="22"/>
        <v>0</v>
      </c>
      <c r="M287" s="8">
        <f t="shared" si="27"/>
        <v>0</v>
      </c>
    </row>
    <row r="288" spans="1:13">
      <c r="A288" s="11">
        <v>42647</v>
      </c>
      <c r="B288" s="8">
        <v>98.375</v>
      </c>
      <c r="C288" s="8">
        <v>7.375</v>
      </c>
      <c r="D288" s="8">
        <v>0</v>
      </c>
      <c r="E288" s="12">
        <v>28.564499999999999</v>
      </c>
      <c r="H288" s="8">
        <f t="shared" si="23"/>
        <v>30.181720430107525</v>
      </c>
      <c r="I288" s="8">
        <f t="shared" si="24"/>
        <v>31.181720430107525</v>
      </c>
      <c r="J288" s="8">
        <f t="shared" si="25"/>
        <v>-1.6172204301075261</v>
      </c>
      <c r="K288" s="8">
        <f t="shared" si="26"/>
        <v>0</v>
      </c>
      <c r="L288" s="8">
        <f t="shared" ref="L288:L351" si="28">SUM(K204:K288)</f>
        <v>0</v>
      </c>
      <c r="M288" s="8">
        <f t="shared" si="27"/>
        <v>0</v>
      </c>
    </row>
    <row r="289" spans="1:13">
      <c r="A289" s="11">
        <v>42648</v>
      </c>
      <c r="B289" s="8">
        <v>98.375</v>
      </c>
      <c r="C289" s="8">
        <v>7.375</v>
      </c>
      <c r="D289" s="8">
        <v>0</v>
      </c>
      <c r="E289" s="12">
        <v>28.453069444444399</v>
      </c>
      <c r="H289" s="8">
        <f t="shared" si="23"/>
        <v>30.181720430107525</v>
      </c>
      <c r="I289" s="8">
        <f t="shared" si="24"/>
        <v>31.181720430107525</v>
      </c>
      <c r="J289" s="8">
        <f t="shared" si="25"/>
        <v>-1.7286509856631262</v>
      </c>
      <c r="K289" s="8">
        <f t="shared" si="26"/>
        <v>0</v>
      </c>
      <c r="L289" s="8">
        <f t="shared" si="28"/>
        <v>0</v>
      </c>
      <c r="M289" s="8">
        <f t="shared" si="27"/>
        <v>0</v>
      </c>
    </row>
    <row r="290" spans="1:13">
      <c r="A290" s="11">
        <v>42649</v>
      </c>
      <c r="B290" s="8">
        <v>98.375</v>
      </c>
      <c r="C290" s="8">
        <v>7.375</v>
      </c>
      <c r="D290" s="8">
        <v>0</v>
      </c>
      <c r="E290" s="12">
        <v>28.446680555555599</v>
      </c>
      <c r="H290" s="8">
        <f t="shared" si="23"/>
        <v>30.181720430107525</v>
      </c>
      <c r="I290" s="8">
        <f t="shared" si="24"/>
        <v>31.181720430107525</v>
      </c>
      <c r="J290" s="8">
        <f t="shared" si="25"/>
        <v>-1.7350398745519264</v>
      </c>
      <c r="K290" s="8">
        <f t="shared" si="26"/>
        <v>0</v>
      </c>
      <c r="L290" s="8">
        <f t="shared" si="28"/>
        <v>0</v>
      </c>
      <c r="M290" s="8">
        <f t="shared" si="27"/>
        <v>0</v>
      </c>
    </row>
    <row r="291" spans="1:13">
      <c r="A291" s="11">
        <v>42650</v>
      </c>
      <c r="B291" s="8">
        <v>98.375</v>
      </c>
      <c r="C291" s="8">
        <v>7.375</v>
      </c>
      <c r="D291" s="8">
        <v>0</v>
      </c>
      <c r="E291" s="12">
        <v>28.33</v>
      </c>
      <c r="H291" s="8">
        <f t="shared" si="23"/>
        <v>30.181720430107525</v>
      </c>
      <c r="I291" s="8">
        <f t="shared" si="24"/>
        <v>31.181720430107525</v>
      </c>
      <c r="J291" s="8">
        <f t="shared" si="25"/>
        <v>-1.8517204301075267</v>
      </c>
      <c r="K291" s="8">
        <f t="shared" si="26"/>
        <v>0</v>
      </c>
      <c r="L291" s="8">
        <f t="shared" si="28"/>
        <v>0</v>
      </c>
      <c r="M291" s="8">
        <f t="shared" si="27"/>
        <v>0</v>
      </c>
    </row>
    <row r="292" spans="1:13">
      <c r="A292" s="11">
        <v>42651</v>
      </c>
      <c r="B292" s="8">
        <v>98.375</v>
      </c>
      <c r="C292" s="8">
        <v>7.375</v>
      </c>
      <c r="D292" s="8">
        <v>0</v>
      </c>
      <c r="E292" s="12">
        <v>28.33</v>
      </c>
      <c r="H292" s="8">
        <f t="shared" si="23"/>
        <v>30.181720430107525</v>
      </c>
      <c r="I292" s="8">
        <f t="shared" si="24"/>
        <v>31.181720430107525</v>
      </c>
      <c r="J292" s="8">
        <f t="shared" si="25"/>
        <v>-1.8517204301075267</v>
      </c>
      <c r="K292" s="8">
        <f t="shared" si="26"/>
        <v>0</v>
      </c>
      <c r="L292" s="8">
        <f t="shared" si="28"/>
        <v>0</v>
      </c>
      <c r="M292" s="8">
        <f t="shared" si="27"/>
        <v>0</v>
      </c>
    </row>
    <row r="293" spans="1:13">
      <c r="A293" s="11">
        <v>42652</v>
      </c>
      <c r="B293" s="8">
        <v>98.375</v>
      </c>
      <c r="C293" s="8">
        <v>7.375</v>
      </c>
      <c r="D293" s="8">
        <v>0</v>
      </c>
      <c r="E293" s="12">
        <v>28.18</v>
      </c>
      <c r="H293" s="8">
        <f t="shared" si="23"/>
        <v>30.181720430107525</v>
      </c>
      <c r="I293" s="8">
        <f t="shared" si="24"/>
        <v>31.181720430107525</v>
      </c>
      <c r="J293" s="8">
        <f t="shared" si="25"/>
        <v>-2.0017204301075253</v>
      </c>
      <c r="K293" s="8">
        <f t="shared" si="26"/>
        <v>0</v>
      </c>
      <c r="L293" s="8">
        <f t="shared" si="28"/>
        <v>0</v>
      </c>
      <c r="M293" s="8">
        <f t="shared" si="27"/>
        <v>0</v>
      </c>
    </row>
    <row r="294" spans="1:13">
      <c r="A294" s="11">
        <v>42653</v>
      </c>
      <c r="B294" s="8">
        <v>98.375</v>
      </c>
      <c r="C294" s="8">
        <v>7.375</v>
      </c>
      <c r="D294" s="8">
        <v>0</v>
      </c>
      <c r="E294" s="12">
        <v>28.16</v>
      </c>
      <c r="H294" s="8">
        <f t="shared" si="23"/>
        <v>30.181720430107525</v>
      </c>
      <c r="I294" s="8">
        <f t="shared" si="24"/>
        <v>31.181720430107525</v>
      </c>
      <c r="J294" s="8">
        <f t="shared" si="25"/>
        <v>-2.0217204301075249</v>
      </c>
      <c r="K294" s="8">
        <f t="shared" si="26"/>
        <v>0</v>
      </c>
      <c r="L294" s="8">
        <f t="shared" si="28"/>
        <v>0</v>
      </c>
      <c r="M294" s="8">
        <f t="shared" si="27"/>
        <v>0</v>
      </c>
    </row>
    <row r="295" spans="1:13">
      <c r="A295" s="11">
        <v>42654</v>
      </c>
      <c r="B295" s="8">
        <v>98.375</v>
      </c>
      <c r="C295" s="8">
        <v>7.375</v>
      </c>
      <c r="D295" s="8">
        <v>0</v>
      </c>
      <c r="E295" s="8">
        <v>28.36</v>
      </c>
      <c r="H295" s="8">
        <f t="shared" si="23"/>
        <v>30.181720430107525</v>
      </c>
      <c r="I295" s="8">
        <f t="shared" si="24"/>
        <v>31.181720430107525</v>
      </c>
      <c r="J295" s="8">
        <f t="shared" si="25"/>
        <v>-1.8217204301075256</v>
      </c>
      <c r="K295" s="8">
        <f t="shared" si="26"/>
        <v>0</v>
      </c>
      <c r="L295" s="8">
        <f t="shared" si="28"/>
        <v>0</v>
      </c>
      <c r="M295" s="8">
        <f t="shared" si="27"/>
        <v>0</v>
      </c>
    </row>
    <row r="296" spans="1:13">
      <c r="A296" s="11">
        <v>42655</v>
      </c>
      <c r="B296" s="8">
        <v>98.375</v>
      </c>
      <c r="C296" s="8">
        <v>7.375</v>
      </c>
      <c r="D296" s="8">
        <v>0</v>
      </c>
      <c r="E296" s="8">
        <v>28.28</v>
      </c>
      <c r="H296" s="8">
        <f t="shared" si="23"/>
        <v>30.181720430107525</v>
      </c>
      <c r="I296" s="8">
        <f t="shared" si="24"/>
        <v>31.181720430107525</v>
      </c>
      <c r="J296" s="8">
        <f t="shared" si="25"/>
        <v>-1.9017204301075239</v>
      </c>
      <c r="K296" s="8">
        <f t="shared" si="26"/>
        <v>0</v>
      </c>
      <c r="L296" s="8">
        <f t="shared" si="28"/>
        <v>0</v>
      </c>
      <c r="M296" s="8">
        <f t="shared" si="27"/>
        <v>0</v>
      </c>
    </row>
    <row r="297" spans="1:13">
      <c r="A297" s="11">
        <v>42656</v>
      </c>
      <c r="B297" s="8">
        <v>98.375</v>
      </c>
      <c r="C297" s="8">
        <v>7.375</v>
      </c>
      <c r="D297" s="8">
        <v>0</v>
      </c>
      <c r="E297" s="8">
        <v>28.28</v>
      </c>
      <c r="H297" s="8">
        <f t="shared" si="23"/>
        <v>30.181720430107525</v>
      </c>
      <c r="I297" s="8">
        <f t="shared" si="24"/>
        <v>31.181720430107525</v>
      </c>
      <c r="J297" s="8">
        <f t="shared" si="25"/>
        <v>-1.9017204301075239</v>
      </c>
      <c r="K297" s="8">
        <f t="shared" si="26"/>
        <v>0</v>
      </c>
      <c r="L297" s="8">
        <f t="shared" si="28"/>
        <v>0</v>
      </c>
      <c r="M297" s="8">
        <f t="shared" si="27"/>
        <v>0</v>
      </c>
    </row>
    <row r="298" spans="1:13">
      <c r="A298" s="11">
        <v>42657</v>
      </c>
      <c r="B298" s="8">
        <v>98.375</v>
      </c>
      <c r="C298" s="8">
        <v>7.375</v>
      </c>
      <c r="D298" s="8">
        <v>0</v>
      </c>
      <c r="E298" s="8">
        <v>27.88</v>
      </c>
      <c r="H298" s="8">
        <f t="shared" si="23"/>
        <v>30.181720430107525</v>
      </c>
      <c r="I298" s="8">
        <f t="shared" si="24"/>
        <v>31.181720430107525</v>
      </c>
      <c r="J298" s="8">
        <f t="shared" si="25"/>
        <v>-2.301720430107526</v>
      </c>
      <c r="K298" s="8">
        <f t="shared" si="26"/>
        <v>0</v>
      </c>
      <c r="L298" s="8">
        <f t="shared" si="28"/>
        <v>0</v>
      </c>
      <c r="M298" s="8">
        <f t="shared" si="27"/>
        <v>0</v>
      </c>
    </row>
    <row r="299" spans="1:13">
      <c r="A299" s="11">
        <v>42658</v>
      </c>
      <c r="B299" s="8">
        <v>98.375</v>
      </c>
      <c r="C299" s="8">
        <v>7.375</v>
      </c>
      <c r="D299" s="8">
        <v>0</v>
      </c>
      <c r="E299" s="8">
        <v>27.8</v>
      </c>
      <c r="H299" s="8">
        <f t="shared" si="23"/>
        <v>30.181720430107525</v>
      </c>
      <c r="I299" s="8">
        <f t="shared" si="24"/>
        <v>31.181720430107525</v>
      </c>
      <c r="J299" s="8">
        <f t="shared" si="25"/>
        <v>-2.3817204301075243</v>
      </c>
      <c r="K299" s="8">
        <f t="shared" si="26"/>
        <v>0</v>
      </c>
      <c r="L299" s="8">
        <f t="shared" si="28"/>
        <v>0</v>
      </c>
      <c r="M299" s="8">
        <f t="shared" si="27"/>
        <v>0</v>
      </c>
    </row>
    <row r="300" spans="1:13">
      <c r="A300" s="11">
        <v>42659</v>
      </c>
      <c r="B300" s="8">
        <v>98.375</v>
      </c>
      <c r="C300" s="8">
        <v>7.375</v>
      </c>
      <c r="D300" s="8">
        <v>0</v>
      </c>
      <c r="E300" s="8">
        <v>27.8</v>
      </c>
      <c r="H300" s="8">
        <f t="shared" si="23"/>
        <v>30.181720430107525</v>
      </c>
      <c r="I300" s="8">
        <f t="shared" si="24"/>
        <v>31.181720430107525</v>
      </c>
      <c r="J300" s="8">
        <f t="shared" si="25"/>
        <v>-2.3817204301075243</v>
      </c>
      <c r="K300" s="8">
        <f t="shared" si="26"/>
        <v>0</v>
      </c>
      <c r="L300" s="8">
        <f t="shared" si="28"/>
        <v>0</v>
      </c>
      <c r="M300" s="8">
        <f t="shared" si="27"/>
        <v>0</v>
      </c>
    </row>
    <row r="301" spans="1:13">
      <c r="A301" s="11">
        <v>42660</v>
      </c>
      <c r="B301" s="8">
        <v>98.375</v>
      </c>
      <c r="C301" s="8">
        <v>7.375</v>
      </c>
      <c r="D301" s="8">
        <v>0</v>
      </c>
      <c r="E301" s="8">
        <v>27.85</v>
      </c>
      <c r="H301" s="8">
        <f t="shared" si="23"/>
        <v>30.181720430107525</v>
      </c>
      <c r="I301" s="8">
        <f t="shared" si="24"/>
        <v>31.181720430107525</v>
      </c>
      <c r="J301" s="8">
        <f t="shared" si="25"/>
        <v>-2.3317204301075236</v>
      </c>
      <c r="K301" s="8">
        <f t="shared" si="26"/>
        <v>0</v>
      </c>
      <c r="L301" s="8">
        <f t="shared" si="28"/>
        <v>0</v>
      </c>
      <c r="M301" s="8">
        <f t="shared" si="27"/>
        <v>0</v>
      </c>
    </row>
    <row r="302" spans="1:13">
      <c r="A302" s="11">
        <v>42661</v>
      </c>
      <c r="B302" s="8">
        <v>98.375</v>
      </c>
      <c r="C302" s="8">
        <v>7.375</v>
      </c>
      <c r="D302" s="8">
        <v>0</v>
      </c>
      <c r="E302" s="8">
        <v>27.89</v>
      </c>
      <c r="H302" s="8">
        <f t="shared" si="23"/>
        <v>30.181720430107525</v>
      </c>
      <c r="I302" s="8">
        <f t="shared" si="24"/>
        <v>31.181720430107525</v>
      </c>
      <c r="J302" s="8">
        <f t="shared" si="25"/>
        <v>-2.2917204301075245</v>
      </c>
      <c r="K302" s="8">
        <f t="shared" si="26"/>
        <v>0</v>
      </c>
      <c r="L302" s="8">
        <f t="shared" si="28"/>
        <v>0</v>
      </c>
      <c r="M302" s="8">
        <f t="shared" si="27"/>
        <v>0</v>
      </c>
    </row>
    <row r="303" spans="1:13">
      <c r="A303" s="11">
        <v>42662</v>
      </c>
      <c r="B303" s="8">
        <v>98.375</v>
      </c>
      <c r="C303" s="8">
        <v>7.375</v>
      </c>
      <c r="D303" s="8">
        <v>0</v>
      </c>
      <c r="E303" s="8">
        <v>27.93</v>
      </c>
      <c r="H303" s="8">
        <f t="shared" si="23"/>
        <v>30.181720430107525</v>
      </c>
      <c r="I303" s="8">
        <f t="shared" si="24"/>
        <v>31.181720430107525</v>
      </c>
      <c r="J303" s="8">
        <f t="shared" si="25"/>
        <v>-2.2517204301075253</v>
      </c>
      <c r="K303" s="8">
        <f t="shared" si="26"/>
        <v>0</v>
      </c>
      <c r="L303" s="8">
        <f t="shared" si="28"/>
        <v>0</v>
      </c>
      <c r="M303" s="8">
        <f t="shared" si="27"/>
        <v>0</v>
      </c>
    </row>
    <row r="304" spans="1:13">
      <c r="A304" s="11">
        <v>42663</v>
      </c>
      <c r="B304" s="8">
        <v>98.375</v>
      </c>
      <c r="C304" s="8">
        <v>7.375</v>
      </c>
      <c r="D304" s="8">
        <v>0</v>
      </c>
      <c r="E304" s="8">
        <v>27.96</v>
      </c>
      <c r="H304" s="8">
        <f t="shared" si="23"/>
        <v>30.181720430107525</v>
      </c>
      <c r="I304" s="8">
        <f t="shared" si="24"/>
        <v>31.181720430107525</v>
      </c>
      <c r="J304" s="8">
        <f t="shared" si="25"/>
        <v>-2.2217204301075242</v>
      </c>
      <c r="K304" s="8">
        <f t="shared" si="26"/>
        <v>0</v>
      </c>
      <c r="L304" s="8">
        <f t="shared" si="28"/>
        <v>0</v>
      </c>
      <c r="M304" s="8">
        <f t="shared" si="27"/>
        <v>0</v>
      </c>
    </row>
    <row r="305" spans="1:13">
      <c r="A305" s="11">
        <v>42664</v>
      </c>
      <c r="B305" s="8">
        <v>98.375</v>
      </c>
      <c r="C305" s="8">
        <v>7.375</v>
      </c>
      <c r="D305" s="8">
        <v>0</v>
      </c>
      <c r="E305" s="8">
        <v>27.98</v>
      </c>
      <c r="H305" s="8">
        <f t="shared" si="23"/>
        <v>30.181720430107525</v>
      </c>
      <c r="I305" s="8">
        <f t="shared" si="24"/>
        <v>31.181720430107525</v>
      </c>
      <c r="J305" s="8">
        <f t="shared" si="25"/>
        <v>-2.2017204301075246</v>
      </c>
      <c r="K305" s="8">
        <f t="shared" si="26"/>
        <v>0</v>
      </c>
      <c r="L305" s="8">
        <f t="shared" si="28"/>
        <v>0</v>
      </c>
      <c r="M305" s="8">
        <f t="shared" si="27"/>
        <v>0</v>
      </c>
    </row>
    <row r="306" spans="1:13">
      <c r="A306" s="11">
        <v>42665</v>
      </c>
      <c r="B306" s="8">
        <v>98.375</v>
      </c>
      <c r="C306" s="8">
        <v>7.375</v>
      </c>
      <c r="D306" s="8">
        <v>0</v>
      </c>
      <c r="E306" s="8">
        <v>28.01</v>
      </c>
      <c r="H306" s="8">
        <f t="shared" si="23"/>
        <v>30.181720430107525</v>
      </c>
      <c r="I306" s="8">
        <f t="shared" si="24"/>
        <v>31.181720430107525</v>
      </c>
      <c r="J306" s="8">
        <f t="shared" si="25"/>
        <v>-2.1717204301075235</v>
      </c>
      <c r="K306" s="8">
        <f t="shared" si="26"/>
        <v>0</v>
      </c>
      <c r="L306" s="8">
        <f t="shared" si="28"/>
        <v>0</v>
      </c>
      <c r="M306" s="8">
        <f t="shared" si="27"/>
        <v>0</v>
      </c>
    </row>
    <row r="307" spans="1:13">
      <c r="A307" s="11">
        <v>42666</v>
      </c>
      <c r="B307" s="8">
        <v>98.375</v>
      </c>
      <c r="C307" s="8">
        <v>7.375</v>
      </c>
      <c r="D307" s="8">
        <v>0</v>
      </c>
      <c r="E307" s="8">
        <v>27.93</v>
      </c>
      <c r="H307" s="8">
        <f t="shared" si="23"/>
        <v>30.181720430107525</v>
      </c>
      <c r="I307" s="8">
        <f t="shared" si="24"/>
        <v>31.181720430107525</v>
      </c>
      <c r="J307" s="8">
        <f t="shared" si="25"/>
        <v>-2.2517204301075253</v>
      </c>
      <c r="K307" s="8">
        <f t="shared" si="26"/>
        <v>0</v>
      </c>
      <c r="L307" s="8">
        <f t="shared" si="28"/>
        <v>0</v>
      </c>
      <c r="M307" s="8">
        <f t="shared" si="27"/>
        <v>0</v>
      </c>
    </row>
    <row r="308" spans="1:13">
      <c r="A308" s="11">
        <v>42667</v>
      </c>
      <c r="B308" s="8">
        <v>98.375</v>
      </c>
      <c r="C308" s="8">
        <v>7.375</v>
      </c>
      <c r="D308" s="8">
        <v>0</v>
      </c>
      <c r="E308" s="8">
        <v>27.89</v>
      </c>
      <c r="H308" s="8">
        <f t="shared" si="23"/>
        <v>30.181720430107525</v>
      </c>
      <c r="I308" s="8">
        <f t="shared" si="24"/>
        <v>31.181720430107525</v>
      </c>
      <c r="J308" s="8">
        <f t="shared" si="25"/>
        <v>-2.2917204301075245</v>
      </c>
      <c r="K308" s="8">
        <f t="shared" si="26"/>
        <v>0</v>
      </c>
      <c r="L308" s="8">
        <f t="shared" si="28"/>
        <v>0</v>
      </c>
      <c r="M308" s="8">
        <f t="shared" si="27"/>
        <v>0</v>
      </c>
    </row>
    <row r="309" spans="1:13">
      <c r="A309" s="11">
        <v>42668</v>
      </c>
      <c r="B309" s="8">
        <v>98.375</v>
      </c>
      <c r="C309" s="8">
        <v>7.375</v>
      </c>
      <c r="D309" s="8">
        <v>0</v>
      </c>
      <c r="E309" s="8">
        <v>28</v>
      </c>
      <c r="H309" s="8">
        <f t="shared" si="23"/>
        <v>30.181720430107525</v>
      </c>
      <c r="I309" s="8">
        <f t="shared" si="24"/>
        <v>31.181720430107525</v>
      </c>
      <c r="J309" s="8">
        <f t="shared" si="25"/>
        <v>-2.181720430107525</v>
      </c>
      <c r="K309" s="8">
        <f t="shared" si="26"/>
        <v>0</v>
      </c>
      <c r="L309" s="8">
        <f t="shared" si="28"/>
        <v>0</v>
      </c>
      <c r="M309" s="8">
        <f t="shared" si="27"/>
        <v>0</v>
      </c>
    </row>
    <row r="310" spans="1:13">
      <c r="A310" s="11">
        <v>42669</v>
      </c>
      <c r="B310" s="8">
        <v>98.375</v>
      </c>
      <c r="C310" s="8">
        <v>7.375</v>
      </c>
      <c r="D310" s="8">
        <v>0</v>
      </c>
      <c r="E310" s="8">
        <v>28.26</v>
      </c>
      <c r="H310" s="8">
        <f t="shared" si="23"/>
        <v>30.181720430107525</v>
      </c>
      <c r="I310" s="8">
        <f t="shared" si="24"/>
        <v>31.181720430107525</v>
      </c>
      <c r="J310" s="8">
        <f t="shared" si="25"/>
        <v>-1.9217204301075235</v>
      </c>
      <c r="K310" s="8">
        <f t="shared" si="26"/>
        <v>0</v>
      </c>
      <c r="L310" s="8">
        <f t="shared" si="28"/>
        <v>0</v>
      </c>
      <c r="M310" s="8">
        <f t="shared" si="27"/>
        <v>0</v>
      </c>
    </row>
    <row r="311" spans="1:13">
      <c r="A311" s="11">
        <v>42670</v>
      </c>
      <c r="B311" s="8">
        <v>98.375</v>
      </c>
      <c r="C311" s="8">
        <v>7.375</v>
      </c>
      <c r="D311" s="8">
        <v>0</v>
      </c>
      <c r="E311" s="8">
        <v>28.34</v>
      </c>
      <c r="H311" s="8">
        <f t="shared" si="23"/>
        <v>30.181720430107525</v>
      </c>
      <c r="I311" s="8">
        <f t="shared" si="24"/>
        <v>31.181720430107525</v>
      </c>
      <c r="J311" s="8">
        <f t="shared" si="25"/>
        <v>-1.8417204301075252</v>
      </c>
      <c r="K311" s="8">
        <f t="shared" si="26"/>
        <v>0</v>
      </c>
      <c r="L311" s="8">
        <f t="shared" si="28"/>
        <v>0</v>
      </c>
      <c r="M311" s="8">
        <f t="shared" si="27"/>
        <v>0</v>
      </c>
    </row>
    <row r="312" spans="1:13">
      <c r="A312" s="11">
        <v>42671</v>
      </c>
      <c r="B312" s="8">
        <v>98.375</v>
      </c>
      <c r="C312" s="8">
        <v>7.375</v>
      </c>
      <c r="D312" s="8">
        <v>0</v>
      </c>
      <c r="E312" s="8">
        <v>28.33</v>
      </c>
      <c r="H312" s="8">
        <f t="shared" si="23"/>
        <v>30.181720430107525</v>
      </c>
      <c r="I312" s="8">
        <f t="shared" si="24"/>
        <v>31.181720430107525</v>
      </c>
      <c r="J312" s="8">
        <f t="shared" si="25"/>
        <v>-1.8517204301075267</v>
      </c>
      <c r="K312" s="8">
        <f t="shared" si="26"/>
        <v>0</v>
      </c>
      <c r="L312" s="8">
        <f t="shared" si="28"/>
        <v>0</v>
      </c>
      <c r="M312" s="8">
        <f t="shared" si="27"/>
        <v>0</v>
      </c>
    </row>
    <row r="313" spans="1:13">
      <c r="A313" s="11">
        <v>42672</v>
      </c>
      <c r="B313" s="8">
        <v>98.375</v>
      </c>
      <c r="C313" s="8">
        <v>7.375</v>
      </c>
      <c r="D313" s="8">
        <v>0</v>
      </c>
      <c r="E313" s="8">
        <v>28.24</v>
      </c>
      <c r="H313" s="8">
        <f t="shared" si="23"/>
        <v>30.181720430107525</v>
      </c>
      <c r="I313" s="8">
        <f t="shared" si="24"/>
        <v>31.181720430107525</v>
      </c>
      <c r="J313" s="8">
        <f t="shared" si="25"/>
        <v>-1.9417204301075266</v>
      </c>
      <c r="K313" s="8">
        <f t="shared" si="26"/>
        <v>0</v>
      </c>
      <c r="L313" s="8">
        <f t="shared" si="28"/>
        <v>0</v>
      </c>
      <c r="M313" s="8">
        <f t="shared" si="27"/>
        <v>0</v>
      </c>
    </row>
    <row r="314" spans="1:13">
      <c r="A314" s="11">
        <v>42673</v>
      </c>
      <c r="B314" s="8">
        <v>98.375</v>
      </c>
      <c r="C314" s="8">
        <v>7.375</v>
      </c>
      <c r="D314" s="8">
        <v>0</v>
      </c>
      <c r="E314" s="8">
        <v>27.99</v>
      </c>
      <c r="H314" s="8">
        <f t="shared" si="23"/>
        <v>30.181720430107525</v>
      </c>
      <c r="I314" s="8">
        <f t="shared" si="24"/>
        <v>31.181720430107525</v>
      </c>
      <c r="J314" s="8">
        <f t="shared" si="25"/>
        <v>-2.1917204301075266</v>
      </c>
      <c r="K314" s="8">
        <f t="shared" si="26"/>
        <v>0</v>
      </c>
      <c r="L314" s="8">
        <f t="shared" si="28"/>
        <v>0</v>
      </c>
      <c r="M314" s="8">
        <f t="shared" si="27"/>
        <v>0</v>
      </c>
    </row>
    <row r="315" spans="1:13">
      <c r="A315" s="11">
        <v>42674</v>
      </c>
      <c r="B315" s="8">
        <v>98.375</v>
      </c>
      <c r="C315" s="8">
        <v>7.375</v>
      </c>
      <c r="D315" s="8">
        <v>0</v>
      </c>
      <c r="E315" s="8">
        <v>27.98</v>
      </c>
      <c r="H315" s="8">
        <f t="shared" si="23"/>
        <v>30.181720430107525</v>
      </c>
      <c r="I315" s="8">
        <f t="shared" si="24"/>
        <v>31.181720430107525</v>
      </c>
      <c r="J315" s="8">
        <f t="shared" si="25"/>
        <v>-2.2017204301075246</v>
      </c>
      <c r="K315" s="8">
        <f t="shared" si="26"/>
        <v>0</v>
      </c>
      <c r="L315" s="8">
        <f t="shared" si="28"/>
        <v>0</v>
      </c>
      <c r="M315" s="8">
        <f t="shared" si="27"/>
        <v>0</v>
      </c>
    </row>
    <row r="316" spans="1:13">
      <c r="A316" s="11">
        <v>42675</v>
      </c>
      <c r="B316" s="8">
        <v>98.375</v>
      </c>
      <c r="C316" s="8">
        <v>7.375</v>
      </c>
      <c r="D316" s="8">
        <v>0</v>
      </c>
      <c r="E316" s="8">
        <v>28.39</v>
      </c>
      <c r="H316" s="8">
        <f t="shared" si="23"/>
        <v>30.181720430107525</v>
      </c>
      <c r="I316" s="8">
        <f t="shared" si="24"/>
        <v>31.181720430107525</v>
      </c>
      <c r="J316" s="8">
        <f t="shared" si="25"/>
        <v>-1.7917204301075245</v>
      </c>
      <c r="K316" s="8">
        <f t="shared" si="26"/>
        <v>0</v>
      </c>
      <c r="L316" s="8">
        <f t="shared" si="28"/>
        <v>0</v>
      </c>
      <c r="M316" s="8">
        <f t="shared" si="27"/>
        <v>0</v>
      </c>
    </row>
    <row r="317" spans="1:13">
      <c r="A317" s="11">
        <v>42676</v>
      </c>
      <c r="B317" s="8">
        <v>98.375</v>
      </c>
      <c r="C317" s="8">
        <v>7.375</v>
      </c>
      <c r="D317" s="8">
        <v>0</v>
      </c>
      <c r="E317" s="8">
        <v>28.49</v>
      </c>
      <c r="H317" s="8">
        <f t="shared" si="23"/>
        <v>30.181720430107525</v>
      </c>
      <c r="I317" s="8">
        <f t="shared" si="24"/>
        <v>31.181720430107525</v>
      </c>
      <c r="J317" s="8">
        <f t="shared" si="25"/>
        <v>-1.6917204301075266</v>
      </c>
      <c r="K317" s="8">
        <f t="shared" si="26"/>
        <v>0</v>
      </c>
      <c r="L317" s="8">
        <f t="shared" si="28"/>
        <v>0</v>
      </c>
      <c r="M317" s="8">
        <f t="shared" si="27"/>
        <v>0</v>
      </c>
    </row>
    <row r="318" spans="1:13">
      <c r="A318" s="11">
        <v>42677</v>
      </c>
      <c r="B318" s="8">
        <v>98.375</v>
      </c>
      <c r="C318" s="8">
        <v>7.375</v>
      </c>
      <c r="D318" s="8">
        <v>0</v>
      </c>
      <c r="E318" s="8">
        <v>28.5</v>
      </c>
      <c r="H318" s="8">
        <f t="shared" si="23"/>
        <v>30.181720430107525</v>
      </c>
      <c r="I318" s="8">
        <f t="shared" si="24"/>
        <v>31.181720430107525</v>
      </c>
      <c r="J318" s="8">
        <f t="shared" si="25"/>
        <v>-1.681720430107525</v>
      </c>
      <c r="K318" s="8">
        <f t="shared" si="26"/>
        <v>0</v>
      </c>
      <c r="L318" s="8">
        <f t="shared" si="28"/>
        <v>0</v>
      </c>
      <c r="M318" s="8">
        <f t="shared" si="27"/>
        <v>0</v>
      </c>
    </row>
    <row r="319" spans="1:13">
      <c r="A319" s="11">
        <v>42678</v>
      </c>
      <c r="B319" s="8">
        <v>98.375</v>
      </c>
      <c r="C319" s="8">
        <v>7.375</v>
      </c>
      <c r="D319" s="8">
        <v>0</v>
      </c>
      <c r="E319" s="8">
        <v>28.52</v>
      </c>
      <c r="H319" s="8">
        <f t="shared" si="23"/>
        <v>30.181720430107525</v>
      </c>
      <c r="I319" s="8">
        <f t="shared" si="24"/>
        <v>31.181720430107525</v>
      </c>
      <c r="J319" s="8">
        <f t="shared" si="25"/>
        <v>-1.6617204301075255</v>
      </c>
      <c r="K319" s="8">
        <f t="shared" si="26"/>
        <v>0</v>
      </c>
      <c r="L319" s="8">
        <f t="shared" si="28"/>
        <v>0</v>
      </c>
      <c r="M319" s="8">
        <f t="shared" si="27"/>
        <v>0</v>
      </c>
    </row>
    <row r="320" spans="1:13">
      <c r="A320" s="11">
        <v>42679</v>
      </c>
      <c r="B320" s="8">
        <v>98.375</v>
      </c>
      <c r="C320" s="8">
        <v>7.375</v>
      </c>
      <c r="D320" s="8">
        <v>0</v>
      </c>
      <c r="E320" s="8">
        <v>28.53</v>
      </c>
      <c r="H320" s="8">
        <f t="shared" si="23"/>
        <v>30.181720430107525</v>
      </c>
      <c r="I320" s="8">
        <f t="shared" si="24"/>
        <v>31.181720430107525</v>
      </c>
      <c r="J320" s="8">
        <f t="shared" si="25"/>
        <v>-1.6517204301075239</v>
      </c>
      <c r="K320" s="8">
        <f t="shared" si="26"/>
        <v>0</v>
      </c>
      <c r="L320" s="8">
        <f t="shared" si="28"/>
        <v>0</v>
      </c>
      <c r="M320" s="8">
        <f t="shared" si="27"/>
        <v>0</v>
      </c>
    </row>
    <row r="321" spans="1:13">
      <c r="A321" s="11">
        <v>42680</v>
      </c>
      <c r="B321" s="8">
        <v>98.375</v>
      </c>
      <c r="C321" s="8">
        <v>7.375</v>
      </c>
      <c r="D321" s="8">
        <v>0</v>
      </c>
      <c r="E321" s="8">
        <v>28.53</v>
      </c>
      <c r="H321" s="8">
        <f t="shared" si="23"/>
        <v>30.181720430107525</v>
      </c>
      <c r="I321" s="8">
        <f t="shared" si="24"/>
        <v>31.181720430107525</v>
      </c>
      <c r="J321" s="8">
        <f t="shared" si="25"/>
        <v>-1.6517204301075239</v>
      </c>
      <c r="K321" s="8">
        <f t="shared" si="26"/>
        <v>0</v>
      </c>
      <c r="L321" s="8">
        <f t="shared" si="28"/>
        <v>0</v>
      </c>
      <c r="M321" s="8">
        <f t="shared" si="27"/>
        <v>0</v>
      </c>
    </row>
    <row r="322" spans="1:13">
      <c r="A322" s="11">
        <v>42681</v>
      </c>
      <c r="B322" s="8">
        <v>98.375</v>
      </c>
      <c r="C322" s="8">
        <v>7.375</v>
      </c>
      <c r="D322" s="8">
        <v>0</v>
      </c>
      <c r="E322" s="8">
        <v>28.53</v>
      </c>
      <c r="H322" s="8">
        <f t="shared" si="23"/>
        <v>30.181720430107525</v>
      </c>
      <c r="I322" s="8">
        <f t="shared" si="24"/>
        <v>31.181720430107525</v>
      </c>
      <c r="J322" s="8">
        <f t="shared" si="25"/>
        <v>-1.6517204301075239</v>
      </c>
      <c r="K322" s="8">
        <f t="shared" si="26"/>
        <v>0</v>
      </c>
      <c r="L322" s="8">
        <f t="shared" si="28"/>
        <v>0</v>
      </c>
      <c r="M322" s="8">
        <f t="shared" si="27"/>
        <v>0</v>
      </c>
    </row>
    <row r="323" spans="1:13">
      <c r="A323" s="11">
        <v>42682</v>
      </c>
      <c r="B323" s="8">
        <v>98.375</v>
      </c>
      <c r="C323" s="8">
        <v>7.375</v>
      </c>
      <c r="D323" s="8">
        <v>0</v>
      </c>
      <c r="E323" s="8">
        <v>28.53</v>
      </c>
      <c r="H323" s="8">
        <f t="shared" si="23"/>
        <v>30.181720430107525</v>
      </c>
      <c r="I323" s="8">
        <f t="shared" si="24"/>
        <v>31.181720430107525</v>
      </c>
      <c r="J323" s="8">
        <f t="shared" si="25"/>
        <v>-1.6517204301075239</v>
      </c>
      <c r="K323" s="8">
        <f t="shared" si="26"/>
        <v>0</v>
      </c>
      <c r="L323" s="8">
        <f t="shared" si="28"/>
        <v>0</v>
      </c>
      <c r="M323" s="8">
        <f t="shared" si="27"/>
        <v>0</v>
      </c>
    </row>
    <row r="324" spans="1:13">
      <c r="A324" s="11">
        <v>42683</v>
      </c>
      <c r="B324" s="8">
        <v>98.375</v>
      </c>
      <c r="C324" s="8">
        <v>7.375</v>
      </c>
      <c r="D324" s="8">
        <v>0</v>
      </c>
      <c r="E324" s="8">
        <v>27.89</v>
      </c>
      <c r="H324" s="8">
        <f t="shared" si="23"/>
        <v>30.181720430107525</v>
      </c>
      <c r="I324" s="8">
        <f t="shared" si="24"/>
        <v>31.181720430107525</v>
      </c>
      <c r="J324" s="8">
        <f t="shared" si="25"/>
        <v>-2.2917204301075245</v>
      </c>
      <c r="K324" s="8">
        <f t="shared" si="26"/>
        <v>0</v>
      </c>
      <c r="L324" s="8">
        <f t="shared" si="28"/>
        <v>0</v>
      </c>
      <c r="M324" s="8">
        <f t="shared" si="27"/>
        <v>0</v>
      </c>
    </row>
    <row r="325" spans="1:13">
      <c r="A325" s="11">
        <v>42684</v>
      </c>
      <c r="B325" s="8">
        <v>98.375</v>
      </c>
      <c r="C325" s="8">
        <v>7.375</v>
      </c>
      <c r="D325" s="8">
        <v>0</v>
      </c>
      <c r="E325" s="8">
        <v>27.94</v>
      </c>
      <c r="H325" s="8">
        <f t="shared" si="23"/>
        <v>30.181720430107525</v>
      </c>
      <c r="I325" s="8">
        <f t="shared" si="24"/>
        <v>31.181720430107525</v>
      </c>
      <c r="J325" s="8">
        <f t="shared" si="25"/>
        <v>-2.2417204301075238</v>
      </c>
      <c r="K325" s="8">
        <f t="shared" si="26"/>
        <v>0</v>
      </c>
      <c r="L325" s="8">
        <f t="shared" si="28"/>
        <v>0</v>
      </c>
      <c r="M325" s="8">
        <f t="shared" si="27"/>
        <v>0</v>
      </c>
    </row>
    <row r="326" spans="1:13">
      <c r="A326" s="11">
        <v>42685</v>
      </c>
      <c r="B326" s="8">
        <v>98.375</v>
      </c>
      <c r="C326" s="8">
        <v>7.375</v>
      </c>
      <c r="D326" s="8">
        <v>0</v>
      </c>
      <c r="E326" s="8">
        <v>28.24</v>
      </c>
      <c r="H326" s="8">
        <f t="shared" si="23"/>
        <v>30.181720430107525</v>
      </c>
      <c r="I326" s="8">
        <f t="shared" si="24"/>
        <v>31.181720430107525</v>
      </c>
      <c r="J326" s="8">
        <f t="shared" si="25"/>
        <v>-1.9417204301075266</v>
      </c>
      <c r="K326" s="8">
        <f t="shared" si="26"/>
        <v>0</v>
      </c>
      <c r="L326" s="8">
        <f t="shared" si="28"/>
        <v>0</v>
      </c>
      <c r="M326" s="8">
        <f t="shared" si="27"/>
        <v>0</v>
      </c>
    </row>
    <row r="327" spans="1:13">
      <c r="A327" s="11">
        <v>42686</v>
      </c>
      <c r="B327" s="8">
        <v>98.375</v>
      </c>
      <c r="C327" s="8">
        <v>7.375</v>
      </c>
      <c r="D327" s="8">
        <v>0</v>
      </c>
      <c r="E327" s="8">
        <v>28.38</v>
      </c>
      <c r="H327" s="8">
        <f t="shared" si="23"/>
        <v>30.181720430107525</v>
      </c>
      <c r="I327" s="8">
        <f t="shared" si="24"/>
        <v>31.181720430107525</v>
      </c>
      <c r="J327" s="8">
        <f t="shared" si="25"/>
        <v>-1.801720430107526</v>
      </c>
      <c r="K327" s="8">
        <f t="shared" si="26"/>
        <v>0</v>
      </c>
      <c r="L327" s="8">
        <f t="shared" si="28"/>
        <v>0</v>
      </c>
      <c r="M327" s="8">
        <f t="shared" si="27"/>
        <v>0</v>
      </c>
    </row>
    <row r="328" spans="1:13">
      <c r="A328" s="11">
        <v>42687</v>
      </c>
      <c r="B328" s="8">
        <v>98.375</v>
      </c>
      <c r="C328" s="8">
        <v>7.375</v>
      </c>
      <c r="D328" s="8">
        <v>0</v>
      </c>
      <c r="E328" s="8">
        <v>28.57</v>
      </c>
      <c r="H328" s="8">
        <f t="shared" si="23"/>
        <v>30.181720430107525</v>
      </c>
      <c r="I328" s="8">
        <f t="shared" si="24"/>
        <v>31.181720430107525</v>
      </c>
      <c r="J328" s="8">
        <f t="shared" si="25"/>
        <v>-1.6117204301075247</v>
      </c>
      <c r="K328" s="8">
        <f t="shared" si="26"/>
        <v>0</v>
      </c>
      <c r="L328" s="8">
        <f t="shared" si="28"/>
        <v>0</v>
      </c>
      <c r="M328" s="8">
        <f t="shared" si="27"/>
        <v>0</v>
      </c>
    </row>
    <row r="329" spans="1:13">
      <c r="A329" s="11">
        <v>42688</v>
      </c>
      <c r="B329" s="8">
        <v>98.375</v>
      </c>
      <c r="C329" s="8">
        <v>7.375</v>
      </c>
      <c r="D329" s="8">
        <v>0</v>
      </c>
      <c r="E329" s="8">
        <v>28.46</v>
      </c>
      <c r="H329" s="8">
        <f t="shared" si="23"/>
        <v>30.181720430107525</v>
      </c>
      <c r="I329" s="8">
        <f t="shared" si="24"/>
        <v>31.181720430107525</v>
      </c>
      <c r="J329" s="8">
        <f t="shared" si="25"/>
        <v>-1.7217204301075242</v>
      </c>
      <c r="K329" s="8">
        <f t="shared" si="26"/>
        <v>0</v>
      </c>
      <c r="L329" s="8">
        <f t="shared" si="28"/>
        <v>0</v>
      </c>
      <c r="M329" s="8">
        <f t="shared" si="27"/>
        <v>0</v>
      </c>
    </row>
    <row r="330" spans="1:13">
      <c r="A330" s="11">
        <v>42689</v>
      </c>
      <c r="B330" s="8">
        <v>98.375</v>
      </c>
      <c r="C330" s="8">
        <v>7.375</v>
      </c>
      <c r="D330" s="8">
        <v>0</v>
      </c>
      <c r="E330" s="8">
        <v>28.38</v>
      </c>
      <c r="H330" s="8">
        <f t="shared" si="23"/>
        <v>30.181720430107525</v>
      </c>
      <c r="I330" s="8">
        <f t="shared" si="24"/>
        <v>31.181720430107525</v>
      </c>
      <c r="J330" s="8">
        <f t="shared" si="25"/>
        <v>-1.801720430107526</v>
      </c>
      <c r="K330" s="8">
        <f t="shared" si="26"/>
        <v>0</v>
      </c>
      <c r="L330" s="8">
        <f t="shared" si="28"/>
        <v>0</v>
      </c>
      <c r="M330" s="8">
        <f t="shared" si="27"/>
        <v>0</v>
      </c>
    </row>
    <row r="331" spans="1:13">
      <c r="A331" s="11">
        <v>42690</v>
      </c>
      <c r="B331" s="8">
        <v>98.375</v>
      </c>
      <c r="C331" s="8">
        <v>7.375</v>
      </c>
      <c r="D331" s="8">
        <v>0</v>
      </c>
      <c r="E331" s="8">
        <v>28.74</v>
      </c>
      <c r="H331" s="8">
        <f t="shared" si="23"/>
        <v>30.181720430107525</v>
      </c>
      <c r="I331" s="8">
        <f t="shared" si="24"/>
        <v>31.181720430107525</v>
      </c>
      <c r="J331" s="8">
        <f t="shared" si="25"/>
        <v>-1.4417204301075266</v>
      </c>
      <c r="K331" s="8">
        <f t="shared" si="26"/>
        <v>0</v>
      </c>
      <c r="L331" s="8">
        <f t="shared" si="28"/>
        <v>0</v>
      </c>
      <c r="M331" s="8">
        <f t="shared" si="27"/>
        <v>0</v>
      </c>
    </row>
    <row r="332" spans="1:13">
      <c r="A332" s="11">
        <v>42691</v>
      </c>
      <c r="B332" s="8">
        <v>98.375</v>
      </c>
      <c r="C332" s="8">
        <v>7.375</v>
      </c>
      <c r="D332" s="8">
        <v>0</v>
      </c>
      <c r="E332" s="8">
        <v>29.1</v>
      </c>
      <c r="H332" s="8">
        <f t="shared" ref="H332:H376" si="29">G$23</f>
        <v>30.181720430107525</v>
      </c>
      <c r="I332" s="8">
        <f t="shared" ref="I332:I376" si="30">H332+1</f>
        <v>31.181720430107525</v>
      </c>
      <c r="J332" s="8">
        <f t="shared" ref="J332:J376" si="31">E332-H332</f>
        <v>-1.0817204301075236</v>
      </c>
      <c r="K332" s="8">
        <f t="shared" ref="K332:K376" si="32">IF(J332&gt;1,J332,0)</f>
        <v>0</v>
      </c>
      <c r="L332" s="8">
        <f t="shared" si="28"/>
        <v>0</v>
      </c>
      <c r="M332" s="8">
        <f t="shared" ref="M332:M376" si="33">L332/7</f>
        <v>0</v>
      </c>
    </row>
    <row r="333" spans="1:13">
      <c r="A333" s="11">
        <v>42692</v>
      </c>
      <c r="B333" s="8">
        <v>98.375</v>
      </c>
      <c r="C333" s="8">
        <v>7.375</v>
      </c>
      <c r="D333" s="8">
        <v>0</v>
      </c>
      <c r="E333" s="8">
        <v>29.1</v>
      </c>
      <c r="H333" s="8">
        <f t="shared" si="29"/>
        <v>30.181720430107525</v>
      </c>
      <c r="I333" s="8">
        <f t="shared" si="30"/>
        <v>31.181720430107525</v>
      </c>
      <c r="J333" s="8">
        <f t="shared" si="31"/>
        <v>-1.0817204301075236</v>
      </c>
      <c r="K333" s="8">
        <f t="shared" si="32"/>
        <v>0</v>
      </c>
      <c r="L333" s="8">
        <f t="shared" si="28"/>
        <v>0</v>
      </c>
      <c r="M333" s="8">
        <f t="shared" si="33"/>
        <v>0</v>
      </c>
    </row>
    <row r="334" spans="1:13">
      <c r="A334" s="11">
        <v>42693</v>
      </c>
      <c r="B334" s="8">
        <v>98.375</v>
      </c>
      <c r="C334" s="8">
        <v>7.375</v>
      </c>
      <c r="D334" s="8">
        <v>0</v>
      </c>
      <c r="E334" s="8">
        <v>28.88</v>
      </c>
      <c r="H334" s="8">
        <f t="shared" si="29"/>
        <v>30.181720430107525</v>
      </c>
      <c r="I334" s="8">
        <f t="shared" si="30"/>
        <v>31.181720430107525</v>
      </c>
      <c r="J334" s="8">
        <f t="shared" si="31"/>
        <v>-1.301720430107526</v>
      </c>
      <c r="K334" s="8">
        <f t="shared" si="32"/>
        <v>0</v>
      </c>
      <c r="L334" s="8">
        <f t="shared" si="28"/>
        <v>0</v>
      </c>
      <c r="M334" s="8">
        <f t="shared" si="33"/>
        <v>0</v>
      </c>
    </row>
    <row r="335" spans="1:13">
      <c r="A335" s="11">
        <v>42694</v>
      </c>
      <c r="B335" s="8">
        <v>98.375</v>
      </c>
      <c r="C335" s="8">
        <v>7.375</v>
      </c>
      <c r="D335" s="8">
        <v>0</v>
      </c>
      <c r="E335" s="8">
        <v>28.82</v>
      </c>
      <c r="H335" s="8">
        <f t="shared" si="29"/>
        <v>30.181720430107525</v>
      </c>
      <c r="I335" s="8">
        <f t="shared" si="30"/>
        <v>31.181720430107525</v>
      </c>
      <c r="J335" s="8">
        <f t="shared" si="31"/>
        <v>-1.3617204301075247</v>
      </c>
      <c r="K335" s="8">
        <f t="shared" si="32"/>
        <v>0</v>
      </c>
      <c r="L335" s="8">
        <f t="shared" si="28"/>
        <v>0</v>
      </c>
      <c r="M335" s="8">
        <f t="shared" si="33"/>
        <v>0</v>
      </c>
    </row>
    <row r="336" spans="1:13">
      <c r="A336" s="11">
        <v>42695</v>
      </c>
      <c r="B336" s="8">
        <v>98.375</v>
      </c>
      <c r="C336" s="8">
        <v>7.375</v>
      </c>
      <c r="D336" s="8">
        <v>0</v>
      </c>
      <c r="E336" s="8">
        <v>28.81</v>
      </c>
      <c r="H336" s="8">
        <f t="shared" si="29"/>
        <v>30.181720430107525</v>
      </c>
      <c r="I336" s="8">
        <f t="shared" si="30"/>
        <v>31.181720430107525</v>
      </c>
      <c r="J336" s="8">
        <f t="shared" si="31"/>
        <v>-1.3717204301075263</v>
      </c>
      <c r="K336" s="8">
        <f t="shared" si="32"/>
        <v>0</v>
      </c>
      <c r="L336" s="8">
        <f t="shared" si="28"/>
        <v>0</v>
      </c>
      <c r="M336" s="8">
        <f t="shared" si="33"/>
        <v>0</v>
      </c>
    </row>
    <row r="337" spans="1:13">
      <c r="A337" s="11">
        <v>42696</v>
      </c>
      <c r="B337" s="8">
        <v>98.375</v>
      </c>
      <c r="C337" s="8">
        <v>7.375</v>
      </c>
      <c r="D337" s="8">
        <v>0</v>
      </c>
      <c r="E337" s="8">
        <v>28.81</v>
      </c>
      <c r="H337" s="8">
        <f t="shared" si="29"/>
        <v>30.181720430107525</v>
      </c>
      <c r="I337" s="8">
        <f t="shared" si="30"/>
        <v>31.181720430107525</v>
      </c>
      <c r="J337" s="8">
        <f t="shared" si="31"/>
        <v>-1.3717204301075263</v>
      </c>
      <c r="K337" s="8">
        <f t="shared" si="32"/>
        <v>0</v>
      </c>
      <c r="L337" s="8">
        <f t="shared" si="28"/>
        <v>0</v>
      </c>
      <c r="M337" s="8">
        <f t="shared" si="33"/>
        <v>0</v>
      </c>
    </row>
    <row r="338" spans="1:13">
      <c r="A338" s="11">
        <v>42697</v>
      </c>
      <c r="B338" s="8">
        <v>98.375</v>
      </c>
      <c r="C338" s="8">
        <v>7.375</v>
      </c>
      <c r="D338" s="8">
        <v>0</v>
      </c>
      <c r="E338" s="8">
        <v>28.8</v>
      </c>
      <c r="H338" s="8">
        <f t="shared" si="29"/>
        <v>30.181720430107525</v>
      </c>
      <c r="I338" s="8">
        <f t="shared" si="30"/>
        <v>31.181720430107525</v>
      </c>
      <c r="J338" s="8">
        <f t="shared" si="31"/>
        <v>-1.3817204301075243</v>
      </c>
      <c r="K338" s="8">
        <f t="shared" si="32"/>
        <v>0</v>
      </c>
      <c r="L338" s="8">
        <f t="shared" si="28"/>
        <v>0</v>
      </c>
      <c r="M338" s="8">
        <f t="shared" si="33"/>
        <v>0</v>
      </c>
    </row>
    <row r="339" spans="1:13">
      <c r="A339" s="11">
        <v>42698</v>
      </c>
      <c r="B339" s="8">
        <v>98.375</v>
      </c>
      <c r="C339" s="8">
        <v>7.375</v>
      </c>
      <c r="D339" s="8">
        <v>0</v>
      </c>
      <c r="E339" s="8">
        <v>28.76</v>
      </c>
      <c r="H339" s="8">
        <f t="shared" si="29"/>
        <v>30.181720430107525</v>
      </c>
      <c r="I339" s="8">
        <f t="shared" si="30"/>
        <v>31.181720430107525</v>
      </c>
      <c r="J339" s="8">
        <f t="shared" si="31"/>
        <v>-1.4217204301075235</v>
      </c>
      <c r="K339" s="8">
        <f t="shared" si="32"/>
        <v>0</v>
      </c>
      <c r="L339" s="8">
        <f t="shared" si="28"/>
        <v>0</v>
      </c>
      <c r="M339" s="8">
        <f t="shared" si="33"/>
        <v>0</v>
      </c>
    </row>
    <row r="340" spans="1:13">
      <c r="A340" s="11">
        <v>42699</v>
      </c>
      <c r="B340" s="8">
        <v>98.375</v>
      </c>
      <c r="C340" s="8">
        <v>7.375</v>
      </c>
      <c r="D340" s="8">
        <v>0</v>
      </c>
      <c r="E340" s="8">
        <v>29.15</v>
      </c>
      <c r="H340" s="8">
        <f t="shared" si="29"/>
        <v>30.181720430107525</v>
      </c>
      <c r="I340" s="8">
        <f t="shared" si="30"/>
        <v>31.181720430107525</v>
      </c>
      <c r="J340" s="8">
        <f t="shared" si="31"/>
        <v>-1.0317204301075265</v>
      </c>
      <c r="K340" s="8">
        <f t="shared" si="32"/>
        <v>0</v>
      </c>
      <c r="L340" s="8">
        <f t="shared" si="28"/>
        <v>0</v>
      </c>
      <c r="M340" s="8">
        <f t="shared" si="33"/>
        <v>0</v>
      </c>
    </row>
    <row r="341" spans="1:13">
      <c r="A341" s="11">
        <v>42700</v>
      </c>
      <c r="B341" s="8">
        <v>98.375</v>
      </c>
      <c r="C341" s="8">
        <v>7.375</v>
      </c>
      <c r="D341" s="8">
        <v>0</v>
      </c>
      <c r="E341" s="8">
        <v>29.22</v>
      </c>
      <c r="H341" s="8">
        <f t="shared" si="29"/>
        <v>30.181720430107525</v>
      </c>
      <c r="I341" s="8">
        <f t="shared" si="30"/>
        <v>31.181720430107525</v>
      </c>
      <c r="J341" s="8">
        <f t="shared" si="31"/>
        <v>-0.96172043010752617</v>
      </c>
      <c r="K341" s="8">
        <f t="shared" si="32"/>
        <v>0</v>
      </c>
      <c r="L341" s="8">
        <f t="shared" si="28"/>
        <v>0</v>
      </c>
      <c r="M341" s="8">
        <f t="shared" si="33"/>
        <v>0</v>
      </c>
    </row>
    <row r="342" spans="1:13">
      <c r="A342" s="11">
        <v>42701</v>
      </c>
      <c r="B342" s="8">
        <v>98.375</v>
      </c>
      <c r="C342" s="8">
        <v>7.375</v>
      </c>
      <c r="D342" s="8">
        <v>0</v>
      </c>
      <c r="E342" s="8">
        <v>29.22</v>
      </c>
      <c r="H342" s="8">
        <f t="shared" si="29"/>
        <v>30.181720430107525</v>
      </c>
      <c r="I342" s="8">
        <f t="shared" si="30"/>
        <v>31.181720430107525</v>
      </c>
      <c r="J342" s="8">
        <f t="shared" si="31"/>
        <v>-0.96172043010752617</v>
      </c>
      <c r="K342" s="8">
        <f t="shared" si="32"/>
        <v>0</v>
      </c>
      <c r="L342" s="8">
        <f t="shared" si="28"/>
        <v>0</v>
      </c>
      <c r="M342" s="8">
        <f t="shared" si="33"/>
        <v>0</v>
      </c>
    </row>
    <row r="343" spans="1:13">
      <c r="A343" s="11">
        <v>42702</v>
      </c>
      <c r="B343" s="8">
        <v>98.375</v>
      </c>
      <c r="C343" s="8">
        <v>7.375</v>
      </c>
      <c r="D343" s="8">
        <v>0</v>
      </c>
      <c r="E343" s="8">
        <v>29.12</v>
      </c>
      <c r="H343" s="8">
        <f t="shared" si="29"/>
        <v>30.181720430107525</v>
      </c>
      <c r="I343" s="8">
        <f t="shared" si="30"/>
        <v>31.181720430107525</v>
      </c>
      <c r="J343" s="8">
        <f t="shared" si="31"/>
        <v>-1.061720430107524</v>
      </c>
      <c r="K343" s="8">
        <f t="shared" si="32"/>
        <v>0</v>
      </c>
      <c r="L343" s="8">
        <f t="shared" si="28"/>
        <v>0</v>
      </c>
      <c r="M343" s="8">
        <f t="shared" si="33"/>
        <v>0</v>
      </c>
    </row>
    <row r="344" spans="1:13">
      <c r="A344" s="11">
        <v>42703</v>
      </c>
      <c r="B344" s="8">
        <v>98.375</v>
      </c>
      <c r="C344" s="8">
        <v>7.375</v>
      </c>
      <c r="D344" s="8">
        <v>0</v>
      </c>
      <c r="E344" s="8">
        <v>28.97</v>
      </c>
      <c r="H344" s="8">
        <f t="shared" si="29"/>
        <v>30.181720430107525</v>
      </c>
      <c r="I344" s="8">
        <f t="shared" si="30"/>
        <v>31.181720430107525</v>
      </c>
      <c r="J344" s="8">
        <f t="shared" si="31"/>
        <v>-1.2117204301075262</v>
      </c>
      <c r="K344" s="8">
        <f t="shared" si="32"/>
        <v>0</v>
      </c>
      <c r="L344" s="8">
        <f t="shared" si="28"/>
        <v>0</v>
      </c>
      <c r="M344" s="8">
        <f t="shared" si="33"/>
        <v>0</v>
      </c>
    </row>
    <row r="345" spans="1:13">
      <c r="A345" s="11">
        <v>42704</v>
      </c>
      <c r="B345" s="8">
        <v>98.375</v>
      </c>
      <c r="C345" s="8">
        <v>7.375</v>
      </c>
      <c r="D345" s="8">
        <v>0</v>
      </c>
      <c r="E345" s="8">
        <v>28.94</v>
      </c>
      <c r="H345" s="8">
        <f t="shared" si="29"/>
        <v>30.181720430107525</v>
      </c>
      <c r="I345" s="8">
        <f t="shared" si="30"/>
        <v>31.181720430107525</v>
      </c>
      <c r="J345" s="8">
        <f t="shared" si="31"/>
        <v>-1.2417204301075238</v>
      </c>
      <c r="K345" s="8">
        <f t="shared" si="32"/>
        <v>0</v>
      </c>
      <c r="L345" s="8">
        <f t="shared" si="28"/>
        <v>0</v>
      </c>
      <c r="M345" s="8">
        <f t="shared" si="33"/>
        <v>0</v>
      </c>
    </row>
    <row r="346" spans="1:13">
      <c r="A346" s="11">
        <v>42705</v>
      </c>
      <c r="B346" s="8">
        <v>98.375</v>
      </c>
      <c r="C346" s="8">
        <v>7.375</v>
      </c>
      <c r="D346" s="8">
        <v>0</v>
      </c>
      <c r="E346" s="8">
        <v>28.94</v>
      </c>
      <c r="H346" s="8">
        <f t="shared" si="29"/>
        <v>30.181720430107525</v>
      </c>
      <c r="I346" s="8">
        <f t="shared" si="30"/>
        <v>31.181720430107525</v>
      </c>
      <c r="J346" s="8">
        <f t="shared" si="31"/>
        <v>-1.2417204301075238</v>
      </c>
      <c r="K346" s="8">
        <f t="shared" si="32"/>
        <v>0</v>
      </c>
      <c r="L346" s="8">
        <f t="shared" si="28"/>
        <v>0</v>
      </c>
      <c r="M346" s="8">
        <f t="shared" si="33"/>
        <v>0</v>
      </c>
    </row>
    <row r="347" spans="1:13">
      <c r="A347" s="11">
        <v>42706</v>
      </c>
      <c r="B347" s="8">
        <v>98.375</v>
      </c>
      <c r="C347" s="8">
        <v>7.375</v>
      </c>
      <c r="D347" s="8">
        <v>0</v>
      </c>
      <c r="E347" s="8">
        <v>28.92</v>
      </c>
      <c r="H347" s="8">
        <f t="shared" si="29"/>
        <v>30.181720430107525</v>
      </c>
      <c r="I347" s="8">
        <f t="shared" si="30"/>
        <v>31.181720430107525</v>
      </c>
      <c r="J347" s="8">
        <f t="shared" si="31"/>
        <v>-1.2617204301075233</v>
      </c>
      <c r="K347" s="8">
        <f t="shared" si="32"/>
        <v>0</v>
      </c>
      <c r="L347" s="8">
        <f t="shared" si="28"/>
        <v>0</v>
      </c>
      <c r="M347" s="8">
        <f t="shared" si="33"/>
        <v>0</v>
      </c>
    </row>
    <row r="348" spans="1:13">
      <c r="A348" s="11">
        <v>42707</v>
      </c>
      <c r="B348" s="8">
        <v>98.375</v>
      </c>
      <c r="C348" s="8">
        <v>7.375</v>
      </c>
      <c r="D348" s="8">
        <v>0</v>
      </c>
      <c r="E348" s="8">
        <v>28.95</v>
      </c>
      <c r="H348" s="8">
        <f t="shared" si="29"/>
        <v>30.181720430107525</v>
      </c>
      <c r="I348" s="8">
        <f t="shared" si="30"/>
        <v>31.181720430107525</v>
      </c>
      <c r="J348" s="8">
        <f t="shared" si="31"/>
        <v>-1.2317204301075257</v>
      </c>
      <c r="K348" s="8">
        <f t="shared" si="32"/>
        <v>0</v>
      </c>
      <c r="L348" s="8">
        <f t="shared" si="28"/>
        <v>0</v>
      </c>
      <c r="M348" s="8">
        <f t="shared" si="33"/>
        <v>0</v>
      </c>
    </row>
    <row r="349" spans="1:13">
      <c r="A349" s="11">
        <v>42708</v>
      </c>
      <c r="B349" s="8">
        <v>98.375</v>
      </c>
      <c r="C349" s="8">
        <v>7.375</v>
      </c>
      <c r="D349" s="8">
        <v>0</v>
      </c>
      <c r="E349" s="8">
        <v>29.12</v>
      </c>
      <c r="H349" s="8">
        <f t="shared" si="29"/>
        <v>30.181720430107525</v>
      </c>
      <c r="I349" s="8">
        <f t="shared" si="30"/>
        <v>31.181720430107525</v>
      </c>
      <c r="J349" s="8">
        <f t="shared" si="31"/>
        <v>-1.061720430107524</v>
      </c>
      <c r="K349" s="8">
        <f t="shared" si="32"/>
        <v>0</v>
      </c>
      <c r="L349" s="8">
        <f t="shared" si="28"/>
        <v>0</v>
      </c>
      <c r="M349" s="8">
        <f t="shared" si="33"/>
        <v>0</v>
      </c>
    </row>
    <row r="350" spans="1:13">
      <c r="A350" s="11">
        <v>42709</v>
      </c>
      <c r="B350" s="8">
        <v>98.375</v>
      </c>
      <c r="C350" s="8">
        <v>7.375</v>
      </c>
      <c r="D350" s="8">
        <v>0</v>
      </c>
      <c r="E350" s="8">
        <v>28.66</v>
      </c>
      <c r="H350" s="8">
        <f t="shared" si="29"/>
        <v>30.181720430107525</v>
      </c>
      <c r="I350" s="8">
        <f t="shared" si="30"/>
        <v>31.181720430107525</v>
      </c>
      <c r="J350" s="8">
        <f t="shared" si="31"/>
        <v>-1.5217204301075249</v>
      </c>
      <c r="K350" s="8">
        <f t="shared" si="32"/>
        <v>0</v>
      </c>
      <c r="L350" s="8">
        <f t="shared" si="28"/>
        <v>0</v>
      </c>
      <c r="M350" s="8">
        <f t="shared" si="33"/>
        <v>0</v>
      </c>
    </row>
    <row r="351" spans="1:13">
      <c r="A351" s="11">
        <v>42710</v>
      </c>
      <c r="B351" s="8">
        <v>98.375</v>
      </c>
      <c r="C351" s="8">
        <v>7.375</v>
      </c>
      <c r="D351" s="8">
        <v>0</v>
      </c>
      <c r="E351" s="8">
        <v>28.72</v>
      </c>
      <c r="H351" s="8">
        <f t="shared" si="29"/>
        <v>30.181720430107525</v>
      </c>
      <c r="I351" s="8">
        <f t="shared" si="30"/>
        <v>31.181720430107525</v>
      </c>
      <c r="J351" s="8">
        <f t="shared" si="31"/>
        <v>-1.4617204301075262</v>
      </c>
      <c r="K351" s="8">
        <f t="shared" si="32"/>
        <v>0</v>
      </c>
      <c r="L351" s="8">
        <f t="shared" si="28"/>
        <v>0</v>
      </c>
      <c r="M351" s="8">
        <f t="shared" si="33"/>
        <v>0</v>
      </c>
    </row>
    <row r="352" spans="1:13">
      <c r="A352" s="11">
        <v>42711</v>
      </c>
      <c r="B352" s="8">
        <v>98.375</v>
      </c>
      <c r="C352" s="8">
        <v>7.375</v>
      </c>
      <c r="D352" s="8">
        <v>0</v>
      </c>
      <c r="E352" s="8">
        <v>28.8</v>
      </c>
      <c r="H352" s="8">
        <f t="shared" si="29"/>
        <v>30.181720430107525</v>
      </c>
      <c r="I352" s="8">
        <f t="shared" si="30"/>
        <v>31.181720430107525</v>
      </c>
      <c r="J352" s="8">
        <f t="shared" si="31"/>
        <v>-1.3817204301075243</v>
      </c>
      <c r="K352" s="8">
        <f t="shared" si="32"/>
        <v>0</v>
      </c>
      <c r="L352" s="8">
        <f t="shared" ref="L352:L375" si="34">SUM(K268:K352)</f>
        <v>0</v>
      </c>
      <c r="M352" s="8">
        <f t="shared" si="33"/>
        <v>0</v>
      </c>
    </row>
    <row r="353" spans="1:13">
      <c r="A353" s="11">
        <v>42712</v>
      </c>
      <c r="B353" s="8">
        <v>98.375</v>
      </c>
      <c r="C353" s="8">
        <v>7.375</v>
      </c>
      <c r="D353" s="8">
        <v>0</v>
      </c>
      <c r="E353" s="8">
        <v>28.82</v>
      </c>
      <c r="H353" s="8">
        <f t="shared" si="29"/>
        <v>30.181720430107525</v>
      </c>
      <c r="I353" s="8">
        <f t="shared" si="30"/>
        <v>31.181720430107525</v>
      </c>
      <c r="J353" s="8">
        <f t="shared" si="31"/>
        <v>-1.3617204301075247</v>
      </c>
      <c r="K353" s="8">
        <f t="shared" si="32"/>
        <v>0</v>
      </c>
      <c r="L353" s="8">
        <f t="shared" si="34"/>
        <v>0</v>
      </c>
      <c r="M353" s="8">
        <f t="shared" si="33"/>
        <v>0</v>
      </c>
    </row>
    <row r="354" spans="1:13">
      <c r="A354" s="11">
        <v>42713</v>
      </c>
      <c r="B354" s="8">
        <v>98.375</v>
      </c>
      <c r="C354" s="8">
        <v>7.375</v>
      </c>
      <c r="D354" s="8">
        <v>0</v>
      </c>
      <c r="E354" s="8">
        <v>28.78</v>
      </c>
      <c r="H354" s="8">
        <f t="shared" si="29"/>
        <v>30.181720430107525</v>
      </c>
      <c r="I354" s="8">
        <f t="shared" si="30"/>
        <v>31.181720430107525</v>
      </c>
      <c r="J354" s="8">
        <f t="shared" si="31"/>
        <v>-1.4017204301075239</v>
      </c>
      <c r="K354" s="8">
        <f t="shared" si="32"/>
        <v>0</v>
      </c>
      <c r="L354" s="8">
        <f t="shared" si="34"/>
        <v>0</v>
      </c>
      <c r="M354" s="8">
        <f t="shared" si="33"/>
        <v>0</v>
      </c>
    </row>
    <row r="355" spans="1:13">
      <c r="A355" s="11">
        <v>42714</v>
      </c>
      <c r="B355" s="8">
        <v>98.375</v>
      </c>
      <c r="C355" s="8">
        <v>7.375</v>
      </c>
      <c r="D355" s="8">
        <v>0</v>
      </c>
      <c r="E355" s="8">
        <v>28.75</v>
      </c>
      <c r="H355" s="8">
        <f t="shared" si="29"/>
        <v>30.181720430107525</v>
      </c>
      <c r="I355" s="8">
        <f t="shared" si="30"/>
        <v>31.181720430107525</v>
      </c>
      <c r="J355" s="8">
        <f t="shared" si="31"/>
        <v>-1.431720430107525</v>
      </c>
      <c r="K355" s="8">
        <f t="shared" si="32"/>
        <v>0</v>
      </c>
      <c r="L355" s="8">
        <f t="shared" si="34"/>
        <v>0</v>
      </c>
      <c r="M355" s="8">
        <f t="shared" si="33"/>
        <v>0</v>
      </c>
    </row>
    <row r="356" spans="1:13">
      <c r="A356" s="11">
        <v>42715</v>
      </c>
      <c r="B356" s="8">
        <v>98.375</v>
      </c>
      <c r="C356" s="8">
        <v>7.375</v>
      </c>
      <c r="D356" s="8">
        <v>0</v>
      </c>
      <c r="E356" s="8">
        <v>28.74</v>
      </c>
      <c r="H356" s="8">
        <f t="shared" si="29"/>
        <v>30.181720430107525</v>
      </c>
      <c r="I356" s="8">
        <f t="shared" si="30"/>
        <v>31.181720430107525</v>
      </c>
      <c r="J356" s="8">
        <f t="shared" si="31"/>
        <v>-1.4417204301075266</v>
      </c>
      <c r="K356" s="8">
        <f t="shared" si="32"/>
        <v>0</v>
      </c>
      <c r="L356" s="8">
        <f t="shared" si="34"/>
        <v>0</v>
      </c>
      <c r="M356" s="8">
        <f t="shared" si="33"/>
        <v>0</v>
      </c>
    </row>
    <row r="357" spans="1:13">
      <c r="A357" s="11">
        <v>42716</v>
      </c>
      <c r="B357" s="8">
        <v>98.375</v>
      </c>
      <c r="C357" s="8">
        <v>7.375</v>
      </c>
      <c r="D357" s="8">
        <v>0</v>
      </c>
      <c r="E357" s="8">
        <v>28.76</v>
      </c>
      <c r="H357" s="8">
        <f t="shared" si="29"/>
        <v>30.181720430107525</v>
      </c>
      <c r="I357" s="8">
        <f t="shared" si="30"/>
        <v>31.181720430107525</v>
      </c>
      <c r="J357" s="8">
        <f t="shared" si="31"/>
        <v>-1.4217204301075235</v>
      </c>
      <c r="K357" s="8">
        <f t="shared" si="32"/>
        <v>0</v>
      </c>
      <c r="L357" s="8">
        <f t="shared" si="34"/>
        <v>0</v>
      </c>
      <c r="M357" s="8">
        <f t="shared" si="33"/>
        <v>0</v>
      </c>
    </row>
    <row r="358" spans="1:13">
      <c r="A358" s="11">
        <v>42717</v>
      </c>
      <c r="B358" s="8">
        <v>98.375</v>
      </c>
      <c r="C358" s="8">
        <v>7.375</v>
      </c>
      <c r="D358" s="8">
        <v>0</v>
      </c>
      <c r="E358" s="8">
        <v>28.7</v>
      </c>
      <c r="H358" s="8">
        <f t="shared" si="29"/>
        <v>30.181720430107525</v>
      </c>
      <c r="I358" s="8">
        <f t="shared" si="30"/>
        <v>31.181720430107525</v>
      </c>
      <c r="J358" s="8">
        <f t="shared" si="31"/>
        <v>-1.4817204301075257</v>
      </c>
      <c r="K358" s="8">
        <f t="shared" si="32"/>
        <v>0</v>
      </c>
      <c r="L358" s="8">
        <f t="shared" si="34"/>
        <v>0</v>
      </c>
      <c r="M358" s="8">
        <f t="shared" si="33"/>
        <v>0</v>
      </c>
    </row>
    <row r="359" spans="1:13">
      <c r="A359" s="11">
        <v>42718</v>
      </c>
      <c r="B359" s="8">
        <v>98.375</v>
      </c>
      <c r="C359" s="8">
        <v>7.375</v>
      </c>
      <c r="D359" s="8">
        <v>0</v>
      </c>
      <c r="E359" s="8">
        <v>28.39</v>
      </c>
      <c r="H359" s="8">
        <f t="shared" si="29"/>
        <v>30.181720430107525</v>
      </c>
      <c r="I359" s="8">
        <f t="shared" si="30"/>
        <v>31.181720430107525</v>
      </c>
      <c r="J359" s="8">
        <f t="shared" si="31"/>
        <v>-1.7917204301075245</v>
      </c>
      <c r="K359" s="8">
        <f t="shared" si="32"/>
        <v>0</v>
      </c>
      <c r="L359" s="8">
        <f t="shared" si="34"/>
        <v>0</v>
      </c>
      <c r="M359" s="8">
        <f t="shared" si="33"/>
        <v>0</v>
      </c>
    </row>
    <row r="360" spans="1:13">
      <c r="A360" s="11">
        <v>42719</v>
      </c>
      <c r="B360" s="8">
        <v>98.375</v>
      </c>
      <c r="C360" s="8">
        <v>7.375</v>
      </c>
      <c r="D360" s="8">
        <v>0</v>
      </c>
      <c r="E360" s="8">
        <v>28.43</v>
      </c>
      <c r="H360" s="8">
        <f t="shared" si="29"/>
        <v>30.181720430107525</v>
      </c>
      <c r="I360" s="8">
        <f t="shared" si="30"/>
        <v>31.181720430107525</v>
      </c>
      <c r="J360" s="8">
        <f t="shared" si="31"/>
        <v>-1.7517204301075253</v>
      </c>
      <c r="K360" s="8">
        <f t="shared" si="32"/>
        <v>0</v>
      </c>
      <c r="L360" s="8">
        <f t="shared" si="34"/>
        <v>0</v>
      </c>
      <c r="M360" s="8">
        <f t="shared" si="33"/>
        <v>0</v>
      </c>
    </row>
    <row r="361" spans="1:13">
      <c r="A361" s="11">
        <v>42720</v>
      </c>
      <c r="B361" s="8">
        <v>98.375</v>
      </c>
      <c r="C361" s="8">
        <v>7.375</v>
      </c>
      <c r="D361" s="8">
        <v>0</v>
      </c>
      <c r="E361" s="8">
        <v>28.66</v>
      </c>
      <c r="H361" s="8">
        <f t="shared" si="29"/>
        <v>30.181720430107525</v>
      </c>
      <c r="I361" s="8">
        <f t="shared" si="30"/>
        <v>31.181720430107525</v>
      </c>
      <c r="J361" s="8">
        <f t="shared" si="31"/>
        <v>-1.5217204301075249</v>
      </c>
      <c r="K361" s="8">
        <f t="shared" si="32"/>
        <v>0</v>
      </c>
      <c r="L361" s="8">
        <f t="shared" si="34"/>
        <v>0</v>
      </c>
      <c r="M361" s="8">
        <f t="shared" si="33"/>
        <v>0</v>
      </c>
    </row>
    <row r="362" spans="1:13">
      <c r="A362" s="11">
        <v>42721</v>
      </c>
      <c r="B362" s="8">
        <v>98.375</v>
      </c>
      <c r="C362" s="8">
        <v>7.375</v>
      </c>
      <c r="D362" s="8">
        <v>0</v>
      </c>
      <c r="E362" s="8">
        <v>28.64</v>
      </c>
      <c r="H362" s="8">
        <f t="shared" si="29"/>
        <v>30.181720430107525</v>
      </c>
      <c r="I362" s="8">
        <f t="shared" si="30"/>
        <v>31.181720430107525</v>
      </c>
      <c r="J362" s="8">
        <f t="shared" si="31"/>
        <v>-1.5417204301075245</v>
      </c>
      <c r="K362" s="8">
        <f t="shared" si="32"/>
        <v>0</v>
      </c>
      <c r="L362" s="8">
        <f t="shared" si="34"/>
        <v>0</v>
      </c>
      <c r="M362" s="8">
        <f t="shared" si="33"/>
        <v>0</v>
      </c>
    </row>
    <row r="363" spans="1:13">
      <c r="A363" s="11">
        <v>42722</v>
      </c>
      <c r="B363" s="8">
        <v>98.375</v>
      </c>
      <c r="C363" s="8">
        <v>7.375</v>
      </c>
      <c r="D363" s="8">
        <v>0</v>
      </c>
      <c r="E363" s="8">
        <v>28.52</v>
      </c>
      <c r="H363" s="8">
        <f t="shared" si="29"/>
        <v>30.181720430107525</v>
      </c>
      <c r="I363" s="8">
        <f t="shared" si="30"/>
        <v>31.181720430107525</v>
      </c>
      <c r="J363" s="8">
        <f t="shared" si="31"/>
        <v>-1.6617204301075255</v>
      </c>
      <c r="K363" s="8">
        <f t="shared" si="32"/>
        <v>0</v>
      </c>
      <c r="L363" s="8">
        <f t="shared" si="34"/>
        <v>0</v>
      </c>
      <c r="M363" s="8">
        <f t="shared" si="33"/>
        <v>0</v>
      </c>
    </row>
    <row r="364" spans="1:13">
      <c r="A364" s="11">
        <v>42723</v>
      </c>
      <c r="B364" s="8">
        <v>98.375</v>
      </c>
      <c r="C364" s="8">
        <v>7.375</v>
      </c>
      <c r="D364" s="8">
        <v>0</v>
      </c>
      <c r="E364" s="8">
        <v>28.38</v>
      </c>
      <c r="H364" s="8">
        <f t="shared" si="29"/>
        <v>30.181720430107525</v>
      </c>
      <c r="I364" s="8">
        <f t="shared" si="30"/>
        <v>31.181720430107525</v>
      </c>
      <c r="J364" s="8">
        <f t="shared" si="31"/>
        <v>-1.801720430107526</v>
      </c>
      <c r="K364" s="8">
        <f t="shared" si="32"/>
        <v>0</v>
      </c>
      <c r="L364" s="8">
        <f t="shared" si="34"/>
        <v>0</v>
      </c>
      <c r="M364" s="8">
        <f t="shared" si="33"/>
        <v>0</v>
      </c>
    </row>
    <row r="365" spans="1:13">
      <c r="A365" s="11">
        <v>42724</v>
      </c>
      <c r="B365" s="8">
        <v>98.375</v>
      </c>
      <c r="C365" s="8">
        <v>7.375</v>
      </c>
      <c r="D365" s="8">
        <v>0</v>
      </c>
      <c r="E365" s="8">
        <v>28.38</v>
      </c>
      <c r="H365" s="8">
        <f t="shared" si="29"/>
        <v>30.181720430107525</v>
      </c>
      <c r="I365" s="8">
        <f t="shared" si="30"/>
        <v>31.181720430107525</v>
      </c>
      <c r="J365" s="8">
        <f t="shared" si="31"/>
        <v>-1.801720430107526</v>
      </c>
      <c r="K365" s="8">
        <f t="shared" si="32"/>
        <v>0</v>
      </c>
      <c r="L365" s="8">
        <f t="shared" si="34"/>
        <v>0</v>
      </c>
      <c r="M365" s="8">
        <f t="shared" si="33"/>
        <v>0</v>
      </c>
    </row>
    <row r="366" spans="1:13">
      <c r="A366" s="11">
        <v>42725</v>
      </c>
      <c r="B366" s="8">
        <v>98.375</v>
      </c>
      <c r="C366" s="8">
        <v>7.375</v>
      </c>
      <c r="D366" s="8">
        <v>0</v>
      </c>
      <c r="E366" s="8">
        <v>28.97</v>
      </c>
      <c r="H366" s="8">
        <f t="shared" si="29"/>
        <v>30.181720430107525</v>
      </c>
      <c r="I366" s="8">
        <f t="shared" si="30"/>
        <v>31.181720430107525</v>
      </c>
      <c r="J366" s="8">
        <f t="shared" si="31"/>
        <v>-1.2117204301075262</v>
      </c>
      <c r="K366" s="8">
        <f t="shared" si="32"/>
        <v>0</v>
      </c>
      <c r="L366" s="8">
        <f t="shared" si="34"/>
        <v>0</v>
      </c>
      <c r="M366" s="8">
        <f t="shared" si="33"/>
        <v>0</v>
      </c>
    </row>
    <row r="367" spans="1:13">
      <c r="A367" s="11">
        <v>42726</v>
      </c>
      <c r="B367" s="8">
        <v>98.375</v>
      </c>
      <c r="C367" s="8">
        <v>7.375</v>
      </c>
      <c r="D367" s="8">
        <v>0</v>
      </c>
      <c r="E367" s="8">
        <v>29.15</v>
      </c>
      <c r="H367" s="8">
        <f t="shared" si="29"/>
        <v>30.181720430107525</v>
      </c>
      <c r="I367" s="8">
        <f t="shared" si="30"/>
        <v>31.181720430107525</v>
      </c>
      <c r="J367" s="8">
        <f t="shared" si="31"/>
        <v>-1.0317204301075265</v>
      </c>
      <c r="K367" s="8">
        <f t="shared" si="32"/>
        <v>0</v>
      </c>
      <c r="L367" s="8">
        <f t="shared" si="34"/>
        <v>0</v>
      </c>
      <c r="M367" s="8">
        <f t="shared" si="33"/>
        <v>0</v>
      </c>
    </row>
    <row r="368" spans="1:13">
      <c r="A368" s="11">
        <v>42727</v>
      </c>
      <c r="B368" s="8">
        <v>98.375</v>
      </c>
      <c r="C368" s="8">
        <v>7.375</v>
      </c>
      <c r="D368" s="8">
        <v>0</v>
      </c>
      <c r="E368" s="8">
        <v>29.22</v>
      </c>
      <c r="H368" s="8">
        <f t="shared" si="29"/>
        <v>30.181720430107525</v>
      </c>
      <c r="I368" s="8">
        <f t="shared" si="30"/>
        <v>31.181720430107525</v>
      </c>
      <c r="J368" s="8">
        <f t="shared" si="31"/>
        <v>-0.96172043010752617</v>
      </c>
      <c r="K368" s="8">
        <f t="shared" si="32"/>
        <v>0</v>
      </c>
      <c r="L368" s="8">
        <f t="shared" si="34"/>
        <v>0</v>
      </c>
      <c r="M368" s="8">
        <f t="shared" si="33"/>
        <v>0</v>
      </c>
    </row>
    <row r="369" spans="1:13">
      <c r="A369" s="11">
        <v>42728</v>
      </c>
      <c r="B369" s="8">
        <v>98.375</v>
      </c>
      <c r="C369" s="8">
        <v>7.375</v>
      </c>
      <c r="D369" s="8">
        <v>0</v>
      </c>
      <c r="E369" s="8">
        <v>29.47</v>
      </c>
      <c r="H369" s="8">
        <f t="shared" si="29"/>
        <v>30.181720430107525</v>
      </c>
      <c r="I369" s="8">
        <f t="shared" si="30"/>
        <v>31.181720430107525</v>
      </c>
      <c r="J369" s="8">
        <f t="shared" si="31"/>
        <v>-0.71172043010752617</v>
      </c>
      <c r="K369" s="8">
        <f t="shared" si="32"/>
        <v>0</v>
      </c>
      <c r="L369" s="8">
        <f t="shared" si="34"/>
        <v>0</v>
      </c>
      <c r="M369" s="8">
        <f t="shared" si="33"/>
        <v>0</v>
      </c>
    </row>
    <row r="370" spans="1:13">
      <c r="A370" s="11">
        <v>42729</v>
      </c>
      <c r="B370" s="8">
        <v>98.375</v>
      </c>
      <c r="C370" s="8">
        <v>7.375</v>
      </c>
      <c r="D370" s="8">
        <v>0</v>
      </c>
      <c r="E370" s="8">
        <v>29.52</v>
      </c>
      <c r="H370" s="8">
        <f t="shared" si="29"/>
        <v>30.181720430107525</v>
      </c>
      <c r="I370" s="8">
        <f t="shared" si="30"/>
        <v>31.181720430107525</v>
      </c>
      <c r="J370" s="8">
        <f t="shared" si="31"/>
        <v>-0.66172043010752546</v>
      </c>
      <c r="K370" s="8">
        <f t="shared" si="32"/>
        <v>0</v>
      </c>
      <c r="L370" s="8">
        <f t="shared" si="34"/>
        <v>0</v>
      </c>
      <c r="M370" s="8">
        <f t="shared" si="33"/>
        <v>0</v>
      </c>
    </row>
    <row r="371" spans="1:13">
      <c r="A371" s="11">
        <v>42730</v>
      </c>
      <c r="B371" s="8">
        <v>98.375</v>
      </c>
      <c r="C371" s="8">
        <v>7.375</v>
      </c>
      <c r="D371" s="8">
        <v>0</v>
      </c>
      <c r="E371" s="8">
        <v>29.44</v>
      </c>
      <c r="H371" s="8">
        <f t="shared" si="29"/>
        <v>30.181720430107525</v>
      </c>
      <c r="I371" s="8">
        <f t="shared" si="30"/>
        <v>31.181720430107525</v>
      </c>
      <c r="J371" s="8">
        <f t="shared" si="31"/>
        <v>-0.74172043010752375</v>
      </c>
      <c r="K371" s="8">
        <f t="shared" si="32"/>
        <v>0</v>
      </c>
      <c r="L371" s="8">
        <f t="shared" si="34"/>
        <v>0</v>
      </c>
      <c r="M371" s="8">
        <f t="shared" si="33"/>
        <v>0</v>
      </c>
    </row>
    <row r="372" spans="1:13">
      <c r="A372" s="11">
        <v>42731</v>
      </c>
      <c r="B372" s="8">
        <v>98.375</v>
      </c>
      <c r="C372" s="8">
        <v>7.375</v>
      </c>
      <c r="D372" s="8">
        <v>0</v>
      </c>
      <c r="E372" s="8">
        <v>29.15</v>
      </c>
      <c r="H372" s="8">
        <f t="shared" si="29"/>
        <v>30.181720430107525</v>
      </c>
      <c r="I372" s="8">
        <f t="shared" si="30"/>
        <v>31.181720430107525</v>
      </c>
      <c r="J372" s="8">
        <f t="shared" si="31"/>
        <v>-1.0317204301075265</v>
      </c>
      <c r="K372" s="8">
        <f t="shared" si="32"/>
        <v>0</v>
      </c>
      <c r="L372" s="8">
        <f t="shared" si="34"/>
        <v>0</v>
      </c>
      <c r="M372" s="8">
        <f t="shared" si="33"/>
        <v>0</v>
      </c>
    </row>
    <row r="373" spans="1:13">
      <c r="A373" s="11">
        <v>42732</v>
      </c>
      <c r="B373" s="8">
        <v>98.375</v>
      </c>
      <c r="C373" s="8">
        <v>7.375</v>
      </c>
      <c r="D373" s="8">
        <v>0</v>
      </c>
      <c r="E373" s="8">
        <v>29.03</v>
      </c>
      <c r="H373" s="8">
        <f t="shared" si="29"/>
        <v>30.181720430107525</v>
      </c>
      <c r="I373" s="8">
        <f t="shared" si="30"/>
        <v>31.181720430107525</v>
      </c>
      <c r="J373" s="8">
        <f t="shared" si="31"/>
        <v>-1.1517204301075239</v>
      </c>
      <c r="K373" s="8">
        <f t="shared" si="32"/>
        <v>0</v>
      </c>
      <c r="L373" s="8">
        <f t="shared" si="34"/>
        <v>0</v>
      </c>
      <c r="M373" s="8">
        <f t="shared" si="33"/>
        <v>0</v>
      </c>
    </row>
    <row r="374" spans="1:13">
      <c r="A374" s="11">
        <v>42733</v>
      </c>
      <c r="B374" s="8">
        <v>98.375</v>
      </c>
      <c r="C374" s="8">
        <v>7.375</v>
      </c>
      <c r="D374" s="8">
        <v>0</v>
      </c>
      <c r="E374" s="8">
        <v>29</v>
      </c>
      <c r="H374" s="8">
        <f t="shared" si="29"/>
        <v>30.181720430107525</v>
      </c>
      <c r="I374" s="8">
        <f t="shared" si="30"/>
        <v>31.181720430107525</v>
      </c>
      <c r="J374" s="8">
        <f t="shared" si="31"/>
        <v>-1.181720430107525</v>
      </c>
      <c r="K374" s="8">
        <f t="shared" si="32"/>
        <v>0</v>
      </c>
      <c r="L374" s="8">
        <f t="shared" si="34"/>
        <v>0</v>
      </c>
      <c r="M374" s="8">
        <f t="shared" si="33"/>
        <v>0</v>
      </c>
    </row>
    <row r="375" spans="1:13">
      <c r="A375" s="11">
        <v>42734</v>
      </c>
      <c r="B375" s="8">
        <v>98.375</v>
      </c>
      <c r="C375" s="8">
        <v>7.375</v>
      </c>
      <c r="D375" s="8">
        <v>0</v>
      </c>
      <c r="E375" s="8">
        <v>29.12</v>
      </c>
      <c r="H375" s="8">
        <f t="shared" si="29"/>
        <v>30.181720430107525</v>
      </c>
      <c r="I375" s="8">
        <f t="shared" si="30"/>
        <v>31.181720430107525</v>
      </c>
      <c r="J375" s="8">
        <f t="shared" si="31"/>
        <v>-1.061720430107524</v>
      </c>
      <c r="K375" s="8">
        <f t="shared" si="32"/>
        <v>0</v>
      </c>
      <c r="L375" s="8">
        <f t="shared" si="34"/>
        <v>0</v>
      </c>
      <c r="M375" s="8">
        <f t="shared" si="33"/>
        <v>0</v>
      </c>
    </row>
    <row r="376" spans="1:13">
      <c r="A376" s="11">
        <v>42735</v>
      </c>
      <c r="B376" s="8">
        <v>98.375</v>
      </c>
      <c r="C376" s="8">
        <v>7.375</v>
      </c>
      <c r="D376" s="8">
        <v>0</v>
      </c>
      <c r="E376" s="8">
        <v>29.12</v>
      </c>
      <c r="H376" s="8">
        <f t="shared" si="29"/>
        <v>30.181720430107525</v>
      </c>
      <c r="I376" s="8">
        <f t="shared" si="30"/>
        <v>31.181720430107525</v>
      </c>
      <c r="J376" s="8">
        <f t="shared" si="31"/>
        <v>-1.061720430107524</v>
      </c>
      <c r="K376" s="8">
        <f t="shared" si="32"/>
        <v>0</v>
      </c>
      <c r="L376" s="8">
        <f>SUM(K292:K376)</f>
        <v>0</v>
      </c>
      <c r="M376" s="8">
        <f t="shared" si="33"/>
        <v>0</v>
      </c>
    </row>
  </sheetData>
  <mergeCells count="1">
    <mergeCell ref="F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7"/>
  <sheetViews>
    <sheetView zoomScale="80" zoomScaleNormal="80" workbookViewId="0">
      <selection sqref="A1:XFD3"/>
    </sheetView>
  </sheetViews>
  <sheetFormatPr defaultRowHeight="15"/>
  <cols>
    <col min="1" max="1" width="9.140625" style="8"/>
    <col min="2" max="25" width="6" style="8" bestFit="1" customWidth="1"/>
    <col min="26" max="37" width="5.7109375" style="8" customWidth="1"/>
    <col min="38" max="38" width="9.140625" style="8"/>
    <col min="39" max="39" width="4.7109375" style="8" bestFit="1" customWidth="1"/>
    <col min="40" max="40" width="18.85546875" style="8" bestFit="1" customWidth="1"/>
    <col min="41" max="41" width="8" style="8" customWidth="1"/>
    <col min="42" max="42" width="7.42578125" style="8" customWidth="1"/>
    <col min="43" max="46" width="6.5703125" style="8" customWidth="1"/>
    <col min="47" max="47" width="7.5703125" style="8" customWidth="1"/>
    <col min="48" max="59" width="6.5703125" style="8" customWidth="1"/>
    <col min="60" max="60" width="7.85546875" style="8" customWidth="1"/>
    <col min="61" max="65" width="6.5703125" style="8" customWidth="1"/>
    <col min="66" max="66" width="8.85546875" style="8" customWidth="1"/>
    <col min="67" max="73" width="6.5703125" style="8" customWidth="1"/>
    <col min="74" max="74" width="6" style="8" bestFit="1" customWidth="1"/>
    <col min="75" max="16384" width="9.140625" style="8"/>
  </cols>
  <sheetData>
    <row r="1" spans="1:74">
      <c r="B1" s="8">
        <v>1981</v>
      </c>
      <c r="C1" s="8">
        <v>1982</v>
      </c>
      <c r="D1" s="8">
        <v>1983</v>
      </c>
      <c r="E1" s="8">
        <v>1984</v>
      </c>
      <c r="F1" s="8">
        <v>1985</v>
      </c>
      <c r="G1" s="8">
        <v>1986</v>
      </c>
      <c r="H1" s="8">
        <v>1987</v>
      </c>
      <c r="I1" s="8">
        <v>1988</v>
      </c>
      <c r="J1" s="8">
        <v>1989</v>
      </c>
      <c r="K1" s="8">
        <v>1990</v>
      </c>
      <c r="L1" s="8">
        <v>1991</v>
      </c>
      <c r="M1" s="8">
        <v>1992</v>
      </c>
      <c r="N1" s="8">
        <v>1993</v>
      </c>
      <c r="O1" s="8">
        <v>1994</v>
      </c>
      <c r="P1" s="8">
        <v>1995</v>
      </c>
      <c r="Q1" s="8">
        <v>1996</v>
      </c>
      <c r="R1" s="8">
        <v>1997</v>
      </c>
      <c r="S1" s="8">
        <v>1998</v>
      </c>
      <c r="T1" s="8">
        <v>1999</v>
      </c>
      <c r="U1" s="8">
        <v>2000</v>
      </c>
      <c r="V1" s="8">
        <v>2001</v>
      </c>
      <c r="W1" s="8">
        <v>2002</v>
      </c>
      <c r="X1" s="8">
        <v>2003</v>
      </c>
      <c r="Y1" s="8">
        <v>2004</v>
      </c>
      <c r="Z1" s="8">
        <v>2005</v>
      </c>
      <c r="AA1" s="8">
        <v>2006</v>
      </c>
      <c r="AB1" s="8">
        <v>2007</v>
      </c>
      <c r="AC1" s="8">
        <v>2008</v>
      </c>
      <c r="AD1" s="8">
        <v>2009</v>
      </c>
      <c r="AE1" s="8">
        <v>2010</v>
      </c>
      <c r="AF1" s="8">
        <v>2011</v>
      </c>
      <c r="AG1" s="8">
        <v>2012</v>
      </c>
      <c r="AH1" s="8">
        <v>2013</v>
      </c>
      <c r="AI1" s="8">
        <v>2014</v>
      </c>
      <c r="AJ1" s="8">
        <v>2015</v>
      </c>
      <c r="AK1" s="8">
        <v>2016</v>
      </c>
      <c r="AN1" s="8">
        <v>1982</v>
      </c>
      <c r="AO1" s="8">
        <v>1983</v>
      </c>
      <c r="AP1" s="8">
        <v>1984</v>
      </c>
      <c r="AQ1" s="8">
        <v>1985</v>
      </c>
      <c r="AR1" s="8">
        <v>1986</v>
      </c>
      <c r="AS1" s="8">
        <v>1987</v>
      </c>
      <c r="AT1" s="8">
        <v>1988</v>
      </c>
      <c r="AU1" s="8">
        <v>1989</v>
      </c>
      <c r="AV1" s="8">
        <v>1990</v>
      </c>
      <c r="AW1" s="9">
        <v>1991</v>
      </c>
      <c r="AX1" s="8">
        <v>1992</v>
      </c>
      <c r="AY1" s="8">
        <v>1993</v>
      </c>
      <c r="AZ1" s="8">
        <v>1994</v>
      </c>
      <c r="BA1" s="9">
        <v>1995</v>
      </c>
      <c r="BB1" s="8">
        <v>1996</v>
      </c>
      <c r="BC1" s="10">
        <v>1997</v>
      </c>
      <c r="BD1" s="10">
        <v>1998</v>
      </c>
      <c r="BE1" s="10">
        <v>1999</v>
      </c>
      <c r="BF1" s="10">
        <v>2000</v>
      </c>
      <c r="BG1" s="10">
        <v>2001</v>
      </c>
      <c r="BH1" s="10">
        <v>2002</v>
      </c>
      <c r="BI1" s="10">
        <v>2003</v>
      </c>
      <c r="BJ1" s="10">
        <v>2004</v>
      </c>
      <c r="BK1" s="8">
        <v>2005</v>
      </c>
      <c r="BL1" s="8">
        <v>2006</v>
      </c>
      <c r="BM1" s="8">
        <v>2007</v>
      </c>
      <c r="BN1" s="8">
        <v>2008</v>
      </c>
      <c r="BO1" s="8">
        <v>2009</v>
      </c>
      <c r="BP1" s="9">
        <v>2010</v>
      </c>
      <c r="BQ1" s="8">
        <v>2011</v>
      </c>
      <c r="BR1" s="8">
        <v>2012</v>
      </c>
      <c r="BS1" s="8">
        <v>2013</v>
      </c>
      <c r="BT1" s="8">
        <v>2014</v>
      </c>
      <c r="BU1" s="8">
        <v>2015</v>
      </c>
      <c r="BV1" s="8">
        <v>2016</v>
      </c>
    </row>
    <row r="2" spans="1:74">
      <c r="A2" s="11">
        <v>42370</v>
      </c>
      <c r="C2" s="8">
        <v>27.87</v>
      </c>
      <c r="D2" s="8">
        <v>27.17</v>
      </c>
      <c r="E2" s="8">
        <v>29.6</v>
      </c>
      <c r="F2" s="8">
        <v>28.54</v>
      </c>
      <c r="G2" s="8">
        <v>26.83</v>
      </c>
      <c r="H2" s="8">
        <v>28.48</v>
      </c>
      <c r="I2" s="8">
        <v>28.72</v>
      </c>
      <c r="J2" s="8">
        <v>27.11</v>
      </c>
      <c r="K2" s="8">
        <v>28.88</v>
      </c>
      <c r="L2" s="8">
        <v>28.77</v>
      </c>
      <c r="M2" s="8">
        <v>28.8</v>
      </c>
      <c r="N2" s="8">
        <v>28.75</v>
      </c>
      <c r="O2" s="8">
        <v>27.65</v>
      </c>
      <c r="P2" s="8">
        <v>28.92</v>
      </c>
      <c r="Q2" s="8">
        <v>27.69</v>
      </c>
      <c r="R2" s="8">
        <v>27.69</v>
      </c>
      <c r="S2" s="8">
        <v>28.98</v>
      </c>
      <c r="T2" s="8">
        <v>27.8</v>
      </c>
      <c r="U2" s="8">
        <v>27.52</v>
      </c>
      <c r="V2" s="8">
        <v>26.62</v>
      </c>
      <c r="W2" s="8">
        <v>28.48</v>
      </c>
      <c r="X2" s="8">
        <v>27.73</v>
      </c>
      <c r="Y2" s="8">
        <v>27.79</v>
      </c>
      <c r="Z2" s="8">
        <v>26.82</v>
      </c>
      <c r="AA2" s="8">
        <v>27.96</v>
      </c>
      <c r="AB2" s="8">
        <v>27.32</v>
      </c>
      <c r="AC2" s="8">
        <v>27.93</v>
      </c>
      <c r="AD2" s="8">
        <v>28.3</v>
      </c>
      <c r="AE2" s="8">
        <v>28.599997999999999</v>
      </c>
      <c r="AF2" s="8">
        <v>28.71</v>
      </c>
      <c r="AG2" s="8">
        <v>28.19</v>
      </c>
      <c r="AH2" s="8">
        <v>28.71</v>
      </c>
      <c r="AI2" s="8">
        <v>28.05</v>
      </c>
      <c r="AJ2" s="8">
        <v>28.51</v>
      </c>
      <c r="AK2" s="12">
        <v>28.869458333333299</v>
      </c>
      <c r="AM2" s="8" t="s">
        <v>18</v>
      </c>
      <c r="AN2" s="8">
        <f t="shared" ref="AN2:BV2" si="0">AVERAGE(C2:C32)</f>
        <v>28.61354838709677</v>
      </c>
      <c r="AO2" s="8">
        <f t="shared" si="0"/>
        <v>28.30290322580645</v>
      </c>
      <c r="AP2" s="8">
        <f t="shared" si="0"/>
        <v>28.299032258064514</v>
      </c>
      <c r="AQ2" s="8">
        <f t="shared" si="0"/>
        <v>28.351935483870967</v>
      </c>
      <c r="AR2" s="8">
        <f t="shared" si="0"/>
        <v>27.669032258064512</v>
      </c>
      <c r="AS2" s="8">
        <f t="shared" si="0"/>
        <v>27.979032258064517</v>
      </c>
      <c r="AT2" s="8">
        <f t="shared" si="0"/>
        <v>28.727096774193551</v>
      </c>
      <c r="AU2" s="8">
        <f t="shared" si="0"/>
        <v>27.99387096774193</v>
      </c>
      <c r="AV2" s="8">
        <f t="shared" si="0"/>
        <v>28.875161290322588</v>
      </c>
      <c r="AW2" s="9">
        <f t="shared" si="0"/>
        <v>28.736774193548392</v>
      </c>
      <c r="AX2" s="8">
        <f t="shared" si="0"/>
        <v>28.302258064516131</v>
      </c>
      <c r="AY2" s="8">
        <f t="shared" si="0"/>
        <v>28.4258064516129</v>
      </c>
      <c r="AZ2" s="8">
        <f t="shared" si="0"/>
        <v>28.390322580645165</v>
      </c>
      <c r="BA2" s="9">
        <f t="shared" si="0"/>
        <v>28.058064516129029</v>
      </c>
      <c r="BB2" s="8">
        <f t="shared" si="0"/>
        <v>28.202903225806448</v>
      </c>
      <c r="BC2" s="10">
        <f t="shared" si="0"/>
        <v>27.997741935483866</v>
      </c>
      <c r="BD2" s="10">
        <f t="shared" si="0"/>
        <v>28.646129032258063</v>
      </c>
      <c r="BE2" s="10">
        <f t="shared" si="0"/>
        <v>28.408709677419353</v>
      </c>
      <c r="BF2" s="10">
        <f t="shared" si="0"/>
        <v>28.491612903225814</v>
      </c>
      <c r="BG2" s="10">
        <f t="shared" si="0"/>
        <v>27.980322580645158</v>
      </c>
      <c r="BH2" s="10">
        <f t="shared" si="0"/>
        <v>28.018064516129037</v>
      </c>
      <c r="BI2" s="10">
        <f t="shared" si="0"/>
        <v>28.748709677419349</v>
      </c>
      <c r="BJ2" s="10">
        <f t="shared" si="0"/>
        <v>28.317741935483873</v>
      </c>
      <c r="BK2" s="8">
        <f t="shared" si="0"/>
        <v>27.99225806451614</v>
      </c>
      <c r="BL2" s="8">
        <f t="shared" si="0"/>
        <v>27.957419354838713</v>
      </c>
      <c r="BM2" s="8">
        <f t="shared" si="0"/>
        <v>27.808064516129033</v>
      </c>
      <c r="BN2" s="8">
        <f t="shared" si="0"/>
        <v>28.257741935483878</v>
      </c>
      <c r="BO2" s="8">
        <f t="shared" si="0"/>
        <v>27.877419354838707</v>
      </c>
      <c r="BP2" s="9">
        <f t="shared" si="0"/>
        <v>28.787038207885306</v>
      </c>
      <c r="BQ2" s="8">
        <f t="shared" si="0"/>
        <v>28.431935483870962</v>
      </c>
      <c r="BR2" s="8">
        <f t="shared" si="0"/>
        <v>28.273870967741939</v>
      </c>
      <c r="BS2" s="8">
        <f t="shared" si="0"/>
        <v>29.168709677419358</v>
      </c>
      <c r="BT2" s="8">
        <f t="shared" si="0"/>
        <v>27.835483870967739</v>
      </c>
      <c r="BU2" s="8">
        <f t="shared" si="0"/>
        <v>28.612580645161291</v>
      </c>
      <c r="BV2" s="12">
        <f t="shared" si="0"/>
        <v>29.282575716845873</v>
      </c>
    </row>
    <row r="3" spans="1:74">
      <c r="A3" s="11">
        <v>42371</v>
      </c>
      <c r="C3" s="8">
        <v>27.81</v>
      </c>
      <c r="D3" s="8">
        <v>27.83</v>
      </c>
      <c r="E3" s="8">
        <v>29.13</v>
      </c>
      <c r="F3" s="8">
        <v>28.46</v>
      </c>
      <c r="G3" s="8">
        <v>26.48</v>
      </c>
      <c r="H3" s="8">
        <v>28.57</v>
      </c>
      <c r="I3" s="8">
        <v>28.67</v>
      </c>
      <c r="J3" s="8">
        <v>27.15</v>
      </c>
      <c r="K3" s="8">
        <v>29.18</v>
      </c>
      <c r="L3" s="8">
        <v>28.59</v>
      </c>
      <c r="M3" s="8">
        <v>28.84</v>
      </c>
      <c r="N3" s="8">
        <v>28.67</v>
      </c>
      <c r="O3" s="8">
        <v>27.6</v>
      </c>
      <c r="P3" s="8">
        <v>28.88</v>
      </c>
      <c r="Q3" s="8">
        <v>27.96</v>
      </c>
      <c r="R3" s="8">
        <v>27.59</v>
      </c>
      <c r="S3" s="8">
        <v>28.76</v>
      </c>
      <c r="T3" s="8">
        <v>27.46</v>
      </c>
      <c r="U3" s="8">
        <v>27.28</v>
      </c>
      <c r="V3" s="8">
        <v>26.78</v>
      </c>
      <c r="W3" s="8">
        <v>28.61</v>
      </c>
      <c r="X3" s="8">
        <v>27.86</v>
      </c>
      <c r="Y3" s="8">
        <v>27.95</v>
      </c>
      <c r="Z3" s="8">
        <v>26.76</v>
      </c>
      <c r="AA3" s="8">
        <v>27.35</v>
      </c>
      <c r="AB3" s="8">
        <v>27.63</v>
      </c>
      <c r="AC3" s="8">
        <v>27.58</v>
      </c>
      <c r="AD3" s="8">
        <v>28.23</v>
      </c>
      <c r="AE3" s="8">
        <v>28.59</v>
      </c>
      <c r="AF3" s="8">
        <v>28.84</v>
      </c>
      <c r="AG3" s="8">
        <v>27.56</v>
      </c>
      <c r="AH3" s="8">
        <v>28.7</v>
      </c>
      <c r="AI3" s="8">
        <v>27.99</v>
      </c>
      <c r="AJ3" s="8">
        <v>28.64</v>
      </c>
      <c r="AK3" s="12">
        <v>28.827763888888899</v>
      </c>
      <c r="AM3" s="8" t="s">
        <v>19</v>
      </c>
      <c r="AN3" s="8">
        <f t="shared" ref="AN3:BV3" si="1">AVERAGE(C33:C61)</f>
        <v>28.893214285714286</v>
      </c>
      <c r="AO3" s="8">
        <f t="shared" si="1"/>
        <v>28.536551724137929</v>
      </c>
      <c r="AP3" s="8">
        <f t="shared" si="1"/>
        <v>27.956551724137935</v>
      </c>
      <c r="AQ3" s="8">
        <f t="shared" si="1"/>
        <v>28.508620689655171</v>
      </c>
      <c r="AR3" s="8">
        <f t="shared" si="1"/>
        <v>28.090689655172419</v>
      </c>
      <c r="AS3" s="8">
        <f t="shared" si="1"/>
        <v>28.594827586206904</v>
      </c>
      <c r="AT3" s="8">
        <f t="shared" si="1"/>
        <v>29.632068965517242</v>
      </c>
      <c r="AU3" s="8">
        <f t="shared" si="1"/>
        <v>28.629655172413802</v>
      </c>
      <c r="AV3" s="8">
        <f t="shared" si="1"/>
        <v>28.730000000000008</v>
      </c>
      <c r="AW3" s="9">
        <f t="shared" si="1"/>
        <v>29.287241379310341</v>
      </c>
      <c r="AX3" s="8">
        <f t="shared" si="1"/>
        <v>28.315517241379304</v>
      </c>
      <c r="AY3" s="8">
        <f t="shared" si="1"/>
        <v>28.564137931034484</v>
      </c>
      <c r="AZ3" s="8">
        <f t="shared" si="1"/>
        <v>28.914482758620689</v>
      </c>
      <c r="BA3" s="9">
        <f t="shared" si="1"/>
        <v>28.894827586206905</v>
      </c>
      <c r="BB3" s="8">
        <f t="shared" si="1"/>
        <v>28.089655172413792</v>
      </c>
      <c r="BC3" s="10">
        <f t="shared" si="1"/>
        <v>28.660689655172412</v>
      </c>
      <c r="BD3" s="10">
        <f t="shared" si="1"/>
        <v>29.087241379310345</v>
      </c>
      <c r="BE3" s="10">
        <f t="shared" si="1"/>
        <v>28.717241379310348</v>
      </c>
      <c r="BF3" s="10">
        <f t="shared" si="1"/>
        <v>28.382068965517242</v>
      </c>
      <c r="BG3" s="10">
        <f t="shared" si="1"/>
        <v>29.157241379310342</v>
      </c>
      <c r="BH3" s="10">
        <f t="shared" si="1"/>
        <v>28.526206896551724</v>
      </c>
      <c r="BI3" s="10">
        <f t="shared" si="1"/>
        <v>29.058965517241379</v>
      </c>
      <c r="BJ3" s="10">
        <f t="shared" si="1"/>
        <v>28.664137931034482</v>
      </c>
      <c r="BK3" s="8">
        <f t="shared" si="1"/>
        <v>28.777586206896551</v>
      </c>
      <c r="BL3" s="8">
        <f t="shared" si="1"/>
        <v>28.839999999999993</v>
      </c>
      <c r="BM3" s="8">
        <f t="shared" si="1"/>
        <v>28.374482758620697</v>
      </c>
      <c r="BN3" s="8">
        <f t="shared" si="1"/>
        <v>28.769999999999996</v>
      </c>
      <c r="BO3" s="8">
        <f t="shared" si="1"/>
        <v>28.654482758620688</v>
      </c>
      <c r="BP3" s="9">
        <f t="shared" si="1"/>
        <v>29.563601532567045</v>
      </c>
      <c r="BQ3" s="8">
        <f t="shared" si="1"/>
        <v>28.997931034482754</v>
      </c>
      <c r="BR3" s="8">
        <f t="shared" si="1"/>
        <v>28.808275862068967</v>
      </c>
      <c r="BS3" s="8">
        <f t="shared" si="1"/>
        <v>28.695172413793102</v>
      </c>
      <c r="BT3" s="8">
        <f t="shared" si="1"/>
        <v>28.325172413793105</v>
      </c>
      <c r="BU3" s="8">
        <f t="shared" si="1"/>
        <v>28.628965517241383</v>
      </c>
      <c r="BV3" s="12">
        <f t="shared" si="1"/>
        <v>28.986220306513395</v>
      </c>
    </row>
    <row r="4" spans="1:74">
      <c r="A4" s="11">
        <v>42372</v>
      </c>
      <c r="C4" s="8">
        <v>28.12</v>
      </c>
      <c r="D4" s="8">
        <v>28.27</v>
      </c>
      <c r="E4" s="8">
        <v>29.09</v>
      </c>
      <c r="F4" s="8">
        <v>28.99</v>
      </c>
      <c r="G4" s="8">
        <v>26.49</v>
      </c>
      <c r="H4" s="8">
        <v>28</v>
      </c>
      <c r="I4" s="8">
        <v>28.75</v>
      </c>
      <c r="J4" s="8">
        <v>27.77</v>
      </c>
      <c r="K4" s="8">
        <v>29.16</v>
      </c>
      <c r="L4" s="8">
        <v>28.51</v>
      </c>
      <c r="M4" s="8">
        <v>29.02</v>
      </c>
      <c r="N4" s="8">
        <v>28.51</v>
      </c>
      <c r="O4" s="8">
        <v>27.79</v>
      </c>
      <c r="P4" s="8">
        <v>28.43</v>
      </c>
      <c r="Q4" s="8">
        <v>27.84</v>
      </c>
      <c r="R4" s="8">
        <v>27.76</v>
      </c>
      <c r="S4" s="8">
        <v>28.43</v>
      </c>
      <c r="T4" s="8">
        <v>27.55</v>
      </c>
      <c r="U4" s="8">
        <v>27.3</v>
      </c>
      <c r="V4" s="8">
        <v>27.21</v>
      </c>
      <c r="W4" s="8">
        <v>28.34</v>
      </c>
      <c r="X4" s="8">
        <v>27.93</v>
      </c>
      <c r="Y4" s="8">
        <v>28.01</v>
      </c>
      <c r="Z4" s="8">
        <v>27.58</v>
      </c>
      <c r="AA4" s="8">
        <v>27.91</v>
      </c>
      <c r="AB4" s="8">
        <v>28.09</v>
      </c>
      <c r="AC4" s="8">
        <v>28.09</v>
      </c>
      <c r="AD4" s="8">
        <v>27.96</v>
      </c>
      <c r="AE4" s="8">
        <v>28.59</v>
      </c>
      <c r="AF4" s="8">
        <v>28.89</v>
      </c>
      <c r="AG4" s="8">
        <v>27.6</v>
      </c>
      <c r="AH4" s="8">
        <v>28.62</v>
      </c>
      <c r="AI4" s="8">
        <v>28.25</v>
      </c>
      <c r="AJ4" s="8">
        <v>28.52</v>
      </c>
      <c r="AK4" s="12">
        <v>28.904111111111099</v>
      </c>
      <c r="AM4" s="8" t="s">
        <v>20</v>
      </c>
      <c r="AN4" s="8">
        <f t="shared" ref="AN4:BV4" si="2">AVERAGE(C62:C92)</f>
        <v>29.82516129032258</v>
      </c>
      <c r="AO4" s="8">
        <f t="shared" si="2"/>
        <v>28.99354838709678</v>
      </c>
      <c r="AP4" s="8">
        <f t="shared" si="2"/>
        <v>28.481612903225809</v>
      </c>
      <c r="AQ4" s="8">
        <f t="shared" si="2"/>
        <v>28.949677419354845</v>
      </c>
      <c r="AR4" s="8">
        <f t="shared" si="2"/>
        <v>28.03387096774193</v>
      </c>
      <c r="AS4" s="8">
        <f t="shared" si="2"/>
        <v>29.065806451612907</v>
      </c>
      <c r="AT4" s="8">
        <f t="shared" si="2"/>
        <v>30.197419354838708</v>
      </c>
      <c r="AU4" s="8">
        <f t="shared" si="2"/>
        <v>28.89516129032258</v>
      </c>
      <c r="AV4" s="8">
        <f t="shared" si="2"/>
        <v>29.740645161290317</v>
      </c>
      <c r="AW4" s="9">
        <f t="shared" si="2"/>
        <v>29.267741935483876</v>
      </c>
      <c r="AX4" s="8">
        <f t="shared" si="2"/>
        <v>29.364193548387099</v>
      </c>
      <c r="AY4" s="8">
        <f t="shared" si="2"/>
        <v>28.936129032258062</v>
      </c>
      <c r="AZ4" s="8">
        <f t="shared" si="2"/>
        <v>28.857419354838715</v>
      </c>
      <c r="BA4" s="9">
        <f t="shared" si="2"/>
        <v>29.005806451612905</v>
      </c>
      <c r="BB4" s="8">
        <f t="shared" si="2"/>
        <v>28.855483870967745</v>
      </c>
      <c r="BC4" s="10">
        <f t="shared" si="2"/>
        <v>29.705806451612911</v>
      </c>
      <c r="BD4" s="10">
        <f t="shared" si="2"/>
        <v>29.780967741935481</v>
      </c>
      <c r="BE4" s="10">
        <f t="shared" si="2"/>
        <v>28.911935483870959</v>
      </c>
      <c r="BF4" s="10">
        <f t="shared" si="2"/>
        <v>29.408709677419356</v>
      </c>
      <c r="BG4" s="10">
        <f t="shared" si="2"/>
        <v>28.79870967741936</v>
      </c>
      <c r="BH4" s="10">
        <f t="shared" si="2"/>
        <v>28.997096774193551</v>
      </c>
      <c r="BI4" s="10">
        <f t="shared" si="2"/>
        <v>29.460645161290323</v>
      </c>
      <c r="BJ4" s="10">
        <f t="shared" si="2"/>
        <v>28.850967741935484</v>
      </c>
      <c r="BK4" s="8">
        <f t="shared" si="2"/>
        <v>29.080967741935488</v>
      </c>
      <c r="BL4" s="8">
        <f t="shared" si="2"/>
        <v>29.319677419354839</v>
      </c>
      <c r="BM4" s="8">
        <f t="shared" si="2"/>
        <v>29.043225806451609</v>
      </c>
      <c r="BN4" s="8">
        <f t="shared" si="2"/>
        <v>28.82612903225807</v>
      </c>
      <c r="BO4" s="8">
        <f t="shared" si="2"/>
        <v>29.195806451612903</v>
      </c>
      <c r="BP4" s="9">
        <f t="shared" si="2"/>
        <v>30.198773962989801</v>
      </c>
      <c r="BQ4" s="8">
        <f t="shared" si="2"/>
        <v>29.075806451612902</v>
      </c>
      <c r="BR4" s="8">
        <f t="shared" si="2"/>
        <v>29.799354838709682</v>
      </c>
      <c r="BS4" s="8">
        <f t="shared" si="2"/>
        <v>29.672903225806447</v>
      </c>
      <c r="BT4" s="8">
        <f t="shared" si="2"/>
        <v>28.697741935483869</v>
      </c>
      <c r="BU4" s="8">
        <f t="shared" si="2"/>
        <v>29.406451612903229</v>
      </c>
      <c r="BV4" s="12">
        <f t="shared" si="2"/>
        <v>29.42828584229391</v>
      </c>
    </row>
    <row r="5" spans="1:74">
      <c r="A5" s="11">
        <v>42373</v>
      </c>
      <c r="C5" s="8">
        <v>28.39</v>
      </c>
      <c r="D5" s="8">
        <v>28.39</v>
      </c>
      <c r="E5" s="8">
        <v>29.08</v>
      </c>
      <c r="F5" s="8">
        <v>29.22</v>
      </c>
      <c r="G5" s="8">
        <v>26.57</v>
      </c>
      <c r="H5" s="8">
        <v>27.73</v>
      </c>
      <c r="I5" s="8">
        <v>28.71</v>
      </c>
      <c r="J5" s="8">
        <v>27.79</v>
      </c>
      <c r="K5" s="8">
        <v>29.03</v>
      </c>
      <c r="L5" s="8">
        <v>28.78</v>
      </c>
      <c r="M5" s="8">
        <v>28.89</v>
      </c>
      <c r="N5" s="8">
        <v>28.45</v>
      </c>
      <c r="O5" s="8">
        <v>28.31</v>
      </c>
      <c r="P5" s="8">
        <v>28.17</v>
      </c>
      <c r="Q5" s="8">
        <v>27.79</v>
      </c>
      <c r="R5" s="8">
        <v>27.9</v>
      </c>
      <c r="S5" s="8">
        <v>29.02</v>
      </c>
      <c r="T5" s="8">
        <v>28.25</v>
      </c>
      <c r="U5" s="8">
        <v>27.32</v>
      </c>
      <c r="V5" s="8">
        <v>28.36</v>
      </c>
      <c r="W5" s="8">
        <v>28.23</v>
      </c>
      <c r="X5" s="8">
        <v>29.32</v>
      </c>
      <c r="Y5" s="8">
        <v>27.94</v>
      </c>
      <c r="Z5" s="8">
        <v>28.04</v>
      </c>
      <c r="AA5" s="8">
        <v>28.32</v>
      </c>
      <c r="AB5" s="8">
        <v>28.23</v>
      </c>
      <c r="AC5" s="8">
        <v>28.11</v>
      </c>
      <c r="AD5" s="8">
        <v>28.05</v>
      </c>
      <c r="AE5" s="8">
        <v>28.639999</v>
      </c>
      <c r="AF5" s="8">
        <v>28.58</v>
      </c>
      <c r="AG5" s="8">
        <v>28.28</v>
      </c>
      <c r="AH5" s="8">
        <v>28.55</v>
      </c>
      <c r="AI5" s="8">
        <v>28.37</v>
      </c>
      <c r="AJ5" s="8">
        <v>28.34</v>
      </c>
      <c r="AK5" s="12">
        <v>28.983291666666702</v>
      </c>
      <c r="AM5" s="8" t="s">
        <v>21</v>
      </c>
      <c r="AN5" s="8">
        <f t="shared" ref="AN5:BV5" si="3">AVERAGE(C93:C122)</f>
        <v>30.101333333333333</v>
      </c>
      <c r="AO5" s="8">
        <f t="shared" si="3"/>
        <v>29.213333333333328</v>
      </c>
      <c r="AP5" s="8">
        <f t="shared" si="3"/>
        <v>29.277999999999995</v>
      </c>
      <c r="AQ5" s="8">
        <f t="shared" si="3"/>
        <v>29.453666666666667</v>
      </c>
      <c r="AR5" s="8">
        <f t="shared" si="3"/>
        <v>29.376333333333335</v>
      </c>
      <c r="AS5" s="8">
        <f t="shared" si="3"/>
        <v>29.541333333333334</v>
      </c>
      <c r="AT5" s="8">
        <f t="shared" si="3"/>
        <v>30.533000000000001</v>
      </c>
      <c r="AU5" s="8">
        <f t="shared" si="3"/>
        <v>29.367999999999999</v>
      </c>
      <c r="AV5" s="8">
        <f t="shared" si="3"/>
        <v>30.053333333333335</v>
      </c>
      <c r="AW5" s="9">
        <f t="shared" si="3"/>
        <v>29.649999999999991</v>
      </c>
      <c r="AX5" s="8">
        <f t="shared" si="3"/>
        <v>29.452666666666669</v>
      </c>
      <c r="AY5" s="8">
        <f t="shared" si="3"/>
        <v>29.307333333333336</v>
      </c>
      <c r="AZ5" s="8">
        <f t="shared" si="3"/>
        <v>29.505000000000006</v>
      </c>
      <c r="BA5" s="9">
        <f t="shared" si="3"/>
        <v>30.082333333333334</v>
      </c>
      <c r="BB5" s="8">
        <f t="shared" si="3"/>
        <v>29.029</v>
      </c>
      <c r="BC5" s="10">
        <f t="shared" si="3"/>
        <v>30.009333333333327</v>
      </c>
      <c r="BD5" s="10">
        <f t="shared" si="3"/>
        <v>30.593666666666664</v>
      </c>
      <c r="BE5" s="10">
        <f t="shared" si="3"/>
        <v>29.157999999999998</v>
      </c>
      <c r="BF5" s="10">
        <f t="shared" si="3"/>
        <v>28.771333333333327</v>
      </c>
      <c r="BG5" s="10">
        <f t="shared" si="3"/>
        <v>29.820666666666664</v>
      </c>
      <c r="BH5" s="10">
        <f t="shared" si="3"/>
        <v>29.903999999999993</v>
      </c>
      <c r="BI5" s="10">
        <f t="shared" si="3"/>
        <v>30.610999999999997</v>
      </c>
      <c r="BJ5" s="10">
        <f t="shared" si="3"/>
        <v>30.221333333333337</v>
      </c>
      <c r="BK5" s="8">
        <f t="shared" si="3"/>
        <v>30.207999999999995</v>
      </c>
      <c r="BL5" s="8">
        <f t="shared" si="3"/>
        <v>29.788999999999991</v>
      </c>
      <c r="BM5" s="8">
        <f t="shared" si="3"/>
        <v>30.135666666666662</v>
      </c>
      <c r="BN5" s="8">
        <f t="shared" si="3"/>
        <v>29.821000000000002</v>
      </c>
      <c r="BO5" s="8">
        <f t="shared" si="3"/>
        <v>30.130666666666674</v>
      </c>
      <c r="BP5" s="9">
        <f t="shared" si="3"/>
        <v>31.351804208754206</v>
      </c>
      <c r="BQ5" s="8">
        <f t="shared" si="3"/>
        <v>29.515666666666668</v>
      </c>
      <c r="BR5" s="8">
        <f t="shared" si="3"/>
        <v>29.68566666666667</v>
      </c>
      <c r="BS5" s="8">
        <f t="shared" si="3"/>
        <v>29.792666666666666</v>
      </c>
      <c r="BT5" s="8">
        <f t="shared" si="3"/>
        <v>30.181333333333335</v>
      </c>
      <c r="BU5" s="8">
        <f t="shared" si="3"/>
        <v>29.697333333333333</v>
      </c>
      <c r="BV5" s="12">
        <f t="shared" si="3"/>
        <v>30.344358796296287</v>
      </c>
    </row>
    <row r="6" spans="1:74">
      <c r="A6" s="11">
        <v>42374</v>
      </c>
      <c r="C6" s="8">
        <v>28.43</v>
      </c>
      <c r="D6" s="8">
        <v>28.32</v>
      </c>
      <c r="E6" s="8">
        <v>27.96</v>
      </c>
      <c r="F6" s="8">
        <v>29.08</v>
      </c>
      <c r="G6" s="8">
        <v>26.74</v>
      </c>
      <c r="H6" s="8">
        <v>28.05</v>
      </c>
      <c r="I6" s="8">
        <v>28.53</v>
      </c>
      <c r="J6" s="8">
        <v>27.44</v>
      </c>
      <c r="K6" s="8">
        <v>29.09</v>
      </c>
      <c r="L6" s="8">
        <v>28.53</v>
      </c>
      <c r="M6" s="8">
        <v>28.11</v>
      </c>
      <c r="N6" s="8">
        <v>28.53</v>
      </c>
      <c r="O6" s="8">
        <v>28.5</v>
      </c>
      <c r="P6" s="8">
        <v>28.11</v>
      </c>
      <c r="Q6" s="8">
        <v>28.09</v>
      </c>
      <c r="R6" s="8">
        <v>27.73</v>
      </c>
      <c r="S6" s="8">
        <v>29.15</v>
      </c>
      <c r="T6" s="8">
        <v>28.72</v>
      </c>
      <c r="U6" s="8">
        <v>28.11</v>
      </c>
      <c r="V6" s="8">
        <v>28.84</v>
      </c>
      <c r="W6" s="8">
        <v>27.99</v>
      </c>
      <c r="X6" s="8">
        <v>29.43</v>
      </c>
      <c r="Y6" s="8">
        <v>27.67</v>
      </c>
      <c r="Z6" s="8">
        <v>28.44</v>
      </c>
      <c r="AA6" s="8">
        <v>28.49</v>
      </c>
      <c r="AB6" s="8">
        <v>28.04</v>
      </c>
      <c r="AC6" s="8">
        <v>28.01</v>
      </c>
      <c r="AD6" s="8">
        <v>28.14</v>
      </c>
      <c r="AE6" s="8">
        <v>28.689999</v>
      </c>
      <c r="AF6" s="8">
        <v>28.53</v>
      </c>
      <c r="AG6" s="8">
        <v>28.38</v>
      </c>
      <c r="AH6" s="8">
        <v>28.72</v>
      </c>
      <c r="AI6" s="8">
        <v>28.28</v>
      </c>
      <c r="AJ6" s="8">
        <v>28.35</v>
      </c>
      <c r="AK6" s="12">
        <v>29.305333333333301</v>
      </c>
      <c r="AM6" s="8" t="s">
        <v>22</v>
      </c>
      <c r="AN6" s="8">
        <f t="shared" ref="AN6:BV6" si="4">AVERAGE(C123:C153)</f>
        <v>29.870645161290327</v>
      </c>
      <c r="AO6" s="8">
        <f t="shared" si="4"/>
        <v>30.369032258064514</v>
      </c>
      <c r="AP6" s="8">
        <f t="shared" si="4"/>
        <v>29.545161290322579</v>
      </c>
      <c r="AQ6" s="8">
        <f t="shared" si="4"/>
        <v>29.344838709677415</v>
      </c>
      <c r="AR6" s="8">
        <f t="shared" si="4"/>
        <v>29.23</v>
      </c>
      <c r="AS6" s="8">
        <f t="shared" si="4"/>
        <v>29.160645161290322</v>
      </c>
      <c r="AT6" s="8">
        <f t="shared" si="4"/>
        <v>29.903870967741941</v>
      </c>
      <c r="AU6" s="8">
        <f t="shared" si="4"/>
        <v>29.590645161290325</v>
      </c>
      <c r="AV6" s="8">
        <f t="shared" si="4"/>
        <v>29.397741935483875</v>
      </c>
      <c r="AW6" s="9">
        <f t="shared" si="4"/>
        <v>30.548387096774203</v>
      </c>
      <c r="AX6" s="8">
        <f t="shared" si="4"/>
        <v>30.350322580645166</v>
      </c>
      <c r="AY6" s="8">
        <f t="shared" si="4"/>
        <v>29.67903225806452</v>
      </c>
      <c r="AZ6" s="8">
        <f t="shared" si="4"/>
        <v>28.870645161290319</v>
      </c>
      <c r="BA6" s="9">
        <f t="shared" si="4"/>
        <v>29.708064516129028</v>
      </c>
      <c r="BB6" s="8">
        <f t="shared" si="4"/>
        <v>29.47548387096775</v>
      </c>
      <c r="BC6" s="10">
        <f t="shared" si="4"/>
        <v>30.348387096774193</v>
      </c>
      <c r="BD6" s="10">
        <f t="shared" si="4"/>
        <v>30.938064516129025</v>
      </c>
      <c r="BE6" s="10">
        <f t="shared" si="4"/>
        <v>29.182580645161291</v>
      </c>
      <c r="BF6" s="10">
        <f t="shared" si="4"/>
        <v>29.051290322580641</v>
      </c>
      <c r="BG6" s="10">
        <f t="shared" si="4"/>
        <v>29.872580645161293</v>
      </c>
      <c r="BH6" s="10">
        <f t="shared" si="4"/>
        <v>30.326129032258066</v>
      </c>
      <c r="BI6" s="10">
        <f t="shared" si="4"/>
        <v>30.392258064516128</v>
      </c>
      <c r="BJ6" s="10">
        <f t="shared" si="4"/>
        <v>30.112580645161305</v>
      </c>
      <c r="BK6" s="8">
        <f t="shared" si="4"/>
        <v>30.003870967741936</v>
      </c>
      <c r="BL6" s="8">
        <f t="shared" si="4"/>
        <v>29.958387096774199</v>
      </c>
      <c r="BM6" s="8">
        <f t="shared" si="4"/>
        <v>29.759999999999994</v>
      </c>
      <c r="BN6" s="8">
        <f t="shared" si="4"/>
        <v>29.783548387096772</v>
      </c>
      <c r="BO6" s="8">
        <f t="shared" si="4"/>
        <v>30.128709677419355</v>
      </c>
      <c r="BP6" s="9">
        <f t="shared" si="4"/>
        <v>31.015791779852851</v>
      </c>
      <c r="BQ6" s="8">
        <f t="shared" si="4"/>
        <v>29.992580645161286</v>
      </c>
      <c r="BR6" s="8">
        <f t="shared" si="4"/>
        <v>29.350967741935474</v>
      </c>
      <c r="BS6" s="8">
        <f t="shared" si="4"/>
        <v>30.394516129032269</v>
      </c>
      <c r="BT6" s="8">
        <f t="shared" si="4"/>
        <v>30.778709677419361</v>
      </c>
      <c r="BU6" s="8">
        <f t="shared" si="4"/>
        <v>29.871612903225813</v>
      </c>
      <c r="BV6" s="12">
        <f t="shared" si="4"/>
        <v>31.453524193548397</v>
      </c>
    </row>
    <row r="7" spans="1:74">
      <c r="A7" s="11">
        <v>42375</v>
      </c>
      <c r="C7" s="8">
        <v>28.51</v>
      </c>
      <c r="D7" s="8">
        <v>27.92</v>
      </c>
      <c r="E7" s="8">
        <v>27.74</v>
      </c>
      <c r="F7" s="8">
        <v>29.15</v>
      </c>
      <c r="G7" s="8">
        <v>27.09</v>
      </c>
      <c r="H7" s="8">
        <v>27.64</v>
      </c>
      <c r="I7" s="8">
        <v>28.54</v>
      </c>
      <c r="J7" s="8">
        <v>27.72</v>
      </c>
      <c r="K7" s="8">
        <v>29.35</v>
      </c>
      <c r="L7" s="8">
        <v>28.69</v>
      </c>
      <c r="M7" s="8">
        <v>27.88</v>
      </c>
      <c r="N7" s="8">
        <v>28.35</v>
      </c>
      <c r="O7" s="8">
        <v>28.31</v>
      </c>
      <c r="P7" s="8">
        <v>28.13</v>
      </c>
      <c r="Q7" s="8">
        <v>28.34</v>
      </c>
      <c r="R7" s="8">
        <v>27.61</v>
      </c>
      <c r="S7" s="8">
        <v>28.68</v>
      </c>
      <c r="T7" s="8">
        <v>28.5</v>
      </c>
      <c r="U7" s="8">
        <v>28.01</v>
      </c>
      <c r="V7" s="8">
        <v>28.36</v>
      </c>
      <c r="W7" s="8">
        <v>27.79</v>
      </c>
      <c r="X7" s="8">
        <v>29.37</v>
      </c>
      <c r="Y7" s="8">
        <v>28.35</v>
      </c>
      <c r="Z7" s="8">
        <v>28.35</v>
      </c>
      <c r="AA7" s="8">
        <v>28.49</v>
      </c>
      <c r="AB7" s="8">
        <v>27.96</v>
      </c>
      <c r="AC7" s="8">
        <v>27.84</v>
      </c>
      <c r="AD7" s="8">
        <v>28.04</v>
      </c>
      <c r="AE7" s="8">
        <v>28.68</v>
      </c>
      <c r="AF7" s="8">
        <v>28.4</v>
      </c>
      <c r="AG7" s="8">
        <v>28.36</v>
      </c>
      <c r="AH7" s="8">
        <v>28.75</v>
      </c>
      <c r="AI7" s="8">
        <v>28.25</v>
      </c>
      <c r="AJ7" s="8">
        <v>28.47</v>
      </c>
      <c r="AK7" s="12">
        <v>29.568722222222199</v>
      </c>
      <c r="AM7" s="8" t="s">
        <v>23</v>
      </c>
      <c r="AN7" s="8">
        <f t="shared" ref="AN7:BV7" si="5">AVERAGE(C154:C183)</f>
        <v>30.161666666666669</v>
      </c>
      <c r="AO7" s="8">
        <f t="shared" si="5"/>
        <v>29.997333333333319</v>
      </c>
      <c r="AP7" s="8">
        <f t="shared" si="5"/>
        <v>29.537999999999997</v>
      </c>
      <c r="AQ7" s="8">
        <f t="shared" si="5"/>
        <v>29.401999999999994</v>
      </c>
      <c r="AR7" s="8">
        <f t="shared" si="5"/>
        <v>29.50566666666667</v>
      </c>
      <c r="AS7" s="8">
        <f t="shared" si="5"/>
        <v>29.714333333333332</v>
      </c>
      <c r="AT7" s="8">
        <f t="shared" si="5"/>
        <v>30.16833333333334</v>
      </c>
      <c r="AU7" s="8">
        <f t="shared" si="5"/>
        <v>29.743333333333339</v>
      </c>
      <c r="AV7" s="8">
        <f t="shared" si="5"/>
        <v>29.148666666666671</v>
      </c>
      <c r="AW7" s="9">
        <f t="shared" si="5"/>
        <v>30.566333333333336</v>
      </c>
      <c r="AX7" s="8">
        <f t="shared" si="5"/>
        <v>30.186333333333334</v>
      </c>
      <c r="AY7" s="8">
        <f t="shared" si="5"/>
        <v>29.619333333333341</v>
      </c>
      <c r="AZ7" s="8">
        <f t="shared" si="5"/>
        <v>29.170333333333335</v>
      </c>
      <c r="BA7" s="9">
        <f t="shared" si="5"/>
        <v>29.711666666666655</v>
      </c>
      <c r="BB7" s="8">
        <f t="shared" si="5"/>
        <v>30.018000000000004</v>
      </c>
      <c r="BC7" s="10">
        <f t="shared" si="5"/>
        <v>29.662333333333336</v>
      </c>
      <c r="BD7" s="10">
        <f t="shared" si="5"/>
        <v>30.591333333333338</v>
      </c>
      <c r="BE7" s="10">
        <f t="shared" si="5"/>
        <v>28.936333333333334</v>
      </c>
      <c r="BF7" s="10">
        <f t="shared" si="5"/>
        <v>28.875</v>
      </c>
      <c r="BG7" s="10">
        <f t="shared" si="5"/>
        <v>29.521333333333335</v>
      </c>
      <c r="BH7" s="10">
        <f t="shared" si="5"/>
        <v>29.640999999999998</v>
      </c>
      <c r="BI7" s="10">
        <f t="shared" si="5"/>
        <v>29.845666666666666</v>
      </c>
      <c r="BJ7" s="10">
        <f t="shared" si="5"/>
        <v>29.771666666666661</v>
      </c>
      <c r="BK7" s="8">
        <f t="shared" si="5"/>
        <v>30.004333333333339</v>
      </c>
      <c r="BL7" s="8">
        <f t="shared" si="5"/>
        <v>30.065333333333324</v>
      </c>
      <c r="BM7" s="8">
        <f t="shared" si="5"/>
        <v>29.765666666666682</v>
      </c>
      <c r="BN7" s="8">
        <f t="shared" si="5"/>
        <v>29.587333333333333</v>
      </c>
      <c r="BO7" s="8">
        <f t="shared" si="5"/>
        <v>30.130666666666666</v>
      </c>
      <c r="BP7" s="9">
        <f t="shared" si="5"/>
        <v>30.097537037037036</v>
      </c>
      <c r="BQ7" s="8">
        <f t="shared" si="5"/>
        <v>29.358333333333334</v>
      </c>
      <c r="BR7" s="8">
        <f t="shared" si="5"/>
        <v>29.634666666666661</v>
      </c>
      <c r="BS7" s="8">
        <f t="shared" si="5"/>
        <v>29.645333333333333</v>
      </c>
      <c r="BT7" s="8">
        <f t="shared" si="5"/>
        <v>29.970333333333322</v>
      </c>
      <c r="BU7" s="8">
        <f t="shared" si="5"/>
        <v>30.077333333333335</v>
      </c>
      <c r="BV7" s="12">
        <f t="shared" si="5"/>
        <v>29.73126898148147</v>
      </c>
    </row>
    <row r="8" spans="1:74">
      <c r="A8" s="11">
        <v>42376</v>
      </c>
      <c r="C8" s="8">
        <v>28.86</v>
      </c>
      <c r="D8" s="8">
        <v>27.57</v>
      </c>
      <c r="E8" s="8">
        <v>27.77</v>
      </c>
      <c r="F8" s="8">
        <v>28.85</v>
      </c>
      <c r="G8" s="8">
        <v>27.2</v>
      </c>
      <c r="H8" s="8">
        <v>27.48</v>
      </c>
      <c r="I8" s="8">
        <v>29.26</v>
      </c>
      <c r="J8" s="8">
        <v>27.83</v>
      </c>
      <c r="K8" s="8">
        <v>29.27</v>
      </c>
      <c r="L8" s="8">
        <v>28.82</v>
      </c>
      <c r="M8" s="8">
        <v>28.28</v>
      </c>
      <c r="N8" s="8">
        <v>28.31</v>
      </c>
      <c r="O8" s="8">
        <v>28.42</v>
      </c>
      <c r="P8" s="8">
        <v>28.19</v>
      </c>
      <c r="Q8" s="8">
        <v>28.44</v>
      </c>
      <c r="R8" s="8">
        <v>27.43</v>
      </c>
      <c r="S8" s="8">
        <v>28.35</v>
      </c>
      <c r="T8" s="8">
        <v>28.6</v>
      </c>
      <c r="U8" s="8">
        <v>27.95</v>
      </c>
      <c r="V8" s="8">
        <v>27.5</v>
      </c>
      <c r="W8" s="8">
        <v>28.01</v>
      </c>
      <c r="X8" s="8">
        <v>29.11</v>
      </c>
      <c r="Y8" s="8">
        <v>28.57</v>
      </c>
      <c r="Z8" s="8">
        <v>28.31</v>
      </c>
      <c r="AA8" s="8">
        <v>28.34</v>
      </c>
      <c r="AB8" s="8">
        <v>27.14</v>
      </c>
      <c r="AC8" s="8">
        <v>28.01</v>
      </c>
      <c r="AD8" s="8">
        <v>28.12</v>
      </c>
      <c r="AE8" s="8">
        <v>28.189999</v>
      </c>
      <c r="AF8" s="8">
        <v>28.35</v>
      </c>
      <c r="AG8" s="8">
        <v>28.27</v>
      </c>
      <c r="AH8" s="8">
        <v>28.74</v>
      </c>
      <c r="AI8" s="8">
        <v>28.35</v>
      </c>
      <c r="AJ8" s="8">
        <v>28.27</v>
      </c>
      <c r="AK8" s="12">
        <v>29.4630694444445</v>
      </c>
      <c r="AM8" s="8" t="s">
        <v>24</v>
      </c>
      <c r="AN8" s="8">
        <f t="shared" ref="AN8:BV8" si="6">AVERAGE(C184:C214)</f>
        <v>29.489032258064508</v>
      </c>
      <c r="AO8" s="8">
        <f t="shared" si="6"/>
        <v>29.894193548387101</v>
      </c>
      <c r="AP8" s="8">
        <f t="shared" si="6"/>
        <v>29.170967741935485</v>
      </c>
      <c r="AQ8" s="8">
        <f t="shared" si="6"/>
        <v>29.124516129032259</v>
      </c>
      <c r="AR8" s="8">
        <f t="shared" si="6"/>
        <v>29.16838709677419</v>
      </c>
      <c r="AS8" s="8">
        <f t="shared" si="6"/>
        <v>29.491935483870968</v>
      </c>
      <c r="AT8" s="8">
        <f t="shared" si="6"/>
        <v>29.745806451612896</v>
      </c>
      <c r="AU8" s="8">
        <f t="shared" si="6"/>
        <v>29.222258064516133</v>
      </c>
      <c r="AV8" s="8">
        <f t="shared" si="6"/>
        <v>29.016129032258064</v>
      </c>
      <c r="AW8" s="9">
        <f t="shared" si="6"/>
        <v>29.83580645161291</v>
      </c>
      <c r="AX8" s="8">
        <f t="shared" si="6"/>
        <v>29.706129032258065</v>
      </c>
      <c r="AY8" s="8">
        <f t="shared" si="6"/>
        <v>29.56354838709677</v>
      </c>
      <c r="AZ8" s="8">
        <f t="shared" si="6"/>
        <v>29.389354838709671</v>
      </c>
      <c r="BA8" s="9">
        <f t="shared" si="6"/>
        <v>29.568709677419353</v>
      </c>
      <c r="BB8" s="8">
        <f t="shared" si="6"/>
        <v>29.864193548387099</v>
      </c>
      <c r="BC8" s="10">
        <f t="shared" si="6"/>
        <v>29.737096774193546</v>
      </c>
      <c r="BD8" s="10">
        <f t="shared" si="6"/>
        <v>29.940322580645169</v>
      </c>
      <c r="BE8" s="10">
        <f t="shared" si="6"/>
        <v>28.937741935483878</v>
      </c>
      <c r="BF8" s="10">
        <f t="shared" si="6"/>
        <v>29.483870967741932</v>
      </c>
      <c r="BG8" s="10">
        <f t="shared" si="6"/>
        <v>29.231935483870966</v>
      </c>
      <c r="BH8" s="10">
        <f t="shared" si="6"/>
        <v>29.751935483870973</v>
      </c>
      <c r="BI8" s="10">
        <f t="shared" si="6"/>
        <v>29.306774193548382</v>
      </c>
      <c r="BJ8" s="10">
        <f t="shared" si="6"/>
        <v>28.981935483870966</v>
      </c>
      <c r="BK8" s="8">
        <f t="shared" si="6"/>
        <v>29.254193548387093</v>
      </c>
      <c r="BL8" s="8">
        <f t="shared" si="6"/>
        <v>29.572580645161288</v>
      </c>
      <c r="BM8" s="8">
        <f t="shared" si="6"/>
        <v>29.387741935483874</v>
      </c>
      <c r="BN8" s="8">
        <f t="shared" si="6"/>
        <v>29.504838709677426</v>
      </c>
      <c r="BO8" s="8">
        <f t="shared" si="6"/>
        <v>29.822580645161288</v>
      </c>
      <c r="BP8" s="9">
        <f t="shared" si="6"/>
        <v>29.713929211469537</v>
      </c>
      <c r="BQ8" s="8">
        <f t="shared" si="6"/>
        <v>29.909677419354832</v>
      </c>
      <c r="BR8" s="8">
        <f t="shared" si="6"/>
        <v>29.643548387096772</v>
      </c>
      <c r="BS8" s="8">
        <f t="shared" si="6"/>
        <v>29.267096774193547</v>
      </c>
      <c r="BT8" s="8">
        <f t="shared" si="6"/>
        <v>29.323548387096782</v>
      </c>
      <c r="BU8" s="8">
        <f t="shared" si="6"/>
        <v>29.255806451612898</v>
      </c>
      <c r="BV8" s="12">
        <f t="shared" si="6"/>
        <v>30.08370519713262</v>
      </c>
    </row>
    <row r="9" spans="1:74">
      <c r="A9" s="11">
        <v>42377</v>
      </c>
      <c r="C9" s="8">
        <v>28.84</v>
      </c>
      <c r="D9" s="8">
        <v>27.74</v>
      </c>
      <c r="E9" s="8">
        <v>27.71</v>
      </c>
      <c r="F9" s="8">
        <v>28.5</v>
      </c>
      <c r="G9" s="8">
        <v>27.23</v>
      </c>
      <c r="H9" s="8">
        <v>27.67</v>
      </c>
      <c r="I9" s="8">
        <v>29.62</v>
      </c>
      <c r="J9" s="8">
        <v>27.46</v>
      </c>
      <c r="K9" s="8">
        <v>29.21</v>
      </c>
      <c r="L9" s="8">
        <v>27.94</v>
      </c>
      <c r="M9" s="8">
        <v>28.23</v>
      </c>
      <c r="N9" s="8">
        <v>28.3</v>
      </c>
      <c r="O9" s="8">
        <v>28.5</v>
      </c>
      <c r="P9" s="8">
        <v>28.2</v>
      </c>
      <c r="Q9" s="8">
        <v>28.41</v>
      </c>
      <c r="R9" s="8">
        <v>27.36</v>
      </c>
      <c r="S9" s="8">
        <v>27.93</v>
      </c>
      <c r="T9" s="8">
        <v>28.79</v>
      </c>
      <c r="U9" s="8">
        <v>28.18</v>
      </c>
      <c r="V9" s="8">
        <v>27.79</v>
      </c>
      <c r="W9" s="8">
        <v>28.45</v>
      </c>
      <c r="X9" s="8">
        <v>28.96</v>
      </c>
      <c r="Y9" s="8">
        <v>28.67</v>
      </c>
      <c r="Z9" s="8">
        <v>28.29</v>
      </c>
      <c r="AA9" s="8">
        <v>27.93</v>
      </c>
      <c r="AB9" s="8">
        <v>27.08</v>
      </c>
      <c r="AC9" s="8">
        <v>28.03</v>
      </c>
      <c r="AD9" s="8">
        <v>28.17</v>
      </c>
      <c r="AE9" s="8">
        <v>28.529999</v>
      </c>
      <c r="AF9" s="8">
        <v>28.2</v>
      </c>
      <c r="AG9" s="8">
        <v>28.39</v>
      </c>
      <c r="AH9" s="8">
        <v>28.68</v>
      </c>
      <c r="AI9" s="8">
        <v>28.39</v>
      </c>
      <c r="AJ9" s="8">
        <v>28.7</v>
      </c>
      <c r="AK9" s="12">
        <v>29.344708333333301</v>
      </c>
      <c r="AM9" s="8" t="s">
        <v>25</v>
      </c>
      <c r="AN9" s="8">
        <f t="shared" ref="AN9:BV9" si="7">AVERAGE(C215:C245)</f>
        <v>30.0283870967742</v>
      </c>
      <c r="AO9" s="8">
        <f t="shared" si="7"/>
        <v>29.435806451612908</v>
      </c>
      <c r="AP9" s="8">
        <f t="shared" si="7"/>
        <v>28.230967741935491</v>
      </c>
      <c r="AQ9" s="8">
        <f t="shared" si="7"/>
        <v>28.948387096774194</v>
      </c>
      <c r="AR9" s="8">
        <f t="shared" si="7"/>
        <v>28.477096774193548</v>
      </c>
      <c r="AS9" s="8">
        <f t="shared" si="7"/>
        <v>29.9016129032258</v>
      </c>
      <c r="AT9" s="8">
        <f t="shared" si="7"/>
        <v>29.473225806451612</v>
      </c>
      <c r="AU9" s="8">
        <f t="shared" si="7"/>
        <v>29.026129032258062</v>
      </c>
      <c r="AV9" s="8">
        <f t="shared" si="7"/>
        <v>29.292580645161291</v>
      </c>
      <c r="AW9" s="9">
        <f t="shared" si="7"/>
        <v>29.990322580645163</v>
      </c>
      <c r="AX9" s="8">
        <f t="shared" si="7"/>
        <v>29.20774193548387</v>
      </c>
      <c r="AY9" s="8">
        <f t="shared" si="7"/>
        <v>29.012258064516129</v>
      </c>
      <c r="AZ9" s="8">
        <f t="shared" si="7"/>
        <v>28.950000000000003</v>
      </c>
      <c r="BA9" s="9">
        <f t="shared" si="7"/>
        <v>29.32</v>
      </c>
      <c r="BB9" s="8">
        <f t="shared" si="7"/>
        <v>29.745161290322581</v>
      </c>
      <c r="BC9" s="10">
        <f t="shared" si="7"/>
        <v>29.517096774193547</v>
      </c>
      <c r="BD9" s="10">
        <f t="shared" si="7"/>
        <v>29.277096774193545</v>
      </c>
      <c r="BE9" s="10">
        <f t="shared" si="7"/>
        <v>29.444516129032269</v>
      </c>
      <c r="BF9" s="10">
        <f t="shared" si="7"/>
        <v>28.933225806451613</v>
      </c>
      <c r="BG9" s="10">
        <f t="shared" si="7"/>
        <v>28.995161290322581</v>
      </c>
      <c r="BH9" s="10">
        <f t="shared" si="7"/>
        <v>29.251935483870962</v>
      </c>
      <c r="BI9" s="10">
        <f t="shared" si="7"/>
        <v>29.316129032258058</v>
      </c>
      <c r="BJ9" s="10">
        <f t="shared" si="7"/>
        <v>29.144193548387094</v>
      </c>
      <c r="BK9" s="8">
        <f t="shared" si="7"/>
        <v>29.456774193548391</v>
      </c>
      <c r="BL9" s="8">
        <f t="shared" si="7"/>
        <v>29.964838709677423</v>
      </c>
      <c r="BM9" s="8">
        <f t="shared" si="7"/>
        <v>29.17161290322581</v>
      </c>
      <c r="BN9" s="8">
        <f t="shared" si="7"/>
        <v>29.617741935483878</v>
      </c>
      <c r="BO9" s="8">
        <f t="shared" si="7"/>
        <v>29.534193548387098</v>
      </c>
      <c r="BP9" s="9">
        <f t="shared" si="7"/>
        <v>29.623709677419356</v>
      </c>
      <c r="BQ9" s="8">
        <f t="shared" si="7"/>
        <v>29.758064516129025</v>
      </c>
      <c r="BR9" s="8">
        <f t="shared" si="7"/>
        <v>29.507096774193549</v>
      </c>
      <c r="BS9" s="8">
        <f t="shared" si="7"/>
        <v>28.701935483870969</v>
      </c>
      <c r="BT9" s="8">
        <f t="shared" si="7"/>
        <v>29.606451612903225</v>
      </c>
      <c r="BU9" s="8">
        <f t="shared" si="7"/>
        <v>29.757096774193556</v>
      </c>
      <c r="BV9" s="12">
        <f t="shared" si="7"/>
        <v>29.261098566308252</v>
      </c>
    </row>
    <row r="10" spans="1:74">
      <c r="A10" s="11">
        <v>42378</v>
      </c>
      <c r="C10" s="8">
        <v>28.66</v>
      </c>
      <c r="D10" s="8">
        <v>27.94</v>
      </c>
      <c r="E10" s="8">
        <v>27.94</v>
      </c>
      <c r="F10" s="8">
        <v>28.4</v>
      </c>
      <c r="G10" s="8">
        <v>27.22</v>
      </c>
      <c r="H10" s="8">
        <v>27.65</v>
      </c>
      <c r="I10" s="8">
        <v>29.52</v>
      </c>
      <c r="J10" s="8">
        <v>28.61</v>
      </c>
      <c r="K10" s="8">
        <v>29.38</v>
      </c>
      <c r="L10" s="8">
        <v>28.09</v>
      </c>
      <c r="M10" s="8">
        <v>28.49</v>
      </c>
      <c r="N10" s="8">
        <v>28.27</v>
      </c>
      <c r="O10" s="8">
        <v>27.84</v>
      </c>
      <c r="P10" s="8">
        <v>28.29</v>
      </c>
      <c r="Q10" s="8">
        <v>27.94</v>
      </c>
      <c r="R10" s="8">
        <v>27.23</v>
      </c>
      <c r="S10" s="8">
        <v>28.43</v>
      </c>
      <c r="T10" s="8">
        <v>28.99</v>
      </c>
      <c r="U10" s="8">
        <v>28.47</v>
      </c>
      <c r="V10" s="8">
        <v>28.51</v>
      </c>
      <c r="W10" s="8">
        <v>28.56</v>
      </c>
      <c r="X10" s="8">
        <v>29.37</v>
      </c>
      <c r="Y10" s="8">
        <v>28.34</v>
      </c>
      <c r="Z10" s="8">
        <v>27.8</v>
      </c>
      <c r="AA10" s="8">
        <v>27.91</v>
      </c>
      <c r="AB10" s="8">
        <v>26.91</v>
      </c>
      <c r="AC10" s="8">
        <v>28.05</v>
      </c>
      <c r="AD10" s="8">
        <v>28.12</v>
      </c>
      <c r="AE10" s="8">
        <v>28.51</v>
      </c>
      <c r="AF10" s="8">
        <v>28.1</v>
      </c>
      <c r="AG10" s="8">
        <v>28.41</v>
      </c>
      <c r="AH10" s="8">
        <v>30.16</v>
      </c>
      <c r="AI10" s="8">
        <v>28.79</v>
      </c>
      <c r="AJ10" s="8">
        <v>28.88</v>
      </c>
      <c r="AK10" s="12">
        <v>29.2926527777778</v>
      </c>
      <c r="AM10" s="8" t="s">
        <v>26</v>
      </c>
      <c r="AN10" s="8">
        <f t="shared" ref="AN10:BV10" si="8">AVERAGE(C246:C275)</f>
        <v>28.788666666666654</v>
      </c>
      <c r="AO10" s="8">
        <f t="shared" si="8"/>
        <v>30.493333333333336</v>
      </c>
      <c r="AP10" s="8">
        <f t="shared" si="8"/>
        <v>28.527666666666672</v>
      </c>
      <c r="AQ10" s="8">
        <f t="shared" si="8"/>
        <v>28.555333333333337</v>
      </c>
      <c r="AR10" s="8">
        <f t="shared" si="8"/>
        <v>27.462333333333337</v>
      </c>
      <c r="AS10" s="8">
        <f t="shared" si="8"/>
        <v>29.106666666666669</v>
      </c>
      <c r="AT10" s="8">
        <f t="shared" si="8"/>
        <v>29.343999999999998</v>
      </c>
      <c r="AU10" s="8">
        <f t="shared" si="8"/>
        <v>29.221000000000007</v>
      </c>
      <c r="AV10" s="8">
        <f t="shared" si="8"/>
        <v>29.216666666666665</v>
      </c>
      <c r="AW10" s="9">
        <f t="shared" si="8"/>
        <v>28.716000000000001</v>
      </c>
      <c r="AX10" s="8">
        <f t="shared" si="8"/>
        <v>28.582666666666668</v>
      </c>
      <c r="AY10" s="8">
        <f t="shared" si="8"/>
        <v>29.128</v>
      </c>
      <c r="AZ10" s="8">
        <f t="shared" si="8"/>
        <v>28.26433333333334</v>
      </c>
      <c r="BA10" s="9">
        <f t="shared" si="8"/>
        <v>28.386333333333337</v>
      </c>
      <c r="BB10" s="8">
        <f t="shared" si="8"/>
        <v>28.953666666666663</v>
      </c>
      <c r="BC10" s="10">
        <f t="shared" si="8"/>
        <v>28.994000000000003</v>
      </c>
      <c r="BD10" s="10">
        <f t="shared" si="8"/>
        <v>29.433000000000007</v>
      </c>
      <c r="BE10" s="10">
        <f t="shared" si="8"/>
        <v>28.77633333333333</v>
      </c>
      <c r="BF10" s="10">
        <f t="shared" si="8"/>
        <v>29.11633333333333</v>
      </c>
      <c r="BG10" s="10">
        <f t="shared" si="8"/>
        <v>28.851333333333333</v>
      </c>
      <c r="BH10" s="10">
        <f t="shared" si="8"/>
        <v>28.546666666666663</v>
      </c>
      <c r="BI10" s="10">
        <f t="shared" si="8"/>
        <v>28.531000000000002</v>
      </c>
      <c r="BJ10" s="10">
        <f t="shared" si="8"/>
        <v>29.004666666666662</v>
      </c>
      <c r="BK10" s="8">
        <f t="shared" si="8"/>
        <v>29.478666666666665</v>
      </c>
      <c r="BL10" s="8">
        <f t="shared" si="8"/>
        <v>28.975666666666669</v>
      </c>
      <c r="BM10" s="8">
        <f t="shared" si="8"/>
        <v>28.779333333333341</v>
      </c>
      <c r="BN10" s="8">
        <f t="shared" si="8"/>
        <v>28.913333333333334</v>
      </c>
      <c r="BO10" s="8">
        <f t="shared" si="8"/>
        <v>28.874666666666663</v>
      </c>
      <c r="BP10" s="9">
        <f t="shared" si="8"/>
        <v>29.924413126455025</v>
      </c>
      <c r="BQ10" s="8">
        <f t="shared" si="8"/>
        <v>29.32833333333333</v>
      </c>
      <c r="BR10" s="8">
        <f t="shared" si="8"/>
        <v>28.812000000000012</v>
      </c>
      <c r="BS10" s="8">
        <f t="shared" si="8"/>
        <v>28.655666666666662</v>
      </c>
      <c r="BT10" s="8">
        <f t="shared" si="8"/>
        <v>29.196333333333335</v>
      </c>
      <c r="BU10" s="8">
        <f t="shared" si="8"/>
        <v>29.971666666666671</v>
      </c>
      <c r="BV10" s="12">
        <f t="shared" si="8"/>
        <v>28.861800925925934</v>
      </c>
    </row>
    <row r="11" spans="1:74">
      <c r="A11" s="11">
        <v>42379</v>
      </c>
      <c r="C11" s="8">
        <v>28.8</v>
      </c>
      <c r="D11" s="8">
        <v>28.66</v>
      </c>
      <c r="E11" s="8">
        <v>27.79</v>
      </c>
      <c r="F11" s="8">
        <v>28.13</v>
      </c>
      <c r="G11" s="8">
        <v>26.96</v>
      </c>
      <c r="H11" s="8">
        <v>27.6</v>
      </c>
      <c r="I11" s="8">
        <v>29.14</v>
      </c>
      <c r="J11" s="8">
        <v>28.73</v>
      </c>
      <c r="K11" s="8">
        <v>29.32</v>
      </c>
      <c r="L11" s="8">
        <v>28.23</v>
      </c>
      <c r="M11" s="8">
        <v>29.33</v>
      </c>
      <c r="N11" s="8">
        <v>28.24</v>
      </c>
      <c r="O11" s="8">
        <v>27.9</v>
      </c>
      <c r="P11" s="8">
        <v>28.33</v>
      </c>
      <c r="Q11" s="8">
        <v>27.9</v>
      </c>
      <c r="R11" s="8">
        <v>27.83</v>
      </c>
      <c r="S11" s="8">
        <v>28.58</v>
      </c>
      <c r="T11" s="8">
        <v>28.76</v>
      </c>
      <c r="U11" s="8">
        <v>28.69</v>
      </c>
      <c r="V11" s="8">
        <v>28.74</v>
      </c>
      <c r="W11" s="8">
        <v>28.45</v>
      </c>
      <c r="X11" s="8">
        <v>29.53</v>
      </c>
      <c r="Y11" s="8">
        <v>28.23</v>
      </c>
      <c r="Z11" s="8">
        <v>27.8</v>
      </c>
      <c r="AA11" s="8">
        <v>27.61</v>
      </c>
      <c r="AB11" s="8">
        <v>27.07</v>
      </c>
      <c r="AC11" s="8">
        <v>28.3</v>
      </c>
      <c r="AD11" s="8">
        <v>27.99</v>
      </c>
      <c r="AE11" s="8">
        <v>28.559999000000001</v>
      </c>
      <c r="AF11" s="8">
        <v>28.13</v>
      </c>
      <c r="AG11" s="8">
        <v>27.96</v>
      </c>
      <c r="AH11" s="8">
        <v>30.13</v>
      </c>
      <c r="AI11" s="8">
        <v>28.94</v>
      </c>
      <c r="AJ11" s="8">
        <v>28.84</v>
      </c>
      <c r="AK11" s="12">
        <v>29.303374999999999</v>
      </c>
      <c r="AM11" s="8" t="s">
        <v>27</v>
      </c>
      <c r="AN11" s="8">
        <f t="shared" ref="AN11:BV11" si="9">AVERAGE(C276:C306)</f>
        <v>29.124838709677412</v>
      </c>
      <c r="AO11" s="8">
        <f t="shared" si="9"/>
        <v>28.973225806451609</v>
      </c>
      <c r="AP11" s="8">
        <f t="shared" si="9"/>
        <v>28.721935483870972</v>
      </c>
      <c r="AQ11" s="8">
        <f t="shared" si="9"/>
        <v>28.10387096774194</v>
      </c>
      <c r="AR11" s="8">
        <f t="shared" si="9"/>
        <v>27.444193548387101</v>
      </c>
      <c r="AS11" s="8">
        <f t="shared" si="9"/>
        <v>29.120000000000005</v>
      </c>
      <c r="AT11" s="8">
        <f t="shared" si="9"/>
        <v>28.612580645161284</v>
      </c>
      <c r="AU11" s="8">
        <f t="shared" si="9"/>
        <v>28.672258064516136</v>
      </c>
      <c r="AV11" s="8">
        <f t="shared" si="9"/>
        <v>28.71935483870968</v>
      </c>
      <c r="AW11" s="9">
        <f t="shared" si="9"/>
        <v>28.545483870967743</v>
      </c>
      <c r="AX11" s="8">
        <f t="shared" si="9"/>
        <v>28.422258064516129</v>
      </c>
      <c r="AY11" s="8">
        <f t="shared" si="9"/>
        <v>28.560967741935489</v>
      </c>
      <c r="AZ11" s="8">
        <f t="shared" si="9"/>
        <v>28.338064516129034</v>
      </c>
      <c r="BA11" s="9">
        <f t="shared" si="9"/>
        <v>28.232258064516135</v>
      </c>
      <c r="BB11" s="8">
        <f t="shared" si="9"/>
        <v>28.026774193548388</v>
      </c>
      <c r="BC11" s="10">
        <f t="shared" si="9"/>
        <v>29.459677419354854</v>
      </c>
      <c r="BD11" s="10">
        <f t="shared" si="9"/>
        <v>28.747741935483877</v>
      </c>
      <c r="BE11" s="10">
        <f t="shared" si="9"/>
        <v>28.502258064516138</v>
      </c>
      <c r="BF11" s="10">
        <f t="shared" si="9"/>
        <v>28.620645161290323</v>
      </c>
      <c r="BG11" s="10">
        <f t="shared" si="9"/>
        <v>28.396129032258063</v>
      </c>
      <c r="BH11" s="10">
        <f t="shared" si="9"/>
        <v>28.925483870967732</v>
      </c>
      <c r="BI11" s="10">
        <f t="shared" si="9"/>
        <v>28.539677419354838</v>
      </c>
      <c r="BJ11" s="10">
        <f t="shared" si="9"/>
        <v>28.61225806451613</v>
      </c>
      <c r="BK11" s="8">
        <f t="shared" si="9"/>
        <v>29.264838709677417</v>
      </c>
      <c r="BL11" s="8">
        <f t="shared" si="9"/>
        <v>28.586129032258064</v>
      </c>
      <c r="BM11" s="8">
        <f t="shared" si="9"/>
        <v>28.496129032258064</v>
      </c>
      <c r="BN11" s="8">
        <f t="shared" si="9"/>
        <v>29.140322580645162</v>
      </c>
      <c r="BO11" s="8">
        <f t="shared" si="9"/>
        <v>28.5983870967742</v>
      </c>
      <c r="BP11" s="9">
        <f t="shared" si="9"/>
        <v>29.482902483870973</v>
      </c>
      <c r="BQ11" s="8">
        <f t="shared" si="9"/>
        <v>28.480000000000004</v>
      </c>
      <c r="BR11" s="8">
        <f t="shared" si="9"/>
        <v>28.594838709677422</v>
      </c>
      <c r="BS11" s="8">
        <f t="shared" si="9"/>
        <v>28.491290322580646</v>
      </c>
      <c r="BT11" s="8">
        <f t="shared" si="9"/>
        <v>28.997741935483873</v>
      </c>
      <c r="BU11" s="8">
        <f t="shared" si="9"/>
        <v>29.511935483870964</v>
      </c>
      <c r="BV11" s="12">
        <f t="shared" si="9"/>
        <v>28.198689964157708</v>
      </c>
    </row>
    <row r="12" spans="1:74">
      <c r="A12" s="11">
        <v>42380</v>
      </c>
      <c r="C12" s="8">
        <v>28.77</v>
      </c>
      <c r="D12" s="8">
        <v>28.62</v>
      </c>
      <c r="E12" s="8">
        <v>27.51</v>
      </c>
      <c r="F12" s="8">
        <v>28.54</v>
      </c>
      <c r="G12" s="8">
        <v>26.96</v>
      </c>
      <c r="H12" s="8">
        <v>27.39</v>
      </c>
      <c r="I12" s="8">
        <v>28.94</v>
      </c>
      <c r="J12" s="8">
        <v>28.71</v>
      </c>
      <c r="K12" s="8">
        <v>29.16</v>
      </c>
      <c r="L12" s="8">
        <v>28.4</v>
      </c>
      <c r="M12" s="8">
        <v>29.05</v>
      </c>
      <c r="N12" s="8">
        <v>28.16</v>
      </c>
      <c r="O12" s="8">
        <v>28.78</v>
      </c>
      <c r="P12" s="8">
        <v>28.32</v>
      </c>
      <c r="Q12" s="8">
        <v>27.9</v>
      </c>
      <c r="R12" s="8">
        <v>27.93</v>
      </c>
      <c r="S12" s="8">
        <v>28.66</v>
      </c>
      <c r="T12" s="8">
        <v>28.39</v>
      </c>
      <c r="U12" s="8">
        <v>28.5</v>
      </c>
      <c r="V12" s="8">
        <v>28.85</v>
      </c>
      <c r="W12" s="8">
        <v>28.65</v>
      </c>
      <c r="X12" s="8">
        <v>29.44</v>
      </c>
      <c r="Y12" s="8">
        <v>28.45</v>
      </c>
      <c r="Z12" s="8">
        <v>28.1</v>
      </c>
      <c r="AA12" s="8">
        <v>27.19</v>
      </c>
      <c r="AB12" s="8">
        <v>27.21</v>
      </c>
      <c r="AC12" s="8">
        <v>28.28</v>
      </c>
      <c r="AD12" s="8">
        <v>27.89</v>
      </c>
      <c r="AE12" s="8">
        <v>28.599997999999999</v>
      </c>
      <c r="AF12" s="8">
        <v>28.33</v>
      </c>
      <c r="AG12" s="8">
        <v>27.8</v>
      </c>
      <c r="AH12" s="8">
        <v>29.61</v>
      </c>
      <c r="AI12" s="8">
        <v>28.74</v>
      </c>
      <c r="AJ12" s="8">
        <v>28.81</v>
      </c>
      <c r="AK12" s="12">
        <v>29.255111111111098</v>
      </c>
      <c r="AM12" s="8" t="s">
        <v>28</v>
      </c>
      <c r="AN12" s="8">
        <f t="shared" ref="AN12:BV12" si="10">AVERAGE(C307:C336)</f>
        <v>29.507999999999999</v>
      </c>
      <c r="AO12" s="8">
        <f t="shared" si="10"/>
        <v>29.046000000000003</v>
      </c>
      <c r="AP12" s="8">
        <f t="shared" si="10"/>
        <v>28.882666666666669</v>
      </c>
      <c r="AQ12" s="8">
        <f t="shared" si="10"/>
        <v>28.268333333333334</v>
      </c>
      <c r="AR12" s="8">
        <f t="shared" si="10"/>
        <v>28.35733333333334</v>
      </c>
      <c r="AS12" s="8">
        <f t="shared" si="10"/>
        <v>29.405333333333331</v>
      </c>
      <c r="AT12" s="8">
        <f t="shared" si="10"/>
        <v>28.498333333333342</v>
      </c>
      <c r="AU12" s="8">
        <f t="shared" si="10"/>
        <v>28.846333333333334</v>
      </c>
      <c r="AV12" s="8">
        <f t="shared" si="10"/>
        <v>28.75866666666667</v>
      </c>
      <c r="AW12" s="9">
        <f t="shared" si="10"/>
        <v>28.914000000000001</v>
      </c>
      <c r="AX12" s="8">
        <f t="shared" si="10"/>
        <v>28.214333333333332</v>
      </c>
      <c r="AY12" s="8">
        <f t="shared" si="10"/>
        <v>28.671333333333333</v>
      </c>
      <c r="AZ12" s="8">
        <f t="shared" si="10"/>
        <v>27.739666666666668</v>
      </c>
      <c r="BA12" s="9">
        <f t="shared" si="10"/>
        <v>27.894666666666669</v>
      </c>
      <c r="BB12" s="8">
        <f t="shared" si="10"/>
        <v>28.248666666666669</v>
      </c>
      <c r="BC12" s="10">
        <f t="shared" si="10"/>
        <v>29.206</v>
      </c>
      <c r="BD12" s="10">
        <f t="shared" si="10"/>
        <v>28.226333333333333</v>
      </c>
      <c r="BE12" s="10">
        <f t="shared" si="10"/>
        <v>27.986666666666665</v>
      </c>
      <c r="BF12" s="10">
        <f t="shared" si="10"/>
        <v>28.561333333333327</v>
      </c>
      <c r="BG12" s="10">
        <f t="shared" si="10"/>
        <v>28.233000000000004</v>
      </c>
      <c r="BH12" s="10">
        <f t="shared" si="10"/>
        <v>29.033999999999992</v>
      </c>
      <c r="BI12" s="10">
        <f t="shared" si="10"/>
        <v>28.659999999999993</v>
      </c>
      <c r="BJ12" s="10">
        <f t="shared" si="10"/>
        <v>28.91033333333333</v>
      </c>
      <c r="BK12" s="8">
        <f t="shared" si="10"/>
        <v>28.992999999999999</v>
      </c>
      <c r="BL12" s="8">
        <f t="shared" si="10"/>
        <v>29.187000000000001</v>
      </c>
      <c r="BM12" s="8">
        <f t="shared" si="10"/>
        <v>28.408666666666669</v>
      </c>
      <c r="BN12" s="8">
        <f t="shared" si="10"/>
        <v>28.859333333333336</v>
      </c>
      <c r="BO12" s="8">
        <f t="shared" si="10"/>
        <v>28.394999999999992</v>
      </c>
      <c r="BP12" s="9">
        <f t="shared" si="10"/>
        <v>28.822332700000004</v>
      </c>
      <c r="BQ12" s="8">
        <f t="shared" si="10"/>
        <v>28.919666666666675</v>
      </c>
      <c r="BR12" s="8">
        <f t="shared" si="10"/>
        <v>29.763666666666666</v>
      </c>
      <c r="BS12" s="8">
        <f t="shared" si="10"/>
        <v>29.507333333333332</v>
      </c>
      <c r="BT12" s="8">
        <f t="shared" si="10"/>
        <v>29.426666666666666</v>
      </c>
      <c r="BU12" s="8">
        <f t="shared" si="10"/>
        <v>29.332666666666672</v>
      </c>
      <c r="BV12" s="12">
        <f t="shared" si="10"/>
        <v>28.677333333333333</v>
      </c>
    </row>
    <row r="13" spans="1:74">
      <c r="A13" s="11">
        <v>42381</v>
      </c>
      <c r="C13" s="8">
        <v>28.74</v>
      </c>
      <c r="D13" s="8">
        <v>28.23</v>
      </c>
      <c r="E13" s="8">
        <v>28.34</v>
      </c>
      <c r="F13" s="8">
        <v>28.98</v>
      </c>
      <c r="G13" s="8">
        <v>27.33</v>
      </c>
      <c r="H13" s="8">
        <v>27.7</v>
      </c>
      <c r="I13" s="8">
        <v>28.97</v>
      </c>
      <c r="J13" s="8">
        <v>28.57</v>
      </c>
      <c r="K13" s="8">
        <v>28.7</v>
      </c>
      <c r="L13" s="8">
        <v>28.18</v>
      </c>
      <c r="M13" s="8">
        <v>28.53</v>
      </c>
      <c r="N13" s="8">
        <v>27.51</v>
      </c>
      <c r="O13" s="8">
        <v>29.01</v>
      </c>
      <c r="P13" s="8">
        <v>28.06</v>
      </c>
      <c r="Q13" s="8">
        <v>27.95</v>
      </c>
      <c r="R13" s="8">
        <v>27.28</v>
      </c>
      <c r="S13" s="8">
        <v>28.72</v>
      </c>
      <c r="T13" s="8">
        <v>28.84</v>
      </c>
      <c r="U13" s="8">
        <v>28.24</v>
      </c>
      <c r="V13" s="8">
        <v>28.62</v>
      </c>
      <c r="W13" s="8">
        <v>28.52</v>
      </c>
      <c r="X13" s="8">
        <v>29.24</v>
      </c>
      <c r="Y13" s="8">
        <v>28.67</v>
      </c>
      <c r="Z13" s="8">
        <v>28.04</v>
      </c>
      <c r="AA13" s="8">
        <v>27.15</v>
      </c>
      <c r="AB13" s="8">
        <v>27.29</v>
      </c>
      <c r="AC13" s="8">
        <v>28.29</v>
      </c>
      <c r="AD13" s="8">
        <v>27.64</v>
      </c>
      <c r="AE13" s="8">
        <v>28.879999000000002</v>
      </c>
      <c r="AF13" s="8">
        <v>28.29</v>
      </c>
      <c r="AG13" s="8">
        <v>27.79</v>
      </c>
      <c r="AH13" s="8">
        <v>29.07</v>
      </c>
      <c r="AI13" s="8">
        <v>28.64</v>
      </c>
      <c r="AJ13" s="8">
        <v>28.71</v>
      </c>
      <c r="AK13" s="12">
        <v>29.162194444444399</v>
      </c>
      <c r="AM13" s="8" t="s">
        <v>29</v>
      </c>
      <c r="AN13" s="8">
        <f t="shared" ref="AN13:BV13" si="11">AVERAGE(C337:C367)</f>
        <v>28.713225806451611</v>
      </c>
      <c r="AO13" s="8">
        <f t="shared" si="11"/>
        <v>28.114666666666668</v>
      </c>
      <c r="AP13" s="8">
        <f t="shared" si="11"/>
        <v>28.896774193548382</v>
      </c>
      <c r="AQ13" s="8">
        <f t="shared" si="11"/>
        <v>28.384333333333323</v>
      </c>
      <c r="AR13" s="8">
        <f t="shared" si="11"/>
        <v>28.212</v>
      </c>
      <c r="AS13" s="8">
        <f t="shared" si="11"/>
        <v>28.880666666666666</v>
      </c>
      <c r="AT13" s="8">
        <f t="shared" si="11"/>
        <v>27.692903225806454</v>
      </c>
      <c r="AU13" s="8">
        <f t="shared" si="11"/>
        <v>28.566666666666659</v>
      </c>
      <c r="AV13" s="8">
        <f t="shared" si="11"/>
        <v>28.281666666666663</v>
      </c>
      <c r="AW13" s="9">
        <f t="shared" si="11"/>
        <v>28.650333333333336</v>
      </c>
      <c r="AX13" s="8">
        <f t="shared" si="11"/>
        <v>27.78387096774193</v>
      </c>
      <c r="AY13" s="8">
        <f t="shared" si="11"/>
        <v>28.350666666666665</v>
      </c>
      <c r="AZ13" s="8">
        <f t="shared" si="11"/>
        <v>28.626999999999995</v>
      </c>
      <c r="BA13" s="9">
        <f t="shared" si="11"/>
        <v>28.27633333333333</v>
      </c>
      <c r="BB13" s="8">
        <f t="shared" si="11"/>
        <v>28.142258064516131</v>
      </c>
      <c r="BC13" s="10">
        <f t="shared" si="11"/>
        <v>28.575333333333333</v>
      </c>
      <c r="BD13" s="10">
        <f t="shared" si="11"/>
        <v>28.193333333333335</v>
      </c>
      <c r="BE13" s="10">
        <f t="shared" si="11"/>
        <v>27.643000000000004</v>
      </c>
      <c r="BF13" s="10">
        <f t="shared" si="11"/>
        <v>28.785483870967738</v>
      </c>
      <c r="BG13" s="10">
        <f t="shared" si="11"/>
        <v>28.901333333333337</v>
      </c>
      <c r="BH13" s="10">
        <f t="shared" si="11"/>
        <v>29.00333333333333</v>
      </c>
      <c r="BI13" s="10">
        <f t="shared" si="11"/>
        <v>27.975666666666665</v>
      </c>
      <c r="BJ13" s="10">
        <f t="shared" si="11"/>
        <v>28.34451612903225</v>
      </c>
      <c r="BK13" s="8">
        <f t="shared" si="11"/>
        <v>27.739666666666668</v>
      </c>
      <c r="BL13" s="8">
        <f t="shared" si="11"/>
        <v>28.809000000000005</v>
      </c>
      <c r="BM13" s="8">
        <f t="shared" si="11"/>
        <v>28.294000000000004</v>
      </c>
      <c r="BN13" s="8">
        <f t="shared" si="11"/>
        <v>28.3358064516129</v>
      </c>
      <c r="BO13" s="8">
        <f t="shared" si="11"/>
        <v>28.810999999999993</v>
      </c>
      <c r="BP13" s="9">
        <f t="shared" si="11"/>
        <v>28.893999466666671</v>
      </c>
      <c r="BQ13" s="8">
        <f t="shared" si="11"/>
        <v>28.262666666666664</v>
      </c>
      <c r="BR13" s="8">
        <f t="shared" si="11"/>
        <v>29.275806451612898</v>
      </c>
      <c r="BS13" s="8">
        <f t="shared" si="11"/>
        <v>28.719666666666665</v>
      </c>
      <c r="BT13" s="8">
        <f t="shared" si="11"/>
        <v>29.330666666666673</v>
      </c>
      <c r="BU13" s="8">
        <f t="shared" si="11"/>
        <v>29.87833333333333</v>
      </c>
      <c r="BV13" s="12">
        <f t="shared" si="11"/>
        <v>28.87903225806452</v>
      </c>
    </row>
    <row r="14" spans="1:74">
      <c r="A14" s="11">
        <v>42382</v>
      </c>
      <c r="C14" s="8">
        <v>28.77</v>
      </c>
      <c r="D14" s="8">
        <v>28.51</v>
      </c>
      <c r="E14" s="8">
        <v>28.73</v>
      </c>
      <c r="F14" s="8">
        <v>28.54</v>
      </c>
      <c r="G14" s="8">
        <v>27.83</v>
      </c>
      <c r="H14" s="8">
        <v>27.79</v>
      </c>
      <c r="I14" s="8">
        <v>28.39</v>
      </c>
      <c r="J14" s="8">
        <v>28.84</v>
      </c>
      <c r="K14" s="8">
        <v>28.11</v>
      </c>
      <c r="L14" s="8">
        <v>28.69</v>
      </c>
      <c r="M14" s="8">
        <v>28.25</v>
      </c>
      <c r="N14" s="8">
        <v>28.35</v>
      </c>
      <c r="O14" s="8">
        <v>29.22</v>
      </c>
      <c r="P14" s="8">
        <v>28.08</v>
      </c>
      <c r="Q14" s="8">
        <v>28.05</v>
      </c>
      <c r="R14" s="8">
        <v>27.84</v>
      </c>
      <c r="S14" s="8">
        <v>28.72</v>
      </c>
      <c r="T14" s="8">
        <v>29.08</v>
      </c>
      <c r="U14" s="8">
        <v>28.59</v>
      </c>
      <c r="V14" s="8">
        <v>28.05</v>
      </c>
      <c r="W14" s="8">
        <v>28.47</v>
      </c>
      <c r="X14" s="8">
        <v>29</v>
      </c>
      <c r="Y14" s="8">
        <v>28.55</v>
      </c>
      <c r="Z14" s="8">
        <v>27.98</v>
      </c>
      <c r="AA14" s="8">
        <v>26.89</v>
      </c>
      <c r="AB14" s="8">
        <v>27.62</v>
      </c>
      <c r="AC14" s="8">
        <v>28.19</v>
      </c>
      <c r="AD14" s="8">
        <v>27.46</v>
      </c>
      <c r="AE14" s="8">
        <v>28.98</v>
      </c>
      <c r="AF14" s="8">
        <v>28.13</v>
      </c>
      <c r="AG14" s="8">
        <v>27.78</v>
      </c>
      <c r="AH14" s="8">
        <v>29.05</v>
      </c>
      <c r="AI14" s="8">
        <v>28.43</v>
      </c>
      <c r="AJ14" s="8">
        <v>28.65</v>
      </c>
      <c r="AK14" s="12">
        <v>29.112375</v>
      </c>
      <c r="AW14" s="9"/>
      <c r="BA14" s="9"/>
      <c r="BC14" s="10"/>
      <c r="BD14" s="10"/>
      <c r="BE14" s="10"/>
      <c r="BF14" s="10"/>
      <c r="BG14" s="10"/>
      <c r="BH14" s="10"/>
      <c r="BI14" s="10"/>
      <c r="BJ14" s="10"/>
      <c r="BP14" s="9"/>
    </row>
    <row r="15" spans="1:74">
      <c r="A15" s="11">
        <v>42383</v>
      </c>
      <c r="C15" s="8">
        <v>28.9</v>
      </c>
      <c r="D15" s="8">
        <v>28.54</v>
      </c>
      <c r="E15" s="8">
        <v>28.73</v>
      </c>
      <c r="F15" s="8">
        <v>28.24</v>
      </c>
      <c r="G15" s="8">
        <v>27.99</v>
      </c>
      <c r="H15" s="8">
        <v>27.6</v>
      </c>
      <c r="I15" s="8">
        <v>28.36</v>
      </c>
      <c r="J15" s="8">
        <v>28.67</v>
      </c>
      <c r="K15" s="8">
        <v>28.38</v>
      </c>
      <c r="L15" s="8">
        <v>28.16</v>
      </c>
      <c r="M15" s="8">
        <v>27.82</v>
      </c>
      <c r="N15" s="8">
        <v>28.62</v>
      </c>
      <c r="O15" s="8">
        <v>28.9</v>
      </c>
      <c r="P15" s="8">
        <v>28.11</v>
      </c>
      <c r="Q15" s="8">
        <v>28.27</v>
      </c>
      <c r="R15" s="8">
        <v>28.4</v>
      </c>
      <c r="S15" s="8">
        <v>28.92</v>
      </c>
      <c r="T15" s="8">
        <v>28.87</v>
      </c>
      <c r="U15" s="8">
        <v>29.11</v>
      </c>
      <c r="V15" s="8">
        <v>28.01</v>
      </c>
      <c r="W15" s="8">
        <v>28.03</v>
      </c>
      <c r="X15" s="8">
        <v>29.23</v>
      </c>
      <c r="Y15" s="8">
        <v>28.29</v>
      </c>
      <c r="Z15" s="8">
        <v>27.92</v>
      </c>
      <c r="AA15" s="8">
        <v>26.81</v>
      </c>
      <c r="AB15" s="8">
        <v>27.7</v>
      </c>
      <c r="AC15" s="8">
        <v>28.46</v>
      </c>
      <c r="AD15" s="8">
        <v>27.32</v>
      </c>
      <c r="AE15" s="8">
        <v>29.16</v>
      </c>
      <c r="AF15" s="8">
        <v>28.21</v>
      </c>
      <c r="AG15" s="8">
        <v>28.16</v>
      </c>
      <c r="AH15" s="8">
        <v>29.11</v>
      </c>
      <c r="AI15" s="8">
        <v>27.86</v>
      </c>
      <c r="AJ15" s="8">
        <v>28.62</v>
      </c>
      <c r="AK15" s="12">
        <v>29.170638888888899</v>
      </c>
      <c r="AM15" s="13"/>
      <c r="AN15" s="13">
        <v>1982</v>
      </c>
      <c r="AO15" s="13">
        <v>1983</v>
      </c>
      <c r="AP15" s="13">
        <v>1984</v>
      </c>
      <c r="AQ15" s="13">
        <v>1985</v>
      </c>
      <c r="AR15" s="13">
        <v>1986</v>
      </c>
      <c r="AS15" s="13">
        <v>1987</v>
      </c>
      <c r="AT15" s="13">
        <v>1988</v>
      </c>
      <c r="AU15" s="13">
        <v>1989</v>
      </c>
      <c r="AV15" s="13">
        <v>1990</v>
      </c>
      <c r="AW15" s="14">
        <v>1991</v>
      </c>
      <c r="AX15" s="13">
        <v>1992</v>
      </c>
      <c r="AY15" s="13">
        <v>1993</v>
      </c>
      <c r="AZ15" s="13">
        <v>1994</v>
      </c>
      <c r="BA15" s="14">
        <v>1995</v>
      </c>
      <c r="BB15" s="13">
        <v>1996</v>
      </c>
      <c r="BC15" s="15">
        <v>1997</v>
      </c>
      <c r="BD15" s="15">
        <v>1998</v>
      </c>
      <c r="BE15" s="15">
        <v>1999</v>
      </c>
      <c r="BF15" s="15">
        <v>2000</v>
      </c>
      <c r="BG15" s="15">
        <v>2001</v>
      </c>
      <c r="BH15" s="15">
        <v>2002</v>
      </c>
      <c r="BI15" s="15">
        <v>2003</v>
      </c>
      <c r="BJ15" s="15">
        <v>2004</v>
      </c>
      <c r="BK15" s="13">
        <v>2005</v>
      </c>
      <c r="BL15" s="13">
        <v>2006</v>
      </c>
      <c r="BM15" s="13">
        <v>2007</v>
      </c>
      <c r="BN15" s="13">
        <v>2008</v>
      </c>
      <c r="BO15" s="13">
        <v>2009</v>
      </c>
      <c r="BP15" s="14">
        <v>2010</v>
      </c>
      <c r="BQ15" s="13">
        <v>2011</v>
      </c>
      <c r="BR15" s="13">
        <v>2012</v>
      </c>
      <c r="BS15" s="13">
        <v>2013</v>
      </c>
      <c r="BT15" s="13">
        <v>2014</v>
      </c>
      <c r="BU15" s="13">
        <v>2015</v>
      </c>
      <c r="BV15" s="13">
        <v>2016</v>
      </c>
    </row>
    <row r="16" spans="1:74">
      <c r="A16" s="11">
        <v>42384</v>
      </c>
      <c r="C16" s="8">
        <v>28.86</v>
      </c>
      <c r="D16" s="8">
        <v>28.74</v>
      </c>
      <c r="E16" s="8">
        <v>28.68</v>
      </c>
      <c r="F16" s="8">
        <v>28.45</v>
      </c>
      <c r="G16" s="8">
        <v>28.11</v>
      </c>
      <c r="H16" s="8">
        <v>27.05</v>
      </c>
      <c r="I16" s="8">
        <v>28.58</v>
      </c>
      <c r="J16" s="8">
        <v>28.36</v>
      </c>
      <c r="K16" s="8">
        <v>28.15</v>
      </c>
      <c r="L16" s="8">
        <v>27.92</v>
      </c>
      <c r="M16" s="8">
        <v>27.99</v>
      </c>
      <c r="N16" s="8">
        <v>27.93</v>
      </c>
      <c r="O16" s="8">
        <v>28.73</v>
      </c>
      <c r="P16" s="8">
        <v>28.1</v>
      </c>
      <c r="Q16" s="8">
        <v>28.28</v>
      </c>
      <c r="R16" s="8">
        <v>27.62</v>
      </c>
      <c r="S16" s="8">
        <v>28.49</v>
      </c>
      <c r="T16" s="8">
        <v>28.47</v>
      </c>
      <c r="U16" s="8">
        <v>29.35</v>
      </c>
      <c r="V16" s="8">
        <v>27.54</v>
      </c>
      <c r="W16" s="8">
        <v>28.15</v>
      </c>
      <c r="X16" s="8">
        <v>29.18</v>
      </c>
      <c r="Y16" s="8">
        <v>28.21</v>
      </c>
      <c r="Z16" s="8">
        <v>28.16</v>
      </c>
      <c r="AA16" s="8">
        <v>26.86</v>
      </c>
      <c r="AB16" s="8">
        <v>27.75</v>
      </c>
      <c r="AC16" s="8">
        <v>28.53</v>
      </c>
      <c r="AD16" s="8">
        <v>27.28</v>
      </c>
      <c r="AE16" s="8">
        <v>28.769583333333344</v>
      </c>
      <c r="AF16" s="8">
        <v>28.22</v>
      </c>
      <c r="AG16" s="8">
        <v>27.81</v>
      </c>
      <c r="AH16" s="8">
        <v>29.57</v>
      </c>
      <c r="AI16" s="8">
        <v>27.63</v>
      </c>
      <c r="AJ16" s="8">
        <v>28.67</v>
      </c>
      <c r="AK16" s="12">
        <v>29.2003611111111</v>
      </c>
      <c r="AM16" s="13" t="s">
        <v>18</v>
      </c>
      <c r="AN16" s="16">
        <v>28.61354838709677</v>
      </c>
      <c r="AO16" s="16">
        <v>28.30290322580645</v>
      </c>
      <c r="AP16" s="16">
        <v>28.299032258064514</v>
      </c>
      <c r="AQ16" s="16">
        <v>28.351935483870967</v>
      </c>
      <c r="AR16" s="16">
        <v>27.669032258064512</v>
      </c>
      <c r="AS16" s="16">
        <v>27.979032258064517</v>
      </c>
      <c r="AT16" s="16">
        <v>28.727096774193551</v>
      </c>
      <c r="AU16" s="16">
        <v>27.99387096774193</v>
      </c>
      <c r="AV16" s="16">
        <v>28.875161290322588</v>
      </c>
      <c r="AW16" s="17">
        <v>28.736774193548392</v>
      </c>
      <c r="AX16" s="16">
        <v>28.302258064516131</v>
      </c>
      <c r="AY16" s="16">
        <v>28.4258064516129</v>
      </c>
      <c r="AZ16" s="16">
        <v>28.390322580645165</v>
      </c>
      <c r="BA16" s="17">
        <v>28.058064516129029</v>
      </c>
      <c r="BB16" s="16">
        <v>28.202903225806448</v>
      </c>
      <c r="BC16" s="18">
        <v>27.997741935483866</v>
      </c>
      <c r="BD16" s="18">
        <v>28.646129032258063</v>
      </c>
      <c r="BE16" s="18">
        <v>28.408709677419353</v>
      </c>
      <c r="BF16" s="18">
        <v>28.491612903225814</v>
      </c>
      <c r="BG16" s="18">
        <v>27.980322580645158</v>
      </c>
      <c r="BH16" s="18">
        <v>28.018064516129037</v>
      </c>
      <c r="BI16" s="18">
        <v>28.748709677419349</v>
      </c>
      <c r="BJ16" s="18">
        <v>28.317741935483873</v>
      </c>
      <c r="BK16" s="16">
        <v>27.99225806451614</v>
      </c>
      <c r="BL16" s="16">
        <v>27.957419354838713</v>
      </c>
      <c r="BM16" s="16">
        <v>27.808064516129033</v>
      </c>
      <c r="BN16" s="16">
        <v>28.257741935483878</v>
      </c>
      <c r="BO16" s="16">
        <v>27.877419354838707</v>
      </c>
      <c r="BP16" s="17">
        <v>28.916774193548385</v>
      </c>
      <c r="BQ16" s="16">
        <v>28.431935483870962</v>
      </c>
      <c r="BR16" s="16">
        <v>28.273870967741939</v>
      </c>
      <c r="BS16" s="16">
        <v>29.168709677419358</v>
      </c>
      <c r="BT16" s="16">
        <v>27.835483870967739</v>
      </c>
      <c r="BU16" s="16">
        <v>28.612580645161291</v>
      </c>
      <c r="BV16" s="16">
        <v>29.559198476702516</v>
      </c>
    </row>
    <row r="17" spans="1:74">
      <c r="A17" s="11">
        <v>42385</v>
      </c>
      <c r="C17" s="8">
        <v>28.68</v>
      </c>
      <c r="D17" s="8">
        <v>28.8</v>
      </c>
      <c r="E17" s="8">
        <v>28.92</v>
      </c>
      <c r="F17" s="8">
        <v>28.37</v>
      </c>
      <c r="G17" s="8">
        <v>28.09</v>
      </c>
      <c r="H17" s="8">
        <v>27.2</v>
      </c>
      <c r="I17" s="8">
        <v>28.81</v>
      </c>
      <c r="J17" s="8">
        <v>27.75</v>
      </c>
      <c r="K17" s="8">
        <v>27.7</v>
      </c>
      <c r="L17" s="8">
        <v>28.3</v>
      </c>
      <c r="M17" s="8">
        <v>28.05</v>
      </c>
      <c r="N17" s="8">
        <v>26.93</v>
      </c>
      <c r="O17" s="8">
        <v>28.96</v>
      </c>
      <c r="P17" s="8">
        <v>27.79</v>
      </c>
      <c r="Q17" s="8">
        <v>28.54</v>
      </c>
      <c r="R17" s="8">
        <v>27.96</v>
      </c>
      <c r="S17" s="8">
        <v>28.58</v>
      </c>
      <c r="T17" s="8">
        <v>28.33</v>
      </c>
      <c r="U17" s="8">
        <v>28.5</v>
      </c>
      <c r="V17" s="8">
        <v>27.5</v>
      </c>
      <c r="W17" s="8">
        <v>28.11</v>
      </c>
      <c r="X17" s="8">
        <v>28.84</v>
      </c>
      <c r="Y17" s="8">
        <v>28.4</v>
      </c>
      <c r="Z17" s="8">
        <v>28.16</v>
      </c>
      <c r="AA17" s="8">
        <v>27.53</v>
      </c>
      <c r="AB17" s="8">
        <v>27.46</v>
      </c>
      <c r="AC17" s="8">
        <v>28.63</v>
      </c>
      <c r="AD17" s="8">
        <v>27.26</v>
      </c>
      <c r="AE17" s="8">
        <v>28.687777777777789</v>
      </c>
      <c r="AF17" s="8">
        <v>28.45</v>
      </c>
      <c r="AG17" s="8">
        <v>27.41</v>
      </c>
      <c r="AH17" s="8">
        <v>29.49</v>
      </c>
      <c r="AI17" s="8">
        <v>27.53</v>
      </c>
      <c r="AJ17" s="8">
        <v>28.73</v>
      </c>
      <c r="AK17" s="12">
        <v>29.273097222222201</v>
      </c>
      <c r="AM17" s="13" t="s">
        <v>19</v>
      </c>
      <c r="AN17" s="16">
        <v>28.893214285714286</v>
      </c>
      <c r="AO17" s="16">
        <v>28.536551724137929</v>
      </c>
      <c r="AP17" s="16">
        <v>27.956551724137935</v>
      </c>
      <c r="AQ17" s="16">
        <v>28.508620689655171</v>
      </c>
      <c r="AR17" s="16">
        <v>28.090689655172419</v>
      </c>
      <c r="AS17" s="16">
        <v>28.594827586206904</v>
      </c>
      <c r="AT17" s="16">
        <v>29.632068965517242</v>
      </c>
      <c r="AU17" s="16">
        <v>28.629655172413802</v>
      </c>
      <c r="AV17" s="16">
        <v>28.730000000000008</v>
      </c>
      <c r="AW17" s="17">
        <v>29.287241379310341</v>
      </c>
      <c r="AX17" s="16">
        <v>28.315517241379304</v>
      </c>
      <c r="AY17" s="16">
        <v>28.564137931034484</v>
      </c>
      <c r="AZ17" s="16">
        <v>28.914482758620689</v>
      </c>
      <c r="BA17" s="17">
        <v>28.894827586206905</v>
      </c>
      <c r="BB17" s="16">
        <v>28.089655172413792</v>
      </c>
      <c r="BC17" s="18">
        <v>28.660689655172412</v>
      </c>
      <c r="BD17" s="18">
        <v>29.087241379310345</v>
      </c>
      <c r="BE17" s="18">
        <v>28.717241379310348</v>
      </c>
      <c r="BF17" s="18">
        <v>28.382068965517242</v>
      </c>
      <c r="BG17" s="18">
        <v>29.157241379310342</v>
      </c>
      <c r="BH17" s="18">
        <v>28.526206896551724</v>
      </c>
      <c r="BI17" s="18">
        <v>29.058965517241379</v>
      </c>
      <c r="BJ17" s="18">
        <v>28.664137931034482</v>
      </c>
      <c r="BK17" s="16">
        <v>28.777586206896551</v>
      </c>
      <c r="BL17" s="16">
        <v>28.839999999999993</v>
      </c>
      <c r="BM17" s="16">
        <v>28.374482758620697</v>
      </c>
      <c r="BN17" s="16">
        <v>28.769999999999996</v>
      </c>
      <c r="BO17" s="16">
        <v>28.654482758620688</v>
      </c>
      <c r="BP17" s="17">
        <v>29.355862068965514</v>
      </c>
      <c r="BQ17" s="16">
        <v>28.997931034482754</v>
      </c>
      <c r="BR17" s="16">
        <v>28.808275862068967</v>
      </c>
      <c r="BS17" s="16">
        <v>28.695172413793102</v>
      </c>
      <c r="BT17" s="16">
        <v>28.325172413793105</v>
      </c>
      <c r="BU17" s="16">
        <v>28.628965517241383</v>
      </c>
      <c r="BV17" s="16">
        <v>29.281936781609208</v>
      </c>
    </row>
    <row r="18" spans="1:74">
      <c r="A18" s="11">
        <v>42386</v>
      </c>
      <c r="C18" s="8">
        <v>28.37</v>
      </c>
      <c r="D18" s="8">
        <v>28.6</v>
      </c>
      <c r="E18" s="8">
        <v>28.47</v>
      </c>
      <c r="F18" s="8">
        <v>28.39</v>
      </c>
      <c r="G18" s="8">
        <v>28.13</v>
      </c>
      <c r="H18" s="8">
        <v>27.42</v>
      </c>
      <c r="I18" s="8">
        <v>28.59</v>
      </c>
      <c r="J18" s="8">
        <v>27.05</v>
      </c>
      <c r="K18" s="8">
        <v>28.4</v>
      </c>
      <c r="L18" s="8">
        <v>28.6</v>
      </c>
      <c r="M18" s="8">
        <v>28.07</v>
      </c>
      <c r="N18" s="8">
        <v>26.68</v>
      </c>
      <c r="O18" s="8">
        <v>28.86</v>
      </c>
      <c r="P18" s="8">
        <v>27.13</v>
      </c>
      <c r="Q18" s="8">
        <v>28.53</v>
      </c>
      <c r="R18" s="8">
        <v>28.06</v>
      </c>
      <c r="S18" s="8">
        <v>28.83</v>
      </c>
      <c r="T18" s="8">
        <v>28.44</v>
      </c>
      <c r="U18" s="8">
        <v>28.99</v>
      </c>
      <c r="V18" s="8">
        <v>27.65</v>
      </c>
      <c r="W18" s="8">
        <v>27.43</v>
      </c>
      <c r="X18" s="8">
        <v>28.75</v>
      </c>
      <c r="Y18" s="8">
        <v>28.48</v>
      </c>
      <c r="Z18" s="8">
        <v>28.13</v>
      </c>
      <c r="AA18" s="8">
        <v>27.46</v>
      </c>
      <c r="AB18" s="8">
        <v>27.58</v>
      </c>
      <c r="AC18" s="8">
        <v>28.6</v>
      </c>
      <c r="AD18" s="8">
        <v>27.29</v>
      </c>
      <c r="AE18" s="8">
        <v>28.69013888888891</v>
      </c>
      <c r="AF18" s="8">
        <v>28.25</v>
      </c>
      <c r="AG18" s="8">
        <v>27.39</v>
      </c>
      <c r="AH18" s="8">
        <v>29.38</v>
      </c>
      <c r="AI18" s="8">
        <v>27.17</v>
      </c>
      <c r="AJ18" s="8">
        <v>28.71</v>
      </c>
      <c r="AK18" s="12">
        <v>29.3841111111111</v>
      </c>
      <c r="AM18" s="13" t="s">
        <v>20</v>
      </c>
      <c r="AN18" s="16">
        <v>29.82516129032258</v>
      </c>
      <c r="AO18" s="16">
        <v>28.99354838709678</v>
      </c>
      <c r="AP18" s="16">
        <v>28.481612903225809</v>
      </c>
      <c r="AQ18" s="16">
        <v>28.949677419354845</v>
      </c>
      <c r="AR18" s="16">
        <v>28.03387096774193</v>
      </c>
      <c r="AS18" s="16">
        <v>29.065806451612907</v>
      </c>
      <c r="AT18" s="16">
        <v>30.197419354838708</v>
      </c>
      <c r="AU18" s="16">
        <v>28.89516129032258</v>
      </c>
      <c r="AV18" s="16">
        <v>29.740645161290317</v>
      </c>
      <c r="AW18" s="17">
        <v>29.267741935483876</v>
      </c>
      <c r="AX18" s="16">
        <v>29.364193548387099</v>
      </c>
      <c r="AY18" s="16">
        <v>28.936129032258062</v>
      </c>
      <c r="AZ18" s="16">
        <v>28.857419354838715</v>
      </c>
      <c r="BA18" s="17">
        <v>29.005806451612905</v>
      </c>
      <c r="BB18" s="16">
        <v>28.855483870967745</v>
      </c>
      <c r="BC18" s="18">
        <v>29.705806451612911</v>
      </c>
      <c r="BD18" s="18">
        <v>29.780967741935481</v>
      </c>
      <c r="BE18" s="18">
        <v>28.911935483870959</v>
      </c>
      <c r="BF18" s="18">
        <v>29.408709677419356</v>
      </c>
      <c r="BG18" s="18">
        <v>28.79870967741936</v>
      </c>
      <c r="BH18" s="18">
        <v>28.997096774193551</v>
      </c>
      <c r="BI18" s="18">
        <v>29.460645161290323</v>
      </c>
      <c r="BJ18" s="18">
        <v>28.850967741935484</v>
      </c>
      <c r="BK18" s="16">
        <v>29.080967741935488</v>
      </c>
      <c r="BL18" s="16">
        <v>29.319677419354839</v>
      </c>
      <c r="BM18" s="16">
        <v>29.043225806451609</v>
      </c>
      <c r="BN18" s="16">
        <v>28.82612903225807</v>
      </c>
      <c r="BO18" s="16">
        <v>29.195806451612903</v>
      </c>
      <c r="BP18" s="17">
        <v>29.85806451612903</v>
      </c>
      <c r="BQ18" s="16">
        <v>29.075806451612902</v>
      </c>
      <c r="BR18" s="16">
        <v>29.799354838709682</v>
      </c>
      <c r="BS18" s="16">
        <v>29.672903225806447</v>
      </c>
      <c r="BT18" s="16">
        <v>28.697741935483869</v>
      </c>
      <c r="BU18" s="16">
        <v>29.406451612903229</v>
      </c>
      <c r="BV18" s="16">
        <v>29.815775985663102</v>
      </c>
    </row>
    <row r="19" spans="1:74">
      <c r="A19" s="11">
        <v>42387</v>
      </c>
      <c r="C19" s="8">
        <v>28.03</v>
      </c>
      <c r="D19" s="8">
        <v>29.05</v>
      </c>
      <c r="E19" s="8">
        <v>28.17</v>
      </c>
      <c r="F19" s="8">
        <v>28.23</v>
      </c>
      <c r="G19" s="8">
        <v>28.35</v>
      </c>
      <c r="H19" s="8">
        <v>27.54</v>
      </c>
      <c r="I19" s="8">
        <v>28.55</v>
      </c>
      <c r="J19" s="8">
        <v>26.5</v>
      </c>
      <c r="K19" s="8">
        <v>28.77</v>
      </c>
      <c r="L19" s="8">
        <v>28.7</v>
      </c>
      <c r="M19" s="8">
        <v>28.04</v>
      </c>
      <c r="N19" s="8">
        <v>28.6</v>
      </c>
      <c r="O19" s="8">
        <v>28.54</v>
      </c>
      <c r="P19" s="8">
        <v>26.86</v>
      </c>
      <c r="Q19" s="8">
        <v>27.76</v>
      </c>
      <c r="R19" s="8">
        <v>27.98</v>
      </c>
      <c r="S19" s="8">
        <v>28.72</v>
      </c>
      <c r="T19" s="8">
        <v>28.45</v>
      </c>
      <c r="U19" s="8">
        <v>29.12</v>
      </c>
      <c r="V19" s="8">
        <v>27.7</v>
      </c>
      <c r="W19" s="8">
        <v>27.17</v>
      </c>
      <c r="X19" s="8">
        <v>28.86</v>
      </c>
      <c r="Y19" s="8">
        <v>28.7</v>
      </c>
      <c r="Z19" s="8">
        <v>28.06</v>
      </c>
      <c r="AA19" s="8">
        <v>27.34</v>
      </c>
      <c r="AB19" s="8">
        <v>27.64</v>
      </c>
      <c r="AC19" s="8">
        <v>28.07</v>
      </c>
      <c r="AD19" s="8">
        <v>27.31</v>
      </c>
      <c r="AE19" s="8">
        <v>28.686527777777787</v>
      </c>
      <c r="AF19" s="8">
        <v>28.09</v>
      </c>
      <c r="AG19" s="8">
        <v>27.33</v>
      </c>
      <c r="AH19" s="8">
        <v>29.58</v>
      </c>
      <c r="AI19" s="8">
        <v>26.81</v>
      </c>
      <c r="AJ19" s="8">
        <v>28.56</v>
      </c>
      <c r="AK19" s="12">
        <v>29.3992222222222</v>
      </c>
      <c r="AM19" s="13" t="s">
        <v>21</v>
      </c>
      <c r="AN19" s="16">
        <v>30.101333333333333</v>
      </c>
      <c r="AO19" s="16">
        <v>29.213333333333328</v>
      </c>
      <c r="AP19" s="16">
        <v>29.277999999999995</v>
      </c>
      <c r="AQ19" s="16">
        <v>29.453666666666667</v>
      </c>
      <c r="AR19" s="16">
        <v>29.376333333333335</v>
      </c>
      <c r="AS19" s="16">
        <v>29.541333333333334</v>
      </c>
      <c r="AT19" s="16">
        <v>30.533000000000001</v>
      </c>
      <c r="AU19" s="16">
        <v>29.367999999999999</v>
      </c>
      <c r="AV19" s="16">
        <v>30.053333333333335</v>
      </c>
      <c r="AW19" s="17">
        <v>29.649999999999991</v>
      </c>
      <c r="AX19" s="16">
        <v>29.452666666666669</v>
      </c>
      <c r="AY19" s="16">
        <v>29.307333333333336</v>
      </c>
      <c r="AZ19" s="16">
        <v>29.505000000000006</v>
      </c>
      <c r="BA19" s="17">
        <v>30.082333333333334</v>
      </c>
      <c r="BB19" s="16">
        <v>29.029</v>
      </c>
      <c r="BC19" s="18">
        <v>30.009333333333327</v>
      </c>
      <c r="BD19" s="18">
        <v>30.593666666666664</v>
      </c>
      <c r="BE19" s="18">
        <v>29.157999999999998</v>
      </c>
      <c r="BF19" s="18">
        <v>28.771333333333327</v>
      </c>
      <c r="BG19" s="18">
        <v>29.820666666666664</v>
      </c>
      <c r="BH19" s="18">
        <v>29.903999999999993</v>
      </c>
      <c r="BI19" s="18">
        <v>30.610999999999997</v>
      </c>
      <c r="BJ19" s="18">
        <v>30.221333333333337</v>
      </c>
      <c r="BK19" s="16">
        <v>30.207999999999995</v>
      </c>
      <c r="BL19" s="16">
        <v>29.788999999999991</v>
      </c>
      <c r="BM19" s="16">
        <v>30.135666666666662</v>
      </c>
      <c r="BN19" s="16">
        <v>29.821000000000002</v>
      </c>
      <c r="BO19" s="16">
        <v>30.130666666666674</v>
      </c>
      <c r="BP19" s="17">
        <v>30.647000000000006</v>
      </c>
      <c r="BQ19" s="16">
        <v>29.515666666666668</v>
      </c>
      <c r="BR19" s="16">
        <v>29.68566666666667</v>
      </c>
      <c r="BS19" s="16">
        <v>29.792666666666666</v>
      </c>
      <c r="BT19" s="16">
        <v>30.181333333333335</v>
      </c>
      <c r="BU19" s="16">
        <v>29.697333333333333</v>
      </c>
      <c r="BV19" s="16">
        <v>30.887094907407423</v>
      </c>
    </row>
    <row r="20" spans="1:74">
      <c r="A20" s="11">
        <v>42388</v>
      </c>
      <c r="C20" s="8">
        <v>28.3</v>
      </c>
      <c r="D20" s="8">
        <v>28.67</v>
      </c>
      <c r="E20" s="8">
        <v>27.99</v>
      </c>
      <c r="F20" s="8">
        <v>28.27</v>
      </c>
      <c r="G20" s="8">
        <v>28.22</v>
      </c>
      <c r="H20" s="8">
        <v>27.58</v>
      </c>
      <c r="I20" s="8">
        <v>27.94</v>
      </c>
      <c r="J20" s="8">
        <v>26.38</v>
      </c>
      <c r="K20" s="8">
        <v>29.32</v>
      </c>
      <c r="L20" s="8">
        <v>28.76</v>
      </c>
      <c r="M20" s="8">
        <v>28</v>
      </c>
      <c r="N20" s="8">
        <v>28.75</v>
      </c>
      <c r="O20" s="8">
        <v>28.24</v>
      </c>
      <c r="P20" s="8">
        <v>26.9</v>
      </c>
      <c r="Q20" s="8">
        <v>28.15</v>
      </c>
      <c r="R20" s="8">
        <v>28.34</v>
      </c>
      <c r="S20" s="8">
        <v>28.96</v>
      </c>
      <c r="T20" s="8">
        <v>28.08</v>
      </c>
      <c r="U20" s="8">
        <v>29.35</v>
      </c>
      <c r="V20" s="8">
        <v>27.82</v>
      </c>
      <c r="W20" s="8">
        <v>27.32</v>
      </c>
      <c r="X20" s="8">
        <v>28.54</v>
      </c>
      <c r="Y20" s="8">
        <v>28.7</v>
      </c>
      <c r="Z20" s="8">
        <v>28.08</v>
      </c>
      <c r="AA20" s="8">
        <v>27.33</v>
      </c>
      <c r="AB20" s="8">
        <v>27.49</v>
      </c>
      <c r="AC20" s="8">
        <v>28.19</v>
      </c>
      <c r="AD20" s="8">
        <v>27.49</v>
      </c>
      <c r="AE20" s="8">
        <v>28.622499999999995</v>
      </c>
      <c r="AF20" s="8">
        <v>28.1</v>
      </c>
      <c r="AG20" s="8">
        <v>27.67</v>
      </c>
      <c r="AH20" s="8">
        <v>29.33</v>
      </c>
      <c r="AI20" s="8">
        <v>26.98</v>
      </c>
      <c r="AJ20" s="8">
        <v>28.43</v>
      </c>
      <c r="AK20" s="12">
        <v>29.595333333333301</v>
      </c>
      <c r="AM20" s="13" t="s">
        <v>22</v>
      </c>
      <c r="AN20" s="16">
        <v>29.870645161290327</v>
      </c>
      <c r="AO20" s="16">
        <v>30.369032258064514</v>
      </c>
      <c r="AP20" s="16">
        <v>29.545161290322579</v>
      </c>
      <c r="AQ20" s="16">
        <v>29.344838709677415</v>
      </c>
      <c r="AR20" s="16">
        <v>29.23</v>
      </c>
      <c r="AS20" s="16">
        <v>29.160645161290322</v>
      </c>
      <c r="AT20" s="16">
        <v>29.903870967741941</v>
      </c>
      <c r="AU20" s="16">
        <v>29.590645161290325</v>
      </c>
      <c r="AV20" s="16">
        <v>29.397741935483875</v>
      </c>
      <c r="AW20" s="17">
        <v>30.548387096774203</v>
      </c>
      <c r="AX20" s="16">
        <v>30.350322580645166</v>
      </c>
      <c r="AY20" s="16">
        <v>29.67903225806452</v>
      </c>
      <c r="AZ20" s="16">
        <v>28.870645161290319</v>
      </c>
      <c r="BA20" s="17">
        <v>29.708064516129028</v>
      </c>
      <c r="BB20" s="16">
        <v>29.47548387096775</v>
      </c>
      <c r="BC20" s="18">
        <v>30.348387096774193</v>
      </c>
      <c r="BD20" s="18">
        <v>30.938064516129025</v>
      </c>
      <c r="BE20" s="18">
        <v>29.182580645161291</v>
      </c>
      <c r="BF20" s="18">
        <v>29.051290322580641</v>
      </c>
      <c r="BG20" s="18">
        <v>29.872580645161293</v>
      </c>
      <c r="BH20" s="18">
        <v>30.326129032258066</v>
      </c>
      <c r="BI20" s="18">
        <v>30.392258064516128</v>
      </c>
      <c r="BJ20" s="18">
        <v>30.112580645161305</v>
      </c>
      <c r="BK20" s="16">
        <v>30.003870967741936</v>
      </c>
      <c r="BL20" s="16">
        <v>29.958387096774199</v>
      </c>
      <c r="BM20" s="16">
        <v>29.759999999999994</v>
      </c>
      <c r="BN20" s="16">
        <v>29.783548387096772</v>
      </c>
      <c r="BO20" s="16">
        <v>30.128709677419355</v>
      </c>
      <c r="BP20" s="17">
        <v>31.574838709677422</v>
      </c>
      <c r="BQ20" s="16">
        <v>29.992580645161286</v>
      </c>
      <c r="BR20" s="16">
        <v>29.350967741935474</v>
      </c>
      <c r="BS20" s="16">
        <v>30.394516129032269</v>
      </c>
      <c r="BT20" s="16">
        <v>30.778709677419361</v>
      </c>
      <c r="BU20" s="16">
        <v>29.871612903225813</v>
      </c>
      <c r="BV20" s="16">
        <v>31.560801971326175</v>
      </c>
    </row>
    <row r="21" spans="1:74">
      <c r="A21" s="11">
        <v>42389</v>
      </c>
      <c r="C21" s="8">
        <v>28.57</v>
      </c>
      <c r="D21" s="8">
        <v>28.46</v>
      </c>
      <c r="E21" s="8">
        <v>27.73</v>
      </c>
      <c r="F21" s="8">
        <v>28.53</v>
      </c>
      <c r="G21" s="8">
        <v>28.2</v>
      </c>
      <c r="H21" s="8">
        <v>28.78</v>
      </c>
      <c r="I21" s="8">
        <v>27.98</v>
      </c>
      <c r="J21" s="8">
        <v>26.54</v>
      </c>
      <c r="K21" s="8">
        <v>29.53</v>
      </c>
      <c r="L21" s="8">
        <v>29.12</v>
      </c>
      <c r="M21" s="8">
        <v>27.83</v>
      </c>
      <c r="N21" s="8">
        <v>29.01</v>
      </c>
      <c r="O21" s="8">
        <v>28.19</v>
      </c>
      <c r="P21" s="8">
        <v>27.51</v>
      </c>
      <c r="Q21" s="8">
        <v>28.47</v>
      </c>
      <c r="R21" s="8">
        <v>28.47</v>
      </c>
      <c r="S21" s="8">
        <v>28.59</v>
      </c>
      <c r="T21" s="8">
        <v>28.09</v>
      </c>
      <c r="U21" s="8">
        <v>29.35</v>
      </c>
      <c r="V21" s="8">
        <v>27.92</v>
      </c>
      <c r="W21" s="8">
        <v>27.39</v>
      </c>
      <c r="X21" s="8">
        <v>28.53</v>
      </c>
      <c r="Y21" s="8">
        <v>28.3</v>
      </c>
      <c r="Z21" s="8">
        <v>28.24</v>
      </c>
      <c r="AA21" s="8">
        <v>27.46</v>
      </c>
      <c r="AB21" s="8">
        <v>27.84</v>
      </c>
      <c r="AC21" s="8">
        <v>28.57</v>
      </c>
      <c r="AD21" s="8">
        <v>27.51</v>
      </c>
      <c r="AE21" s="8">
        <v>28.643611111111113</v>
      </c>
      <c r="AF21" s="8">
        <v>28.28</v>
      </c>
      <c r="AG21" s="8">
        <v>27.88</v>
      </c>
      <c r="AH21" s="8">
        <v>28.91</v>
      </c>
      <c r="AI21" s="8">
        <v>27.27</v>
      </c>
      <c r="AJ21" s="8">
        <v>28.33</v>
      </c>
      <c r="AK21" s="12">
        <v>29.610611111111101</v>
      </c>
      <c r="AM21" s="13" t="s">
        <v>23</v>
      </c>
      <c r="AN21" s="16">
        <v>30.161666666666669</v>
      </c>
      <c r="AO21" s="16">
        <v>29.997333333333319</v>
      </c>
      <c r="AP21" s="16">
        <v>29.537999999999997</v>
      </c>
      <c r="AQ21" s="16">
        <v>29.401999999999994</v>
      </c>
      <c r="AR21" s="16">
        <v>29.50566666666667</v>
      </c>
      <c r="AS21" s="16">
        <v>29.714333333333332</v>
      </c>
      <c r="AT21" s="16">
        <v>30.16833333333334</v>
      </c>
      <c r="AU21" s="16">
        <v>29.743333333333339</v>
      </c>
      <c r="AV21" s="16">
        <v>29.148666666666671</v>
      </c>
      <c r="AW21" s="17">
        <v>30.566333333333336</v>
      </c>
      <c r="AX21" s="16">
        <v>30.186333333333334</v>
      </c>
      <c r="AY21" s="16">
        <v>29.619333333333341</v>
      </c>
      <c r="AZ21" s="16">
        <v>29.170333333333335</v>
      </c>
      <c r="BA21" s="17">
        <v>29.711666666666655</v>
      </c>
      <c r="BB21" s="16">
        <v>30.018000000000004</v>
      </c>
      <c r="BC21" s="18">
        <v>29.662333333333336</v>
      </c>
      <c r="BD21" s="18">
        <v>30.591333333333338</v>
      </c>
      <c r="BE21" s="18">
        <v>28.936333333333334</v>
      </c>
      <c r="BF21" s="18">
        <v>28.875</v>
      </c>
      <c r="BG21" s="18">
        <v>29.521333333333335</v>
      </c>
      <c r="BH21" s="18">
        <v>29.640999999999998</v>
      </c>
      <c r="BI21" s="18">
        <v>29.845666666666666</v>
      </c>
      <c r="BJ21" s="18">
        <v>29.771666666666661</v>
      </c>
      <c r="BK21" s="16">
        <v>30.004333333333339</v>
      </c>
      <c r="BL21" s="16">
        <v>30.065333333333324</v>
      </c>
      <c r="BM21" s="16">
        <v>29.765666666666682</v>
      </c>
      <c r="BN21" s="16">
        <v>29.587333333333333</v>
      </c>
      <c r="BO21" s="16">
        <v>30.130666666666666</v>
      </c>
      <c r="BP21" s="17">
        <v>30.518333333333338</v>
      </c>
      <c r="BQ21" s="16">
        <v>29.358333333333334</v>
      </c>
      <c r="BR21" s="16">
        <v>29.634666666666661</v>
      </c>
      <c r="BS21" s="16">
        <v>29.645333333333333</v>
      </c>
      <c r="BT21" s="16">
        <v>29.970333333333322</v>
      </c>
      <c r="BU21" s="16">
        <v>30.077333333333335</v>
      </c>
      <c r="BV21" s="16">
        <v>30.214046296296285</v>
      </c>
    </row>
    <row r="22" spans="1:74">
      <c r="A22" s="11">
        <v>42390</v>
      </c>
      <c r="C22" s="8">
        <v>28.6</v>
      </c>
      <c r="D22" s="8">
        <v>28.78</v>
      </c>
      <c r="E22" s="8">
        <v>28.63</v>
      </c>
      <c r="F22" s="8">
        <v>28.91</v>
      </c>
      <c r="G22" s="8">
        <v>28.23</v>
      </c>
      <c r="H22" s="8">
        <v>29.11</v>
      </c>
      <c r="I22" s="8">
        <v>28.15</v>
      </c>
      <c r="J22" s="8">
        <v>27.31</v>
      </c>
      <c r="K22" s="8">
        <v>29.34</v>
      </c>
      <c r="L22" s="8">
        <v>29.5</v>
      </c>
      <c r="M22" s="8">
        <v>27.92</v>
      </c>
      <c r="N22" s="8">
        <v>29.05</v>
      </c>
      <c r="O22" s="8">
        <v>28.02</v>
      </c>
      <c r="P22" s="8">
        <v>27.58</v>
      </c>
      <c r="Q22" s="8">
        <v>28.8</v>
      </c>
      <c r="R22" s="8">
        <v>28.43</v>
      </c>
      <c r="S22" s="8">
        <v>28.06</v>
      </c>
      <c r="T22" s="8">
        <v>28.11</v>
      </c>
      <c r="U22" s="8">
        <v>29.33</v>
      </c>
      <c r="V22" s="8">
        <v>27.91</v>
      </c>
      <c r="W22" s="8">
        <v>27.27</v>
      </c>
      <c r="X22" s="8">
        <v>28.17</v>
      </c>
      <c r="Y22" s="8">
        <v>28.35</v>
      </c>
      <c r="Z22" s="8">
        <v>28.11</v>
      </c>
      <c r="AA22" s="8">
        <v>28.39</v>
      </c>
      <c r="AB22" s="8">
        <v>28.08</v>
      </c>
      <c r="AC22" s="8">
        <v>28.71</v>
      </c>
      <c r="AD22" s="8">
        <v>27.62</v>
      </c>
      <c r="AE22" s="8">
        <v>28.589166666666667</v>
      </c>
      <c r="AF22" s="8">
        <v>28.39</v>
      </c>
      <c r="AG22" s="8">
        <v>27.95</v>
      </c>
      <c r="AH22" s="8">
        <v>29</v>
      </c>
      <c r="AI22" s="8">
        <v>27.58</v>
      </c>
      <c r="AJ22" s="8">
        <v>28.34</v>
      </c>
      <c r="AK22" s="12">
        <v>29.555180555555499</v>
      </c>
      <c r="AM22" s="13" t="s">
        <v>24</v>
      </c>
      <c r="AN22" s="16">
        <v>29.489032258064508</v>
      </c>
      <c r="AO22" s="16">
        <v>29.894193548387101</v>
      </c>
      <c r="AP22" s="16">
        <v>29.170967741935485</v>
      </c>
      <c r="AQ22" s="16">
        <v>29.124516129032259</v>
      </c>
      <c r="AR22" s="16">
        <v>29.16838709677419</v>
      </c>
      <c r="AS22" s="16">
        <v>29.491935483870968</v>
      </c>
      <c r="AT22" s="16">
        <v>29.745806451612896</v>
      </c>
      <c r="AU22" s="16">
        <v>29.222258064516133</v>
      </c>
      <c r="AV22" s="16">
        <v>29.016129032258064</v>
      </c>
      <c r="AW22" s="17">
        <v>29.83580645161291</v>
      </c>
      <c r="AX22" s="16">
        <v>29.706129032258065</v>
      </c>
      <c r="AY22" s="16">
        <v>29.56354838709677</v>
      </c>
      <c r="AZ22" s="16">
        <v>29.389354838709671</v>
      </c>
      <c r="BA22" s="17">
        <v>29.568709677419353</v>
      </c>
      <c r="BB22" s="16">
        <v>29.864193548387099</v>
      </c>
      <c r="BC22" s="18">
        <v>29.737096774193546</v>
      </c>
      <c r="BD22" s="18">
        <v>29.940322580645169</v>
      </c>
      <c r="BE22" s="18">
        <v>28.937741935483878</v>
      </c>
      <c r="BF22" s="18">
        <v>29.483870967741932</v>
      </c>
      <c r="BG22" s="18">
        <v>29.231935483870966</v>
      </c>
      <c r="BH22" s="18">
        <v>29.751935483870973</v>
      </c>
      <c r="BI22" s="18">
        <v>29.306774193548382</v>
      </c>
      <c r="BJ22" s="18">
        <v>28.981935483870966</v>
      </c>
      <c r="BK22" s="16">
        <v>29.254193548387093</v>
      </c>
      <c r="BL22" s="16">
        <v>29.572580645161288</v>
      </c>
      <c r="BM22" s="16">
        <v>29.387741935483874</v>
      </c>
      <c r="BN22" s="16">
        <v>29.504838709677426</v>
      </c>
      <c r="BO22" s="16">
        <v>29.822580645161288</v>
      </c>
      <c r="BP22" s="17">
        <v>29.944193548387098</v>
      </c>
      <c r="BQ22" s="16">
        <v>29.909677419354832</v>
      </c>
      <c r="BR22" s="16">
        <v>29.643548387096772</v>
      </c>
      <c r="BS22" s="16">
        <v>29.267096774193547</v>
      </c>
      <c r="BT22" s="16">
        <v>29.323548387096782</v>
      </c>
      <c r="BU22" s="16">
        <v>29.255806451612898</v>
      </c>
      <c r="BV22" s="16">
        <v>30.430662634408602</v>
      </c>
    </row>
    <row r="23" spans="1:74">
      <c r="A23" s="11">
        <v>42391</v>
      </c>
      <c r="C23" s="8">
        <v>28.19</v>
      </c>
      <c r="D23" s="8">
        <v>28.47</v>
      </c>
      <c r="E23" s="8">
        <v>28.97</v>
      </c>
      <c r="F23" s="8">
        <v>28.79</v>
      </c>
      <c r="G23" s="8">
        <v>28.21</v>
      </c>
      <c r="H23" s="8">
        <v>28.73</v>
      </c>
      <c r="I23" s="8">
        <v>28.07</v>
      </c>
      <c r="J23" s="8">
        <v>27.67</v>
      </c>
      <c r="K23" s="8">
        <v>29.07</v>
      </c>
      <c r="L23" s="8">
        <v>29.07</v>
      </c>
      <c r="M23" s="8">
        <v>27.98</v>
      </c>
      <c r="N23" s="8">
        <v>28.66</v>
      </c>
      <c r="O23" s="8">
        <v>28.46</v>
      </c>
      <c r="P23" s="8">
        <v>27.66</v>
      </c>
      <c r="Q23" s="8">
        <v>28.79</v>
      </c>
      <c r="R23" s="8">
        <v>28.31</v>
      </c>
      <c r="S23" s="8">
        <v>28.13</v>
      </c>
      <c r="T23" s="8">
        <v>28.11</v>
      </c>
      <c r="U23" s="8">
        <v>29.51</v>
      </c>
      <c r="V23" s="8">
        <v>27.94</v>
      </c>
      <c r="W23" s="8">
        <v>27.69</v>
      </c>
      <c r="X23" s="8">
        <v>28.31</v>
      </c>
      <c r="Y23" s="8">
        <v>28.34</v>
      </c>
      <c r="Z23" s="8">
        <v>28.09</v>
      </c>
      <c r="AA23" s="8">
        <v>28.44</v>
      </c>
      <c r="AB23" s="8">
        <v>28.14</v>
      </c>
      <c r="AC23" s="8">
        <v>28.58</v>
      </c>
      <c r="AD23" s="8">
        <v>27.53</v>
      </c>
      <c r="AE23" s="8">
        <v>28.769722222222217</v>
      </c>
      <c r="AF23" s="8">
        <v>28.58</v>
      </c>
      <c r="AG23" s="8">
        <v>28.11</v>
      </c>
      <c r="AH23" s="8">
        <v>28.86</v>
      </c>
      <c r="AI23" s="8">
        <v>27.23</v>
      </c>
      <c r="AJ23" s="8">
        <v>28.45</v>
      </c>
      <c r="AK23" s="12">
        <v>29.496305555555601</v>
      </c>
      <c r="AM23" s="13" t="s">
        <v>25</v>
      </c>
      <c r="AN23" s="16">
        <v>30.0283870967742</v>
      </c>
      <c r="AO23" s="16">
        <v>29.435806451612908</v>
      </c>
      <c r="AP23" s="16">
        <v>28.230967741935491</v>
      </c>
      <c r="AQ23" s="16">
        <v>28.948387096774194</v>
      </c>
      <c r="AR23" s="16">
        <v>28.477096774193548</v>
      </c>
      <c r="AS23" s="16">
        <v>29.9016129032258</v>
      </c>
      <c r="AT23" s="16">
        <v>29.473225806451612</v>
      </c>
      <c r="AU23" s="16">
        <v>29.026129032258062</v>
      </c>
      <c r="AV23" s="16">
        <v>29.292580645161291</v>
      </c>
      <c r="AW23" s="17">
        <v>29.990322580645163</v>
      </c>
      <c r="AX23" s="16">
        <v>29.20774193548387</v>
      </c>
      <c r="AY23" s="16">
        <v>29.012258064516129</v>
      </c>
      <c r="AZ23" s="16">
        <v>28.950000000000003</v>
      </c>
      <c r="BA23" s="17">
        <v>29.32</v>
      </c>
      <c r="BB23" s="16">
        <v>29.745161290322581</v>
      </c>
      <c r="BC23" s="18">
        <v>29.517096774193547</v>
      </c>
      <c r="BD23" s="18">
        <v>29.277096774193545</v>
      </c>
      <c r="BE23" s="18">
        <v>29.444516129032269</v>
      </c>
      <c r="BF23" s="18">
        <v>28.933225806451613</v>
      </c>
      <c r="BG23" s="18">
        <v>28.995161290322581</v>
      </c>
      <c r="BH23" s="18">
        <v>29.251935483870962</v>
      </c>
      <c r="BI23" s="18">
        <v>29.316129032258058</v>
      </c>
      <c r="BJ23" s="18">
        <v>29.144193548387094</v>
      </c>
      <c r="BK23" s="16">
        <v>29.456774193548391</v>
      </c>
      <c r="BL23" s="16">
        <v>29.964838709677423</v>
      </c>
      <c r="BM23" s="16">
        <v>29.17161290322581</v>
      </c>
      <c r="BN23" s="16">
        <v>29.617741935483878</v>
      </c>
      <c r="BO23" s="16">
        <v>29.534193548387098</v>
      </c>
      <c r="BP23" s="17">
        <v>29.623870967741933</v>
      </c>
      <c r="BQ23" s="16">
        <v>29.758064516129025</v>
      </c>
      <c r="BR23" s="16">
        <v>29.507096774193549</v>
      </c>
      <c r="BS23" s="16">
        <v>28.701935483870969</v>
      </c>
      <c r="BT23" s="16">
        <v>29.606451612903225</v>
      </c>
      <c r="BU23" s="16">
        <v>29.757096774193556</v>
      </c>
      <c r="BV23" s="16">
        <v>29.334967293906821</v>
      </c>
    </row>
    <row r="24" spans="1:74">
      <c r="A24" s="11">
        <v>42392</v>
      </c>
      <c r="C24" s="8">
        <v>28.12</v>
      </c>
      <c r="D24" s="8">
        <v>28.11</v>
      </c>
      <c r="E24" s="8">
        <v>29</v>
      </c>
      <c r="F24" s="8">
        <v>28.39</v>
      </c>
      <c r="G24" s="8">
        <v>28.56</v>
      </c>
      <c r="H24" s="8">
        <v>28.39</v>
      </c>
      <c r="I24" s="8">
        <v>28.81</v>
      </c>
      <c r="J24" s="8">
        <v>27.5</v>
      </c>
      <c r="K24" s="8">
        <v>28.85</v>
      </c>
      <c r="L24" s="8">
        <v>29.02</v>
      </c>
      <c r="M24" s="8">
        <v>27.84</v>
      </c>
      <c r="N24" s="8">
        <v>28.65</v>
      </c>
      <c r="O24" s="8">
        <v>28.46</v>
      </c>
      <c r="P24" s="8">
        <v>28</v>
      </c>
      <c r="Q24" s="8">
        <v>28.41</v>
      </c>
      <c r="R24" s="8">
        <v>28.42</v>
      </c>
      <c r="S24" s="8">
        <v>28.41</v>
      </c>
      <c r="T24" s="8">
        <v>28.1</v>
      </c>
      <c r="U24" s="8">
        <v>29.51</v>
      </c>
      <c r="V24" s="8">
        <v>28.15</v>
      </c>
      <c r="W24" s="8">
        <v>28.07</v>
      </c>
      <c r="X24" s="8">
        <v>28.74</v>
      </c>
      <c r="Y24" s="8">
        <v>28.36</v>
      </c>
      <c r="Z24" s="8">
        <v>28.1</v>
      </c>
      <c r="AA24" s="8">
        <v>28.57</v>
      </c>
      <c r="AB24" s="8">
        <v>28.57</v>
      </c>
      <c r="AC24" s="8">
        <v>28.33</v>
      </c>
      <c r="AD24" s="8">
        <v>28.11</v>
      </c>
      <c r="AE24" s="8">
        <v>28.879722222222217</v>
      </c>
      <c r="AF24" s="8">
        <v>28.83</v>
      </c>
      <c r="AG24" s="8">
        <v>29.32</v>
      </c>
      <c r="AH24" s="8">
        <v>28.63</v>
      </c>
      <c r="AI24" s="8">
        <v>27.28</v>
      </c>
      <c r="AJ24" s="8">
        <v>28.47</v>
      </c>
      <c r="AK24" s="12">
        <v>29.549055555555601</v>
      </c>
      <c r="AM24" s="13" t="s">
        <v>26</v>
      </c>
      <c r="AN24" s="16">
        <v>28.788666666666654</v>
      </c>
      <c r="AO24" s="16">
        <v>30.493333333333336</v>
      </c>
      <c r="AP24" s="16">
        <v>28.527666666666672</v>
      </c>
      <c r="AQ24" s="16">
        <v>28.555333333333337</v>
      </c>
      <c r="AR24" s="16">
        <v>27.462333333333337</v>
      </c>
      <c r="AS24" s="16">
        <v>29.106666666666669</v>
      </c>
      <c r="AT24" s="16">
        <v>29.343999999999998</v>
      </c>
      <c r="AU24" s="16">
        <v>29.221000000000007</v>
      </c>
      <c r="AV24" s="16">
        <v>29.216666666666665</v>
      </c>
      <c r="AW24" s="17">
        <v>28.716000000000001</v>
      </c>
      <c r="AX24" s="16">
        <v>28.582666666666668</v>
      </c>
      <c r="AY24" s="16">
        <v>29.128</v>
      </c>
      <c r="AZ24" s="16">
        <v>28.26433333333334</v>
      </c>
      <c r="BA24" s="17">
        <v>28.386333333333337</v>
      </c>
      <c r="BB24" s="16">
        <v>28.953666666666663</v>
      </c>
      <c r="BC24" s="18">
        <v>28.994000000000003</v>
      </c>
      <c r="BD24" s="18">
        <v>29.433000000000007</v>
      </c>
      <c r="BE24" s="18">
        <v>28.77633333333333</v>
      </c>
      <c r="BF24" s="18">
        <v>29.11633333333333</v>
      </c>
      <c r="BG24" s="18">
        <v>28.851333333333333</v>
      </c>
      <c r="BH24" s="18">
        <v>28.546666666666663</v>
      </c>
      <c r="BI24" s="18">
        <v>28.531000000000002</v>
      </c>
      <c r="BJ24" s="18">
        <v>29.004666666666662</v>
      </c>
      <c r="BK24" s="16">
        <v>29.478666666666665</v>
      </c>
      <c r="BL24" s="16">
        <v>28.975666666666669</v>
      </c>
      <c r="BM24" s="16">
        <v>28.779333333333341</v>
      </c>
      <c r="BN24" s="16">
        <v>28.913333333333334</v>
      </c>
      <c r="BO24" s="16">
        <v>28.874666666666663</v>
      </c>
      <c r="BP24" s="17">
        <v>29.922666666666665</v>
      </c>
      <c r="BQ24" s="16">
        <v>29.32833333333333</v>
      </c>
      <c r="BR24" s="16">
        <v>28.812000000000012</v>
      </c>
      <c r="BS24" s="16">
        <v>28.655666666666662</v>
      </c>
      <c r="BT24" s="16">
        <v>29.196333333333335</v>
      </c>
      <c r="BU24" s="16">
        <v>29.971666666666671</v>
      </c>
      <c r="BV24" s="16">
        <v>29.107031944444447</v>
      </c>
    </row>
    <row r="25" spans="1:74">
      <c r="A25" s="11">
        <v>42393</v>
      </c>
      <c r="C25" s="8">
        <v>28.61</v>
      </c>
      <c r="D25" s="8">
        <v>27.89</v>
      </c>
      <c r="E25" s="8">
        <v>28.14</v>
      </c>
      <c r="F25" s="8">
        <v>27.77</v>
      </c>
      <c r="G25" s="8">
        <v>28.51</v>
      </c>
      <c r="H25" s="8">
        <v>28.15</v>
      </c>
      <c r="I25" s="8">
        <v>29.1</v>
      </c>
      <c r="J25" s="8">
        <v>28.89</v>
      </c>
      <c r="K25" s="8">
        <v>28.25</v>
      </c>
      <c r="L25" s="8">
        <v>28.98</v>
      </c>
      <c r="M25" s="8">
        <v>27.84</v>
      </c>
      <c r="N25" s="8">
        <v>28.66</v>
      </c>
      <c r="O25" s="8">
        <v>28.5</v>
      </c>
      <c r="P25" s="8">
        <v>28.24</v>
      </c>
      <c r="Q25" s="8">
        <v>28.15</v>
      </c>
      <c r="R25" s="8">
        <v>28.52</v>
      </c>
      <c r="S25" s="8">
        <v>28.59</v>
      </c>
      <c r="T25" s="8">
        <v>28.75</v>
      </c>
      <c r="U25" s="8">
        <v>29.53</v>
      </c>
      <c r="V25" s="8">
        <v>27.99</v>
      </c>
      <c r="W25" s="8">
        <v>28.19</v>
      </c>
      <c r="X25" s="8">
        <v>28.52</v>
      </c>
      <c r="Y25" s="8">
        <v>28.26</v>
      </c>
      <c r="Z25" s="8">
        <v>28.07</v>
      </c>
      <c r="AA25" s="8">
        <v>28.62</v>
      </c>
      <c r="AB25" s="8">
        <v>28.68</v>
      </c>
      <c r="AC25" s="8">
        <v>28.47</v>
      </c>
      <c r="AD25" s="8">
        <v>28.14</v>
      </c>
      <c r="AE25" s="8">
        <v>28.964166666666681</v>
      </c>
      <c r="AF25" s="8">
        <v>28.9</v>
      </c>
      <c r="AG25" s="8">
        <v>29.45</v>
      </c>
      <c r="AH25" s="8">
        <v>28.74</v>
      </c>
      <c r="AI25" s="8">
        <v>27.35</v>
      </c>
      <c r="AJ25" s="8">
        <v>28.59</v>
      </c>
      <c r="AK25" s="12">
        <v>29.534611111111101</v>
      </c>
      <c r="AM25" s="13" t="s">
        <v>27</v>
      </c>
      <c r="AN25" s="16">
        <v>29.124838709677412</v>
      </c>
      <c r="AO25" s="16">
        <v>28.973225806451609</v>
      </c>
      <c r="AP25" s="16">
        <v>28.721935483870972</v>
      </c>
      <c r="AQ25" s="16">
        <v>28.10387096774194</v>
      </c>
      <c r="AR25" s="16">
        <v>27.444193548387101</v>
      </c>
      <c r="AS25" s="16">
        <v>29.120000000000005</v>
      </c>
      <c r="AT25" s="16">
        <v>28.612580645161284</v>
      </c>
      <c r="AU25" s="16">
        <v>28.672258064516136</v>
      </c>
      <c r="AV25" s="16">
        <v>28.71935483870968</v>
      </c>
      <c r="AW25" s="17">
        <v>28.545483870967743</v>
      </c>
      <c r="AX25" s="16">
        <v>28.422258064516129</v>
      </c>
      <c r="AY25" s="16">
        <v>28.560967741935489</v>
      </c>
      <c r="AZ25" s="16">
        <v>28.338064516129034</v>
      </c>
      <c r="BA25" s="17">
        <v>28.232258064516135</v>
      </c>
      <c r="BB25" s="16">
        <v>28.026774193548388</v>
      </c>
      <c r="BC25" s="18">
        <v>29.459677419354854</v>
      </c>
      <c r="BD25" s="18">
        <v>28.747741935483877</v>
      </c>
      <c r="BE25" s="18">
        <v>28.502258064516138</v>
      </c>
      <c r="BF25" s="18">
        <v>28.620645161290323</v>
      </c>
      <c r="BG25" s="18">
        <v>28.396129032258063</v>
      </c>
      <c r="BH25" s="18">
        <v>28.925483870967732</v>
      </c>
      <c r="BI25" s="18">
        <v>28.539677419354838</v>
      </c>
      <c r="BJ25" s="18">
        <v>28.61225806451613</v>
      </c>
      <c r="BK25" s="16">
        <v>29.264838709677417</v>
      </c>
      <c r="BL25" s="16">
        <v>28.586129032258064</v>
      </c>
      <c r="BM25" s="16">
        <v>28.496129032258064</v>
      </c>
      <c r="BN25" s="16">
        <v>29.140322580645162</v>
      </c>
      <c r="BO25" s="16">
        <v>28.5983870967742</v>
      </c>
      <c r="BP25" s="17">
        <v>29.435806451612894</v>
      </c>
      <c r="BQ25" s="16">
        <v>28.480000000000004</v>
      </c>
      <c r="BR25" s="16">
        <v>28.594838709677422</v>
      </c>
      <c r="BS25" s="16">
        <v>28.491290322580646</v>
      </c>
      <c r="BT25" s="16">
        <v>28.997741935483873</v>
      </c>
      <c r="BU25" s="16">
        <v>29.511935483870964</v>
      </c>
      <c r="BV25" s="16">
        <v>28.851131720430111</v>
      </c>
    </row>
    <row r="26" spans="1:74">
      <c r="A26" s="11">
        <v>42394</v>
      </c>
      <c r="C26" s="8">
        <v>29.05</v>
      </c>
      <c r="D26" s="8">
        <v>27.92</v>
      </c>
      <c r="E26" s="8">
        <v>28.03</v>
      </c>
      <c r="F26" s="8">
        <v>27.51</v>
      </c>
      <c r="G26" s="8">
        <v>28.76</v>
      </c>
      <c r="H26" s="8">
        <v>28.06</v>
      </c>
      <c r="I26" s="8">
        <v>29.11</v>
      </c>
      <c r="J26" s="8">
        <v>28.95</v>
      </c>
      <c r="K26" s="8">
        <v>28.34</v>
      </c>
      <c r="L26" s="8">
        <v>28.98</v>
      </c>
      <c r="M26" s="8">
        <v>27.96</v>
      </c>
      <c r="N26" s="8">
        <v>28.92</v>
      </c>
      <c r="O26" s="8">
        <v>27.98</v>
      </c>
      <c r="P26" s="8">
        <v>27.9</v>
      </c>
      <c r="Q26" s="8">
        <v>28.56</v>
      </c>
      <c r="R26" s="8">
        <v>28.57</v>
      </c>
      <c r="S26" s="8">
        <v>28.72</v>
      </c>
      <c r="T26" s="8">
        <v>28.54</v>
      </c>
      <c r="U26" s="8">
        <v>28.63</v>
      </c>
      <c r="V26" s="8">
        <v>27.78</v>
      </c>
      <c r="W26" s="8">
        <v>28.24</v>
      </c>
      <c r="X26" s="8">
        <v>28.26</v>
      </c>
      <c r="Y26" s="8">
        <v>28.21</v>
      </c>
      <c r="Z26" s="8">
        <v>28.07</v>
      </c>
      <c r="AA26" s="8">
        <v>27.83</v>
      </c>
      <c r="AB26" s="8">
        <v>28.47</v>
      </c>
      <c r="AC26" s="8">
        <v>28.49</v>
      </c>
      <c r="AD26" s="8">
        <v>27.94</v>
      </c>
      <c r="AE26" s="8">
        <v>28.90986111111112</v>
      </c>
      <c r="AF26" s="8">
        <v>28.89</v>
      </c>
      <c r="AG26" s="8">
        <v>29.05</v>
      </c>
      <c r="AH26" s="8">
        <v>29.19</v>
      </c>
      <c r="AI26" s="8">
        <v>27.43</v>
      </c>
      <c r="AJ26" s="8">
        <v>28.47</v>
      </c>
      <c r="AK26" s="12">
        <v>29.3682916666667</v>
      </c>
      <c r="AM26" s="13" t="s">
        <v>28</v>
      </c>
      <c r="AN26" s="16">
        <v>29.507999999999999</v>
      </c>
      <c r="AO26" s="16">
        <v>29.046000000000003</v>
      </c>
      <c r="AP26" s="16">
        <v>28.882666666666669</v>
      </c>
      <c r="AQ26" s="16">
        <v>28.268333333333334</v>
      </c>
      <c r="AR26" s="16">
        <v>28.35733333333334</v>
      </c>
      <c r="AS26" s="16">
        <v>29.405333333333331</v>
      </c>
      <c r="AT26" s="16">
        <v>28.498333333333342</v>
      </c>
      <c r="AU26" s="16">
        <v>28.846333333333334</v>
      </c>
      <c r="AV26" s="16">
        <v>28.75866666666667</v>
      </c>
      <c r="AW26" s="17">
        <v>28.914000000000001</v>
      </c>
      <c r="AX26" s="16">
        <v>28.214333333333332</v>
      </c>
      <c r="AY26" s="16">
        <v>28.671333333333333</v>
      </c>
      <c r="AZ26" s="16">
        <v>27.739666666666668</v>
      </c>
      <c r="BA26" s="17">
        <v>27.894666666666669</v>
      </c>
      <c r="BB26" s="16">
        <v>28.248666666666669</v>
      </c>
      <c r="BC26" s="18">
        <v>29.206</v>
      </c>
      <c r="BD26" s="18">
        <v>28.226333333333333</v>
      </c>
      <c r="BE26" s="18">
        <v>27.986666666666665</v>
      </c>
      <c r="BF26" s="18">
        <v>28.561333333333327</v>
      </c>
      <c r="BG26" s="18">
        <v>28.233000000000004</v>
      </c>
      <c r="BH26" s="18">
        <v>29.033999999999992</v>
      </c>
      <c r="BI26" s="18">
        <v>28.659999999999993</v>
      </c>
      <c r="BJ26" s="18">
        <v>28.91033333333333</v>
      </c>
      <c r="BK26" s="16">
        <v>28.992999999999999</v>
      </c>
      <c r="BL26" s="16">
        <v>29.187000000000001</v>
      </c>
      <c r="BM26" s="16">
        <v>28.408666666666669</v>
      </c>
      <c r="BN26" s="16">
        <v>28.859333333333336</v>
      </c>
      <c r="BO26" s="16">
        <v>28.394999999999992</v>
      </c>
      <c r="BP26" s="17">
        <v>28.795333333333335</v>
      </c>
      <c r="BQ26" s="16">
        <v>28.919666666666675</v>
      </c>
      <c r="BR26" s="16">
        <v>29.763666666666666</v>
      </c>
      <c r="BS26" s="16">
        <v>29.507333333333332</v>
      </c>
      <c r="BT26" s="16">
        <v>29.426666666666666</v>
      </c>
      <c r="BU26" s="16">
        <v>29.332666666666672</v>
      </c>
      <c r="BV26" s="16">
        <v>29.717547685185199</v>
      </c>
    </row>
    <row r="27" spans="1:74">
      <c r="A27" s="11">
        <v>42395</v>
      </c>
      <c r="C27" s="8">
        <v>29.06</v>
      </c>
      <c r="D27" s="8">
        <v>27.96</v>
      </c>
      <c r="E27" s="8">
        <v>28.17</v>
      </c>
      <c r="F27" s="8">
        <v>27.32</v>
      </c>
      <c r="G27" s="8">
        <v>28.58</v>
      </c>
      <c r="H27" s="8">
        <v>28.02</v>
      </c>
      <c r="I27" s="8">
        <v>28.77</v>
      </c>
      <c r="J27" s="8">
        <v>29.12</v>
      </c>
      <c r="K27" s="8">
        <v>28.59</v>
      </c>
      <c r="L27" s="8">
        <v>29.07</v>
      </c>
      <c r="M27" s="8">
        <v>28.17</v>
      </c>
      <c r="N27" s="8">
        <v>29.03</v>
      </c>
      <c r="O27" s="8">
        <v>27.79</v>
      </c>
      <c r="P27" s="8">
        <v>27.76</v>
      </c>
      <c r="Q27" s="8">
        <v>28.58</v>
      </c>
      <c r="R27" s="8">
        <v>28.28</v>
      </c>
      <c r="S27" s="8">
        <v>28.89</v>
      </c>
      <c r="T27" s="8">
        <v>28.53</v>
      </c>
      <c r="U27" s="8">
        <v>28.59</v>
      </c>
      <c r="V27" s="8">
        <v>27.67</v>
      </c>
      <c r="W27" s="8">
        <v>28.37</v>
      </c>
      <c r="X27" s="8">
        <v>27.99</v>
      </c>
      <c r="Y27" s="8">
        <v>28.61</v>
      </c>
      <c r="Z27" s="8">
        <v>28.12</v>
      </c>
      <c r="AA27" s="8">
        <v>27.8</v>
      </c>
      <c r="AB27" s="8">
        <v>28.29</v>
      </c>
      <c r="AC27" s="8">
        <v>28.52</v>
      </c>
      <c r="AD27" s="8">
        <v>28.03</v>
      </c>
      <c r="AE27" s="8">
        <v>29.037638888888889</v>
      </c>
      <c r="AF27" s="8">
        <v>28.87</v>
      </c>
      <c r="AG27" s="8">
        <v>28.92</v>
      </c>
      <c r="AH27" s="8">
        <v>29.49</v>
      </c>
      <c r="AI27" s="8">
        <v>27.74</v>
      </c>
      <c r="AJ27" s="8">
        <v>28.59</v>
      </c>
      <c r="AK27" s="12">
        <v>29.0996666666667</v>
      </c>
      <c r="AM27" s="13" t="s">
        <v>29</v>
      </c>
      <c r="AN27" s="16">
        <v>28.713225806451611</v>
      </c>
      <c r="AO27" s="16">
        <v>28.114666666666668</v>
      </c>
      <c r="AP27" s="16">
        <v>28.896774193548382</v>
      </c>
      <c r="AQ27" s="16">
        <v>28.384333333333323</v>
      </c>
      <c r="AR27" s="16">
        <v>28.212</v>
      </c>
      <c r="AS27" s="16">
        <v>28.880666666666666</v>
      </c>
      <c r="AT27" s="16">
        <v>27.692903225806454</v>
      </c>
      <c r="AU27" s="16">
        <v>28.566666666666659</v>
      </c>
      <c r="AV27" s="16">
        <v>28.281666666666663</v>
      </c>
      <c r="AW27" s="17">
        <v>28.650333333333336</v>
      </c>
      <c r="AX27" s="16">
        <v>27.78387096774193</v>
      </c>
      <c r="AY27" s="16">
        <v>28.350666666666665</v>
      </c>
      <c r="AZ27" s="16">
        <v>28.626999999999995</v>
      </c>
      <c r="BA27" s="17">
        <v>28.27633333333333</v>
      </c>
      <c r="BB27" s="16">
        <v>28.142258064516131</v>
      </c>
      <c r="BC27" s="18">
        <v>28.575333333333333</v>
      </c>
      <c r="BD27" s="18">
        <v>28.193333333333335</v>
      </c>
      <c r="BE27" s="18">
        <v>27.643000000000004</v>
      </c>
      <c r="BF27" s="18">
        <v>28.785483870967738</v>
      </c>
      <c r="BG27" s="18">
        <v>28.901333333333337</v>
      </c>
      <c r="BH27" s="18">
        <v>29.00333333333333</v>
      </c>
      <c r="BI27" s="18">
        <v>27.975666666666665</v>
      </c>
      <c r="BJ27" s="18">
        <v>28.34451612903225</v>
      </c>
      <c r="BK27" s="16">
        <v>27.739666666666668</v>
      </c>
      <c r="BL27" s="16">
        <v>28.809000000000005</v>
      </c>
      <c r="BM27" s="16">
        <v>28.294000000000004</v>
      </c>
      <c r="BN27" s="16">
        <v>28.3358064516129</v>
      </c>
      <c r="BO27" s="16">
        <v>28.810999999999993</v>
      </c>
      <c r="BP27" s="17">
        <v>28.889666666666677</v>
      </c>
      <c r="BQ27" s="16">
        <v>28.262666666666664</v>
      </c>
      <c r="BR27" s="16">
        <v>29.275806451612898</v>
      </c>
      <c r="BS27" s="16">
        <v>28.719666666666665</v>
      </c>
      <c r="BT27" s="16">
        <v>29.330666666666673</v>
      </c>
      <c r="BU27" s="16">
        <v>29.87833333333333</v>
      </c>
      <c r="BV27" s="16">
        <v>29.276815860215052</v>
      </c>
    </row>
    <row r="28" spans="1:74">
      <c r="A28" s="11">
        <v>42396</v>
      </c>
      <c r="C28" s="8">
        <v>29.16</v>
      </c>
      <c r="D28" s="8">
        <v>28.05</v>
      </c>
      <c r="E28" s="8">
        <v>28.16</v>
      </c>
      <c r="F28" s="8">
        <v>27.07</v>
      </c>
      <c r="G28" s="8">
        <v>28.24</v>
      </c>
      <c r="H28" s="8">
        <v>28.25</v>
      </c>
      <c r="I28" s="8">
        <v>28.75</v>
      </c>
      <c r="J28" s="8">
        <v>28.75</v>
      </c>
      <c r="K28" s="8">
        <v>28.67</v>
      </c>
      <c r="L28" s="8">
        <v>29.36</v>
      </c>
      <c r="M28" s="8">
        <v>28.57</v>
      </c>
      <c r="N28" s="8">
        <v>28.98</v>
      </c>
      <c r="O28" s="8">
        <v>28.23</v>
      </c>
      <c r="P28" s="8">
        <v>27.8</v>
      </c>
      <c r="Q28" s="8">
        <v>28.17</v>
      </c>
      <c r="R28" s="8">
        <v>27.87</v>
      </c>
      <c r="S28" s="8">
        <v>28.8</v>
      </c>
      <c r="T28" s="8">
        <v>28.64</v>
      </c>
      <c r="U28" s="8">
        <v>28.5</v>
      </c>
      <c r="V28" s="8">
        <v>27.71</v>
      </c>
      <c r="W28" s="8">
        <v>28.08</v>
      </c>
      <c r="X28" s="8">
        <v>28.14</v>
      </c>
      <c r="Y28" s="8">
        <v>28.74</v>
      </c>
      <c r="Z28" s="8">
        <v>28.09</v>
      </c>
      <c r="AA28" s="8">
        <v>28.68</v>
      </c>
      <c r="AB28" s="8">
        <v>28.08</v>
      </c>
      <c r="AC28" s="8">
        <v>28.43</v>
      </c>
      <c r="AD28" s="8">
        <v>28.1</v>
      </c>
      <c r="AE28" s="8">
        <v>29.153750000000009</v>
      </c>
      <c r="AF28" s="8">
        <v>28.28</v>
      </c>
      <c r="AG28" s="8">
        <v>29.54</v>
      </c>
      <c r="AH28" s="8">
        <v>29.75</v>
      </c>
      <c r="AI28" s="8">
        <v>27.73</v>
      </c>
      <c r="AJ28" s="8">
        <v>28.89</v>
      </c>
      <c r="AK28" s="12">
        <v>29.0255694444444</v>
      </c>
      <c r="AM28" s="13"/>
      <c r="AN28" s="16">
        <f>MAX(AN16:AN27)</f>
        <v>30.161666666666669</v>
      </c>
      <c r="AO28" s="16">
        <f t="shared" ref="AO28:BU28" si="12">MAX(AO16:AO27)</f>
        <v>30.493333333333336</v>
      </c>
      <c r="AP28" s="16">
        <f t="shared" si="12"/>
        <v>29.545161290322579</v>
      </c>
      <c r="AQ28" s="16">
        <f t="shared" si="12"/>
        <v>29.453666666666667</v>
      </c>
      <c r="AR28" s="16">
        <f t="shared" si="12"/>
        <v>29.50566666666667</v>
      </c>
      <c r="AS28" s="16">
        <f t="shared" si="12"/>
        <v>29.9016129032258</v>
      </c>
      <c r="AT28" s="16">
        <f t="shared" si="12"/>
        <v>30.533000000000001</v>
      </c>
      <c r="AU28" s="16">
        <f t="shared" si="12"/>
        <v>29.743333333333339</v>
      </c>
      <c r="AV28" s="16">
        <f t="shared" si="12"/>
        <v>30.053333333333335</v>
      </c>
      <c r="AW28" s="17">
        <f t="shared" si="12"/>
        <v>30.566333333333336</v>
      </c>
      <c r="AX28" s="16">
        <f t="shared" si="12"/>
        <v>30.350322580645166</v>
      </c>
      <c r="AY28" s="16">
        <f t="shared" si="12"/>
        <v>29.67903225806452</v>
      </c>
      <c r="AZ28" s="16">
        <f t="shared" si="12"/>
        <v>29.505000000000006</v>
      </c>
      <c r="BA28" s="17">
        <f t="shared" si="12"/>
        <v>30.082333333333334</v>
      </c>
      <c r="BB28" s="16">
        <f t="shared" si="12"/>
        <v>30.018000000000004</v>
      </c>
      <c r="BC28" s="18">
        <f t="shared" si="12"/>
        <v>30.348387096774193</v>
      </c>
      <c r="BD28" s="18">
        <f t="shared" si="12"/>
        <v>30.938064516129025</v>
      </c>
      <c r="BE28" s="18">
        <f>MAX(BE16:BE27)</f>
        <v>29.444516129032269</v>
      </c>
      <c r="BF28" s="18">
        <f t="shared" si="12"/>
        <v>29.483870967741932</v>
      </c>
      <c r="BG28" s="18">
        <f t="shared" si="12"/>
        <v>29.872580645161293</v>
      </c>
      <c r="BH28" s="18">
        <f t="shared" si="12"/>
        <v>30.326129032258066</v>
      </c>
      <c r="BI28" s="18">
        <f t="shared" si="12"/>
        <v>30.610999999999997</v>
      </c>
      <c r="BJ28" s="18">
        <f t="shared" si="12"/>
        <v>30.221333333333337</v>
      </c>
      <c r="BK28" s="16">
        <f t="shared" si="12"/>
        <v>30.207999999999995</v>
      </c>
      <c r="BL28" s="16">
        <f t="shared" si="12"/>
        <v>30.065333333333324</v>
      </c>
      <c r="BM28" s="16">
        <f t="shared" si="12"/>
        <v>30.135666666666662</v>
      </c>
      <c r="BN28" s="16">
        <f t="shared" si="12"/>
        <v>29.821000000000002</v>
      </c>
      <c r="BO28" s="16">
        <f t="shared" si="12"/>
        <v>30.130666666666674</v>
      </c>
      <c r="BP28" s="17">
        <f t="shared" si="12"/>
        <v>31.574838709677422</v>
      </c>
      <c r="BQ28" s="16">
        <f t="shared" si="12"/>
        <v>29.992580645161286</v>
      </c>
      <c r="BR28" s="16">
        <f t="shared" si="12"/>
        <v>29.799354838709682</v>
      </c>
      <c r="BS28" s="16">
        <f t="shared" si="12"/>
        <v>30.394516129032269</v>
      </c>
      <c r="BT28" s="16">
        <f t="shared" si="12"/>
        <v>30.778709677419361</v>
      </c>
      <c r="BU28" s="16">
        <f t="shared" si="12"/>
        <v>30.077333333333335</v>
      </c>
      <c r="BV28" s="16">
        <f>MAX(BV16:BV27)</f>
        <v>31.560801971326175</v>
      </c>
    </row>
    <row r="29" spans="1:74" ht="15" customHeight="1">
      <c r="A29" s="11">
        <v>42397</v>
      </c>
      <c r="C29" s="8">
        <v>29.05</v>
      </c>
      <c r="D29" s="8">
        <v>28.63</v>
      </c>
      <c r="E29" s="8">
        <v>28.05</v>
      </c>
      <c r="F29" s="8">
        <v>27.5</v>
      </c>
      <c r="G29" s="8">
        <v>28.15</v>
      </c>
      <c r="H29" s="8">
        <v>28.45</v>
      </c>
      <c r="I29" s="8">
        <v>28.87</v>
      </c>
      <c r="J29" s="8">
        <v>28.54</v>
      </c>
      <c r="K29" s="8">
        <v>28.73</v>
      </c>
      <c r="L29" s="8">
        <v>29.39</v>
      </c>
      <c r="M29" s="8">
        <v>28.35</v>
      </c>
      <c r="N29" s="8">
        <v>28.76</v>
      </c>
      <c r="O29" s="8">
        <v>28.49</v>
      </c>
      <c r="P29" s="8">
        <v>28.83</v>
      </c>
      <c r="Q29" s="8">
        <v>28.21</v>
      </c>
      <c r="R29" s="8">
        <v>28.42</v>
      </c>
      <c r="S29" s="8">
        <v>28.66</v>
      </c>
      <c r="T29" s="8">
        <v>27.79</v>
      </c>
      <c r="U29" s="8">
        <v>28.09</v>
      </c>
      <c r="V29" s="8">
        <v>28.26</v>
      </c>
      <c r="W29" s="8">
        <v>27.73</v>
      </c>
      <c r="X29" s="8">
        <v>28.57</v>
      </c>
      <c r="Y29" s="8">
        <v>28.68</v>
      </c>
      <c r="Z29" s="8">
        <v>28.02</v>
      </c>
      <c r="AA29" s="8">
        <v>28.95</v>
      </c>
      <c r="AB29" s="8">
        <v>28.2</v>
      </c>
      <c r="AC29" s="8">
        <v>28.44</v>
      </c>
      <c r="AD29" s="8">
        <v>28.17</v>
      </c>
      <c r="AE29" s="8">
        <v>29.181944444444451</v>
      </c>
      <c r="AF29" s="8">
        <v>28.27</v>
      </c>
      <c r="AG29" s="8">
        <v>29.57</v>
      </c>
      <c r="AH29" s="8">
        <v>29.74</v>
      </c>
      <c r="AI29" s="8">
        <v>27.68</v>
      </c>
      <c r="AJ29" s="8">
        <v>28.84</v>
      </c>
      <c r="AK29" s="12">
        <v>29.059180555555599</v>
      </c>
      <c r="AN29" s="30" t="s">
        <v>35</v>
      </c>
      <c r="AO29" s="22">
        <v>1991</v>
      </c>
      <c r="AP29" s="22"/>
      <c r="AQ29" s="22"/>
      <c r="AR29" s="22"/>
      <c r="AS29" s="22"/>
      <c r="AT29" s="22"/>
      <c r="AU29" s="22">
        <v>1995</v>
      </c>
      <c r="AV29" s="23"/>
      <c r="AW29" s="23"/>
      <c r="AX29" s="23"/>
      <c r="AY29" s="22"/>
      <c r="AZ29" s="23"/>
      <c r="BA29" s="23"/>
      <c r="BB29" s="23"/>
      <c r="BC29" s="22"/>
      <c r="BD29" s="23"/>
      <c r="BE29" s="23"/>
      <c r="BF29" s="23"/>
      <c r="BG29" s="23"/>
      <c r="BH29" s="22">
        <v>2010</v>
      </c>
      <c r="BI29" s="23"/>
      <c r="BJ29" s="23"/>
      <c r="BK29" s="23"/>
      <c r="BL29" s="23"/>
      <c r="BM29" s="23"/>
      <c r="BN29" s="22">
        <v>2016</v>
      </c>
      <c r="BO29" s="23"/>
    </row>
    <row r="30" spans="1:74" ht="15" customHeight="1">
      <c r="A30" s="11">
        <v>42398</v>
      </c>
      <c r="C30" s="8">
        <v>29.05</v>
      </c>
      <c r="D30" s="8">
        <v>28.78</v>
      </c>
      <c r="E30" s="8">
        <v>27.72</v>
      </c>
      <c r="F30" s="8">
        <v>27.92</v>
      </c>
      <c r="G30" s="8">
        <v>27.64</v>
      </c>
      <c r="H30" s="8">
        <v>28.29</v>
      </c>
      <c r="I30" s="8">
        <v>28.95</v>
      </c>
      <c r="J30" s="8">
        <v>28.56</v>
      </c>
      <c r="K30" s="8">
        <v>28.94</v>
      </c>
      <c r="L30" s="8">
        <v>29.39</v>
      </c>
      <c r="M30" s="8">
        <v>28.35</v>
      </c>
      <c r="N30" s="8">
        <v>28.61</v>
      </c>
      <c r="O30" s="8">
        <v>28.55</v>
      </c>
      <c r="P30" s="8">
        <v>28.82</v>
      </c>
      <c r="Q30" s="8">
        <v>27.97</v>
      </c>
      <c r="R30" s="8">
        <v>28.47</v>
      </c>
      <c r="S30" s="8">
        <v>28.72</v>
      </c>
      <c r="T30" s="8">
        <v>27.68</v>
      </c>
      <c r="U30" s="8">
        <v>27.99</v>
      </c>
      <c r="V30" s="8">
        <v>28.53</v>
      </c>
      <c r="W30" s="8">
        <v>27.58</v>
      </c>
      <c r="X30" s="8">
        <v>28.82</v>
      </c>
      <c r="Y30" s="8">
        <v>27.8</v>
      </c>
      <c r="Z30" s="8">
        <v>28.16</v>
      </c>
      <c r="AA30" s="8">
        <v>29</v>
      </c>
      <c r="AB30" s="8">
        <v>28.19</v>
      </c>
      <c r="AC30" s="8">
        <v>28.34</v>
      </c>
      <c r="AD30" s="8">
        <v>28.35</v>
      </c>
      <c r="AE30" s="8">
        <v>29.23597222222223</v>
      </c>
      <c r="AF30" s="8">
        <v>28.27</v>
      </c>
      <c r="AG30" s="8">
        <v>29.37</v>
      </c>
      <c r="AH30" s="8">
        <v>29.55</v>
      </c>
      <c r="AI30" s="8">
        <v>27.55</v>
      </c>
      <c r="AJ30" s="8">
        <v>28.81</v>
      </c>
      <c r="AK30" s="12">
        <v>29.204208333333298</v>
      </c>
      <c r="AN30" s="30"/>
      <c r="AO30" s="23" t="s">
        <v>30</v>
      </c>
      <c r="AP30" s="23"/>
      <c r="AQ30" s="23"/>
      <c r="AR30" s="23"/>
      <c r="AS30" s="23"/>
      <c r="AT30" s="23"/>
      <c r="AU30" s="23" t="s">
        <v>31</v>
      </c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 t="s">
        <v>32</v>
      </c>
      <c r="BI30" s="23"/>
      <c r="BJ30" s="23"/>
      <c r="BK30" s="23"/>
      <c r="BL30" s="23"/>
      <c r="BM30" s="23"/>
      <c r="BN30" s="23" t="s">
        <v>33</v>
      </c>
      <c r="BO30" s="23"/>
    </row>
    <row r="31" spans="1:74" ht="15" customHeight="1">
      <c r="A31" s="11">
        <v>42399</v>
      </c>
      <c r="C31" s="8">
        <v>29.08</v>
      </c>
      <c r="D31" s="8">
        <v>28.55</v>
      </c>
      <c r="E31" s="8">
        <v>27.47</v>
      </c>
      <c r="F31" s="8">
        <v>28</v>
      </c>
      <c r="G31" s="8">
        <v>27.42</v>
      </c>
      <c r="H31" s="8">
        <v>28.53</v>
      </c>
      <c r="I31" s="8">
        <v>28.64</v>
      </c>
      <c r="J31" s="8">
        <v>28.73</v>
      </c>
      <c r="K31" s="8">
        <v>29.13</v>
      </c>
      <c r="L31" s="8">
        <v>29.27</v>
      </c>
      <c r="M31" s="8">
        <v>28.38</v>
      </c>
      <c r="N31" s="8">
        <v>28.51</v>
      </c>
      <c r="O31" s="8">
        <v>28.61</v>
      </c>
      <c r="P31" s="8">
        <v>28.28</v>
      </c>
      <c r="Q31" s="8">
        <v>28.14</v>
      </c>
      <c r="R31" s="8">
        <v>28.42</v>
      </c>
      <c r="S31" s="8">
        <v>28.75</v>
      </c>
      <c r="T31" s="8">
        <v>28.7</v>
      </c>
      <c r="U31" s="8">
        <v>27.94</v>
      </c>
      <c r="V31" s="8">
        <v>28.54</v>
      </c>
      <c r="W31" s="8">
        <v>27.51</v>
      </c>
      <c r="X31" s="8">
        <v>28.79</v>
      </c>
      <c r="Y31" s="8">
        <v>28.08</v>
      </c>
      <c r="Z31" s="8">
        <v>28</v>
      </c>
      <c r="AA31" s="8">
        <v>29.06</v>
      </c>
      <c r="AB31" s="8">
        <v>28.17</v>
      </c>
      <c r="AC31" s="8">
        <v>28.04</v>
      </c>
      <c r="AD31" s="8">
        <v>28.43</v>
      </c>
      <c r="AE31" s="8">
        <v>29.211388888888887</v>
      </c>
      <c r="AF31" s="8">
        <v>28.54</v>
      </c>
      <c r="AG31" s="8">
        <v>28.49</v>
      </c>
      <c r="AH31" s="8">
        <v>29.36</v>
      </c>
      <c r="AI31" s="8">
        <v>27.31</v>
      </c>
      <c r="AJ31" s="8">
        <v>28.8</v>
      </c>
      <c r="AK31" s="12">
        <v>29.322847222222201</v>
      </c>
      <c r="AN31" s="30"/>
      <c r="AO31" s="23" t="s">
        <v>18</v>
      </c>
      <c r="AP31" s="24">
        <f t="shared" ref="AP31:AP42" si="13">AVERAGE(AN16:AV16)</f>
        <v>28.312401433691754</v>
      </c>
      <c r="AQ31" s="23"/>
      <c r="AR31" s="23"/>
      <c r="AS31" s="23"/>
      <c r="AT31" s="23"/>
      <c r="AU31" s="23" t="s">
        <v>18</v>
      </c>
      <c r="AV31" s="24">
        <f t="shared" ref="AV31:AV42" si="14">AVERAGE(AR16:AZ16)</f>
        <v>28.344372759856636</v>
      </c>
      <c r="AW31" s="23"/>
      <c r="AX31" s="23"/>
      <c r="AY31" s="23"/>
      <c r="AZ31" s="24"/>
      <c r="BA31" s="23"/>
      <c r="BB31" s="23"/>
      <c r="BC31" s="23"/>
      <c r="BD31" s="24"/>
      <c r="BE31" s="23"/>
      <c r="BF31" s="23"/>
      <c r="BG31" s="23"/>
      <c r="BH31" s="23" t="s">
        <v>18</v>
      </c>
      <c r="BI31" s="24">
        <f t="shared" ref="BI31:BI42" si="15">AVERAGE(BG16:BO16)</f>
        <v>28.106415770609324</v>
      </c>
      <c r="BJ31" s="23"/>
      <c r="BK31" s="23"/>
      <c r="BL31" s="23"/>
      <c r="BM31" s="23"/>
      <c r="BN31" s="23" t="s">
        <v>18</v>
      </c>
      <c r="BO31" s="24">
        <f>AVERAGE(BM16:BU16)</f>
        <v>28.353620071684592</v>
      </c>
    </row>
    <row r="32" spans="1:74" ht="15" customHeight="1">
      <c r="A32" s="11">
        <v>42400</v>
      </c>
      <c r="C32" s="8">
        <v>28.77</v>
      </c>
      <c r="D32" s="8">
        <v>28.22</v>
      </c>
      <c r="E32" s="8">
        <v>27.85</v>
      </c>
      <c r="F32" s="8">
        <v>27.87</v>
      </c>
      <c r="G32" s="8">
        <v>27.42</v>
      </c>
      <c r="H32" s="8">
        <v>28.45</v>
      </c>
      <c r="I32" s="8">
        <v>28.75</v>
      </c>
      <c r="J32" s="8">
        <v>28.81</v>
      </c>
      <c r="K32" s="8">
        <v>29.13</v>
      </c>
      <c r="L32" s="8">
        <v>29.03</v>
      </c>
      <c r="M32" s="8">
        <v>28.51</v>
      </c>
      <c r="N32" s="8">
        <v>28.45</v>
      </c>
      <c r="O32" s="8">
        <v>28.76</v>
      </c>
      <c r="P32" s="8">
        <v>28.42</v>
      </c>
      <c r="Q32" s="8">
        <v>28.21</v>
      </c>
      <c r="R32" s="8">
        <v>28.21</v>
      </c>
      <c r="S32" s="8">
        <v>28.8</v>
      </c>
      <c r="T32" s="8">
        <v>29.26</v>
      </c>
      <c r="U32" s="8">
        <v>27.69</v>
      </c>
      <c r="V32" s="8">
        <v>28.54</v>
      </c>
      <c r="W32" s="8">
        <v>27.68</v>
      </c>
      <c r="X32" s="8">
        <v>28.68</v>
      </c>
      <c r="Y32" s="8">
        <v>28.15</v>
      </c>
      <c r="Z32" s="8">
        <v>27.87</v>
      </c>
      <c r="AA32" s="8">
        <v>29.01</v>
      </c>
      <c r="AB32" s="8">
        <v>28.13</v>
      </c>
      <c r="AC32" s="8">
        <v>27.88</v>
      </c>
      <c r="AD32" s="8">
        <v>28.21</v>
      </c>
      <c r="AE32" s="8">
        <v>29.164722222222206</v>
      </c>
      <c r="AF32" s="8">
        <v>28.49</v>
      </c>
      <c r="AG32" s="8">
        <v>28.3</v>
      </c>
      <c r="AH32" s="8">
        <v>29.06</v>
      </c>
      <c r="AI32" s="8">
        <v>27.3</v>
      </c>
      <c r="AJ32" s="8">
        <v>29</v>
      </c>
      <c r="AK32" s="12">
        <v>29.519388888888901</v>
      </c>
      <c r="AN32" s="30"/>
      <c r="AO32" s="23" t="s">
        <v>19</v>
      </c>
      <c r="AP32" s="24">
        <f t="shared" si="13"/>
        <v>28.619131089217301</v>
      </c>
      <c r="AQ32" s="23"/>
      <c r="AR32" s="23"/>
      <c r="AS32" s="23"/>
      <c r="AT32" s="23"/>
      <c r="AU32" s="23" t="s">
        <v>19</v>
      </c>
      <c r="AV32" s="24">
        <f t="shared" si="14"/>
        <v>28.750957854406131</v>
      </c>
      <c r="AW32" s="23"/>
      <c r="AX32" s="23"/>
      <c r="AY32" s="23"/>
      <c r="AZ32" s="24"/>
      <c r="BA32" s="23"/>
      <c r="BB32" s="23"/>
      <c r="BC32" s="23"/>
      <c r="BD32" s="24"/>
      <c r="BE32" s="23"/>
      <c r="BF32" s="23"/>
      <c r="BG32" s="23"/>
      <c r="BH32" s="23" t="s">
        <v>19</v>
      </c>
      <c r="BI32" s="24">
        <f t="shared" si="15"/>
        <v>28.75812260536399</v>
      </c>
      <c r="BJ32" s="23"/>
      <c r="BK32" s="23"/>
      <c r="BL32" s="23"/>
      <c r="BM32" s="23"/>
      <c r="BN32" s="23" t="s">
        <v>19</v>
      </c>
      <c r="BO32" s="24">
        <f t="shared" ref="BO32:BO42" si="16">AVERAGE(BM17:BU17)</f>
        <v>28.734482758620686</v>
      </c>
    </row>
    <row r="33" spans="1:67" ht="15" customHeight="1">
      <c r="A33" s="11">
        <v>42401</v>
      </c>
      <c r="C33" s="8">
        <v>28.68</v>
      </c>
      <c r="D33" s="8">
        <v>28</v>
      </c>
      <c r="E33" s="8">
        <v>28.17</v>
      </c>
      <c r="F33" s="8">
        <v>27.73</v>
      </c>
      <c r="G33" s="8">
        <v>27.69</v>
      </c>
      <c r="H33" s="8">
        <v>28.22</v>
      </c>
      <c r="I33" s="8">
        <v>29.04</v>
      </c>
      <c r="J33" s="8">
        <v>28.81</v>
      </c>
      <c r="K33" s="8">
        <v>29.19</v>
      </c>
      <c r="L33" s="8">
        <v>28.98</v>
      </c>
      <c r="M33" s="8">
        <v>28.22</v>
      </c>
      <c r="N33" s="8">
        <v>28.43</v>
      </c>
      <c r="O33" s="8">
        <v>28.95</v>
      </c>
      <c r="P33" s="8">
        <v>28.39</v>
      </c>
      <c r="Q33" s="8">
        <v>27.48</v>
      </c>
      <c r="R33" s="8">
        <v>28.84</v>
      </c>
      <c r="S33" s="8">
        <v>28.77</v>
      </c>
      <c r="T33" s="8">
        <v>29.42</v>
      </c>
      <c r="U33" s="8">
        <v>27.92</v>
      </c>
      <c r="V33" s="8">
        <v>30</v>
      </c>
      <c r="W33" s="8">
        <v>28.64</v>
      </c>
      <c r="X33" s="8">
        <v>28.55</v>
      </c>
      <c r="Y33" s="8">
        <v>28.15</v>
      </c>
      <c r="Z33" s="8">
        <v>27.96</v>
      </c>
      <c r="AA33" s="8">
        <v>28.6</v>
      </c>
      <c r="AB33" s="8">
        <v>28.09</v>
      </c>
      <c r="AC33" s="8">
        <v>28.04</v>
      </c>
      <c r="AD33" s="8">
        <v>27.95</v>
      </c>
      <c r="AE33" s="8">
        <v>29.130277777777778</v>
      </c>
      <c r="AF33" s="8">
        <v>28.47</v>
      </c>
      <c r="AG33" s="8">
        <v>28.25</v>
      </c>
      <c r="AH33" s="8">
        <v>28.89</v>
      </c>
      <c r="AI33" s="8">
        <v>27.56</v>
      </c>
      <c r="AJ33" s="8">
        <v>29.02</v>
      </c>
      <c r="AK33" s="12">
        <v>29.6360833333333</v>
      </c>
      <c r="AN33" s="30"/>
      <c r="AO33" s="23" t="s">
        <v>20</v>
      </c>
      <c r="AP33" s="24">
        <f t="shared" si="13"/>
        <v>29.131433691756271</v>
      </c>
      <c r="AQ33" s="23"/>
      <c r="AR33" s="23"/>
      <c r="AS33" s="23"/>
      <c r="AT33" s="23"/>
      <c r="AU33" s="23" t="s">
        <v>20</v>
      </c>
      <c r="AV33" s="24">
        <f t="shared" si="14"/>
        <v>29.150931899641577</v>
      </c>
      <c r="AW33" s="23"/>
      <c r="AX33" s="23"/>
      <c r="AY33" s="23"/>
      <c r="AZ33" s="24"/>
      <c r="BA33" s="23"/>
      <c r="BB33" s="23"/>
      <c r="BC33" s="23"/>
      <c r="BD33" s="24"/>
      <c r="BE33" s="23"/>
      <c r="BF33" s="23"/>
      <c r="BG33" s="23"/>
      <c r="BH33" s="23" t="s">
        <v>20</v>
      </c>
      <c r="BI33" s="24">
        <f t="shared" si="15"/>
        <v>29.063691756272405</v>
      </c>
      <c r="BJ33" s="23"/>
      <c r="BK33" s="23"/>
      <c r="BL33" s="23"/>
      <c r="BM33" s="23"/>
      <c r="BN33" s="23" t="s">
        <v>20</v>
      </c>
      <c r="BO33" s="24">
        <f t="shared" si="16"/>
        <v>29.286164874551972</v>
      </c>
    </row>
    <row r="34" spans="1:67" ht="15" customHeight="1">
      <c r="A34" s="11">
        <v>42402</v>
      </c>
      <c r="C34" s="8">
        <v>28.74</v>
      </c>
      <c r="D34" s="8">
        <v>28.03</v>
      </c>
      <c r="E34" s="8">
        <v>28.27</v>
      </c>
      <c r="F34" s="8">
        <v>27.71</v>
      </c>
      <c r="G34" s="8">
        <v>27.64</v>
      </c>
      <c r="H34" s="8">
        <v>28.28</v>
      </c>
      <c r="I34" s="8">
        <v>28.91</v>
      </c>
      <c r="J34" s="8">
        <v>28.46</v>
      </c>
      <c r="K34" s="8">
        <v>29.08</v>
      </c>
      <c r="L34" s="8">
        <v>29.21</v>
      </c>
      <c r="M34" s="8">
        <v>28.03</v>
      </c>
      <c r="N34" s="8">
        <v>28.27</v>
      </c>
      <c r="O34" s="8">
        <v>28.79</v>
      </c>
      <c r="P34" s="8">
        <v>28.55</v>
      </c>
      <c r="Q34" s="8">
        <v>27.42</v>
      </c>
      <c r="R34" s="8">
        <v>28.55</v>
      </c>
      <c r="S34" s="8">
        <v>28.59</v>
      </c>
      <c r="T34" s="8">
        <v>29.4</v>
      </c>
      <c r="U34" s="8">
        <v>27.81</v>
      </c>
      <c r="V34" s="8">
        <v>29.88</v>
      </c>
      <c r="W34" s="8">
        <v>28.48</v>
      </c>
      <c r="X34" s="8">
        <v>28.41</v>
      </c>
      <c r="Y34" s="8">
        <v>27.95</v>
      </c>
      <c r="Z34" s="8">
        <v>28.76</v>
      </c>
      <c r="AA34" s="8">
        <v>29.01</v>
      </c>
      <c r="AB34" s="8">
        <v>28.08</v>
      </c>
      <c r="AC34" s="8">
        <v>28.57</v>
      </c>
      <c r="AD34" s="8">
        <v>27.8</v>
      </c>
      <c r="AE34" s="8">
        <v>29.096388888888889</v>
      </c>
      <c r="AF34" s="8">
        <v>28.35</v>
      </c>
      <c r="AG34" s="8">
        <v>28.24</v>
      </c>
      <c r="AH34" s="8">
        <v>28.84</v>
      </c>
      <c r="AI34" s="8">
        <v>27.82</v>
      </c>
      <c r="AJ34" s="8">
        <v>28.69</v>
      </c>
      <c r="AK34" s="12">
        <v>29.5265138888889</v>
      </c>
      <c r="AN34" s="30"/>
      <c r="AO34" s="23" t="s">
        <v>21</v>
      </c>
      <c r="AP34" s="24">
        <f t="shared" si="13"/>
        <v>29.657592592592593</v>
      </c>
      <c r="AQ34" s="23"/>
      <c r="AR34" s="23"/>
      <c r="AS34" s="23"/>
      <c r="AT34" s="23"/>
      <c r="AU34" s="23" t="s">
        <v>21</v>
      </c>
      <c r="AV34" s="24">
        <f t="shared" si="14"/>
        <v>29.642999999999997</v>
      </c>
      <c r="AW34" s="23"/>
      <c r="AX34" s="23"/>
      <c r="AY34" s="23"/>
      <c r="AZ34" s="24"/>
      <c r="BA34" s="23"/>
      <c r="BB34" s="23"/>
      <c r="BC34" s="23"/>
      <c r="BD34" s="24"/>
      <c r="BE34" s="23"/>
      <c r="BF34" s="23"/>
      <c r="BG34" s="23"/>
      <c r="BH34" s="23" t="s">
        <v>21</v>
      </c>
      <c r="BI34" s="24">
        <f t="shared" si="15"/>
        <v>30.071259259259257</v>
      </c>
      <c r="BJ34" s="23"/>
      <c r="BK34" s="23"/>
      <c r="BL34" s="23"/>
      <c r="BM34" s="23"/>
      <c r="BN34" s="23" t="s">
        <v>21</v>
      </c>
      <c r="BO34" s="24">
        <f t="shared" si="16"/>
        <v>29.95633333333333</v>
      </c>
    </row>
    <row r="35" spans="1:67" ht="15" customHeight="1">
      <c r="A35" s="11">
        <v>42403</v>
      </c>
      <c r="C35" s="8">
        <v>28.17</v>
      </c>
      <c r="D35" s="8">
        <v>28.19</v>
      </c>
      <c r="E35" s="8">
        <v>28.28</v>
      </c>
      <c r="F35" s="8">
        <v>28</v>
      </c>
      <c r="G35" s="8">
        <v>27.81</v>
      </c>
      <c r="H35" s="8">
        <v>28.32</v>
      </c>
      <c r="I35" s="8">
        <v>28.86</v>
      </c>
      <c r="J35" s="8">
        <v>28.69</v>
      </c>
      <c r="K35" s="8">
        <v>28.86</v>
      </c>
      <c r="L35" s="8">
        <v>29.18</v>
      </c>
      <c r="M35" s="8">
        <v>28.36</v>
      </c>
      <c r="N35" s="8">
        <v>28.23</v>
      </c>
      <c r="O35" s="8">
        <v>28.17</v>
      </c>
      <c r="P35" s="8">
        <v>28.15</v>
      </c>
      <c r="Q35" s="8">
        <v>27.53</v>
      </c>
      <c r="R35" s="8">
        <v>28.53</v>
      </c>
      <c r="S35" s="8">
        <v>28.73</v>
      </c>
      <c r="T35" s="8">
        <v>29.31</v>
      </c>
      <c r="U35" s="8">
        <v>27.68</v>
      </c>
      <c r="V35" s="8">
        <v>28.79</v>
      </c>
      <c r="W35" s="8">
        <v>28.03</v>
      </c>
      <c r="X35" s="8">
        <v>28.47</v>
      </c>
      <c r="Y35" s="8">
        <v>28.21</v>
      </c>
      <c r="Z35" s="8">
        <v>28.98</v>
      </c>
      <c r="AA35" s="8">
        <v>29.32</v>
      </c>
      <c r="AB35" s="8">
        <v>27.92</v>
      </c>
      <c r="AC35" s="8">
        <v>28.86</v>
      </c>
      <c r="AD35" s="8">
        <v>28.25</v>
      </c>
      <c r="AE35" s="8">
        <v>29.184166666666655</v>
      </c>
      <c r="AF35" s="8">
        <v>28.35</v>
      </c>
      <c r="AG35" s="8">
        <v>28.75</v>
      </c>
      <c r="AH35" s="8">
        <v>28.7</v>
      </c>
      <c r="AI35" s="8">
        <v>28.22</v>
      </c>
      <c r="AJ35" s="8">
        <v>28.7</v>
      </c>
      <c r="AK35" s="12">
        <v>29.6622083333333</v>
      </c>
      <c r="AN35" s="30"/>
      <c r="AO35" s="23" t="s">
        <v>22</v>
      </c>
      <c r="AP35" s="24">
        <f t="shared" si="13"/>
        <v>29.601397849462362</v>
      </c>
      <c r="AQ35" s="23"/>
      <c r="AR35" s="23"/>
      <c r="AS35" s="23"/>
      <c r="AT35" s="23"/>
      <c r="AU35" s="23" t="s">
        <v>22</v>
      </c>
      <c r="AV35" s="24">
        <f t="shared" si="14"/>
        <v>29.636810035842295</v>
      </c>
      <c r="AW35" s="23"/>
      <c r="AX35" s="23"/>
      <c r="AY35" s="23"/>
      <c r="AZ35" s="24"/>
      <c r="BA35" s="23"/>
      <c r="BB35" s="23"/>
      <c r="BC35" s="23"/>
      <c r="BD35" s="24"/>
      <c r="BE35" s="23"/>
      <c r="BF35" s="23"/>
      <c r="BG35" s="23"/>
      <c r="BH35" s="23" t="s">
        <v>22</v>
      </c>
      <c r="BI35" s="24">
        <f t="shared" si="15"/>
        <v>30.037562724014339</v>
      </c>
      <c r="BJ35" s="23"/>
      <c r="BK35" s="23"/>
      <c r="BL35" s="23"/>
      <c r="BM35" s="23"/>
      <c r="BN35" s="23" t="s">
        <v>22</v>
      </c>
      <c r="BO35" s="24">
        <f t="shared" si="16"/>
        <v>30.181720430107525</v>
      </c>
    </row>
    <row r="36" spans="1:67" ht="15" customHeight="1">
      <c r="A36" s="11">
        <v>42404</v>
      </c>
      <c r="C36" s="8">
        <v>28.04</v>
      </c>
      <c r="D36" s="8">
        <v>28.42</v>
      </c>
      <c r="E36" s="8">
        <v>28.17</v>
      </c>
      <c r="F36" s="8">
        <v>27.67</v>
      </c>
      <c r="G36" s="8">
        <v>28.27</v>
      </c>
      <c r="H36" s="8">
        <v>28.23</v>
      </c>
      <c r="I36" s="8">
        <v>28.93</v>
      </c>
      <c r="J36" s="8">
        <v>29.03</v>
      </c>
      <c r="K36" s="8">
        <v>28.57</v>
      </c>
      <c r="L36" s="8">
        <v>29.01</v>
      </c>
      <c r="M36" s="8">
        <v>28.69</v>
      </c>
      <c r="N36" s="8">
        <v>28.35</v>
      </c>
      <c r="O36" s="8">
        <v>28.16</v>
      </c>
      <c r="P36" s="8">
        <v>27.96</v>
      </c>
      <c r="Q36" s="8">
        <v>27.64</v>
      </c>
      <c r="R36" s="8">
        <v>28.65</v>
      </c>
      <c r="S36" s="8">
        <v>28.62</v>
      </c>
      <c r="T36" s="8">
        <v>28.8</v>
      </c>
      <c r="U36" s="8">
        <v>27.67</v>
      </c>
      <c r="V36" s="8">
        <v>28.04</v>
      </c>
      <c r="W36" s="8">
        <v>28.3</v>
      </c>
      <c r="X36" s="8">
        <v>29</v>
      </c>
      <c r="Y36" s="8">
        <v>28.57</v>
      </c>
      <c r="Z36" s="8">
        <v>29</v>
      </c>
      <c r="AA36" s="8">
        <v>29.19</v>
      </c>
      <c r="AB36" s="8">
        <v>28.23</v>
      </c>
      <c r="AC36" s="8">
        <v>28.84</v>
      </c>
      <c r="AD36" s="8">
        <v>28.59</v>
      </c>
      <c r="AE36" s="8">
        <v>29.272499999999997</v>
      </c>
      <c r="AF36" s="8">
        <v>28.8</v>
      </c>
      <c r="AG36" s="8">
        <v>28.72</v>
      </c>
      <c r="AH36" s="8">
        <v>28.5</v>
      </c>
      <c r="AI36" s="8">
        <v>28.2</v>
      </c>
      <c r="AJ36" s="8">
        <v>28.84</v>
      </c>
      <c r="AK36" s="12">
        <v>29.765444444444402</v>
      </c>
      <c r="AN36" s="30"/>
      <c r="AO36" s="23" t="s">
        <v>23</v>
      </c>
      <c r="AP36" s="24">
        <f t="shared" si="13"/>
        <v>29.708814814814819</v>
      </c>
      <c r="AQ36" s="23"/>
      <c r="AR36" s="23"/>
      <c r="AS36" s="23"/>
      <c r="AT36" s="23"/>
      <c r="AU36" s="23" t="s">
        <v>23</v>
      </c>
      <c r="AV36" s="24">
        <f t="shared" si="14"/>
        <v>29.758074074074077</v>
      </c>
      <c r="AW36" s="23"/>
      <c r="AX36" s="23"/>
      <c r="AY36" s="23"/>
      <c r="AZ36" s="24"/>
      <c r="BA36" s="23"/>
      <c r="BB36" s="23"/>
      <c r="BC36" s="23"/>
      <c r="BD36" s="24"/>
      <c r="BE36" s="23"/>
      <c r="BF36" s="23"/>
      <c r="BG36" s="23"/>
      <c r="BH36" s="23" t="s">
        <v>23</v>
      </c>
      <c r="BI36" s="24">
        <f t="shared" si="15"/>
        <v>29.814777777777781</v>
      </c>
      <c r="BJ36" s="23"/>
      <c r="BK36" s="23"/>
      <c r="BL36" s="23"/>
      <c r="BM36" s="23"/>
      <c r="BN36" s="23" t="s">
        <v>23</v>
      </c>
      <c r="BO36" s="24">
        <f t="shared" si="16"/>
        <v>29.854222222222219</v>
      </c>
    </row>
    <row r="37" spans="1:67" ht="15" customHeight="1">
      <c r="A37" s="11">
        <v>42405</v>
      </c>
      <c r="C37" s="8">
        <v>28.14</v>
      </c>
      <c r="D37" s="8">
        <v>28.35</v>
      </c>
      <c r="E37" s="8">
        <v>28.17</v>
      </c>
      <c r="F37" s="8">
        <v>27.25</v>
      </c>
      <c r="G37" s="8">
        <v>28.2</v>
      </c>
      <c r="H37" s="8">
        <v>28.07</v>
      </c>
      <c r="I37" s="8">
        <v>28.98</v>
      </c>
      <c r="J37" s="8">
        <v>28.89</v>
      </c>
      <c r="K37" s="8">
        <v>28.83</v>
      </c>
      <c r="L37" s="8">
        <v>29.08</v>
      </c>
      <c r="M37" s="8">
        <v>28.05</v>
      </c>
      <c r="N37" s="8">
        <v>28.16</v>
      </c>
      <c r="O37" s="8">
        <v>28.95</v>
      </c>
      <c r="P37" s="8">
        <v>28.75</v>
      </c>
      <c r="Q37" s="8">
        <v>27.55</v>
      </c>
      <c r="R37" s="8">
        <v>28.74</v>
      </c>
      <c r="S37" s="8">
        <v>29.06</v>
      </c>
      <c r="T37" s="8">
        <v>28.88</v>
      </c>
      <c r="U37" s="8">
        <v>28.19</v>
      </c>
      <c r="V37" s="8">
        <v>27.38</v>
      </c>
      <c r="W37" s="8">
        <v>28.32</v>
      </c>
      <c r="X37" s="8">
        <v>29.22</v>
      </c>
      <c r="Y37" s="8">
        <v>28.6</v>
      </c>
      <c r="Z37" s="8">
        <v>29.03</v>
      </c>
      <c r="AA37" s="8">
        <v>28.97</v>
      </c>
      <c r="AB37" s="8">
        <v>28.25</v>
      </c>
      <c r="AC37" s="8">
        <v>28.61</v>
      </c>
      <c r="AD37" s="8">
        <v>28.83</v>
      </c>
      <c r="AE37" s="8">
        <v>29.385833333333338</v>
      </c>
      <c r="AF37" s="8">
        <v>28.76</v>
      </c>
      <c r="AG37" s="8">
        <v>28.45</v>
      </c>
      <c r="AH37" s="8">
        <v>28.95</v>
      </c>
      <c r="AI37" s="8">
        <v>28.27</v>
      </c>
      <c r="AJ37" s="8">
        <v>28.71</v>
      </c>
      <c r="AK37" s="12">
        <v>29.643097222222199</v>
      </c>
      <c r="AN37" s="30"/>
      <c r="AO37" s="23" t="s">
        <v>24</v>
      </c>
      <c r="AP37" s="24">
        <f t="shared" si="13"/>
        <v>29.369247311827955</v>
      </c>
      <c r="AQ37" s="23"/>
      <c r="AR37" s="23"/>
      <c r="AS37" s="23"/>
      <c r="AT37" s="23"/>
      <c r="AU37" s="23" t="s">
        <v>24</v>
      </c>
      <c r="AV37" s="24">
        <f t="shared" si="14"/>
        <v>29.459928315412185</v>
      </c>
      <c r="AW37" s="23"/>
      <c r="AX37" s="23"/>
      <c r="AY37" s="23"/>
      <c r="AZ37" s="24"/>
      <c r="BA37" s="23"/>
      <c r="BB37" s="23"/>
      <c r="BC37" s="23"/>
      <c r="BD37" s="24"/>
      <c r="BE37" s="23"/>
      <c r="BF37" s="23"/>
      <c r="BG37" s="23"/>
      <c r="BH37" s="23" t="s">
        <v>24</v>
      </c>
      <c r="BI37" s="24">
        <f t="shared" si="15"/>
        <v>29.423835125448022</v>
      </c>
      <c r="BJ37" s="23"/>
      <c r="BK37" s="23"/>
      <c r="BL37" s="23"/>
      <c r="BM37" s="23"/>
      <c r="BN37" s="23" t="s">
        <v>24</v>
      </c>
      <c r="BO37" s="24">
        <f t="shared" si="16"/>
        <v>29.562114695340497</v>
      </c>
    </row>
    <row r="38" spans="1:67" ht="15" customHeight="1">
      <c r="A38" s="11">
        <v>42406</v>
      </c>
      <c r="C38" s="8">
        <v>28.4</v>
      </c>
      <c r="D38" s="8">
        <v>28.53</v>
      </c>
      <c r="E38" s="8">
        <v>27.89</v>
      </c>
      <c r="F38" s="8">
        <v>26.98</v>
      </c>
      <c r="G38" s="8">
        <v>28.06</v>
      </c>
      <c r="H38" s="8">
        <v>28.02</v>
      </c>
      <c r="I38" s="8">
        <v>29.17</v>
      </c>
      <c r="J38" s="8">
        <v>28.69</v>
      </c>
      <c r="K38" s="8">
        <v>28.92</v>
      </c>
      <c r="L38" s="8">
        <v>29.31</v>
      </c>
      <c r="M38" s="8">
        <v>27.73</v>
      </c>
      <c r="N38" s="8">
        <v>28.31</v>
      </c>
      <c r="O38" s="8">
        <v>29.15</v>
      </c>
      <c r="P38" s="8">
        <v>28.72</v>
      </c>
      <c r="Q38" s="8">
        <v>27.88</v>
      </c>
      <c r="R38" s="8">
        <v>29.17</v>
      </c>
      <c r="S38" s="8">
        <v>29.47</v>
      </c>
      <c r="T38" s="8">
        <v>28.79</v>
      </c>
      <c r="U38" s="8">
        <v>28.9</v>
      </c>
      <c r="V38" s="8">
        <v>27.55</v>
      </c>
      <c r="W38" s="8">
        <v>28.53</v>
      </c>
      <c r="X38" s="8">
        <v>29.23</v>
      </c>
      <c r="Y38" s="8">
        <v>29.22</v>
      </c>
      <c r="Z38" s="8">
        <v>29.32</v>
      </c>
      <c r="AA38" s="8">
        <v>29.29</v>
      </c>
      <c r="AB38" s="8">
        <v>28.11</v>
      </c>
      <c r="AC38" s="8">
        <v>28.73</v>
      </c>
      <c r="AD38" s="8">
        <v>28.85</v>
      </c>
      <c r="AE38" s="8">
        <v>29.464027777777776</v>
      </c>
      <c r="AF38" s="8">
        <v>28.56</v>
      </c>
      <c r="AG38" s="8">
        <v>28.79</v>
      </c>
      <c r="AH38" s="8">
        <v>29.07</v>
      </c>
      <c r="AI38" s="8">
        <v>28.14</v>
      </c>
      <c r="AJ38" s="8">
        <v>28.62</v>
      </c>
      <c r="AK38" s="12">
        <v>29.502986111111099</v>
      </c>
      <c r="AN38" s="30"/>
      <c r="AO38" s="23" t="s">
        <v>25</v>
      </c>
      <c r="AP38" s="24">
        <f t="shared" si="13"/>
        <v>29.201577060931907</v>
      </c>
      <c r="AQ38" s="23"/>
      <c r="AR38" s="23"/>
      <c r="AS38" s="23"/>
      <c r="AT38" s="23"/>
      <c r="AU38" s="23" t="s">
        <v>25</v>
      </c>
      <c r="AV38" s="24">
        <f t="shared" si="14"/>
        <v>29.258996415770607</v>
      </c>
      <c r="AW38" s="23"/>
      <c r="AX38" s="23"/>
      <c r="AY38" s="23"/>
      <c r="AZ38" s="24"/>
      <c r="BA38" s="23"/>
      <c r="BB38" s="23"/>
      <c r="BC38" s="23"/>
      <c r="BD38" s="24"/>
      <c r="BE38" s="23"/>
      <c r="BF38" s="23"/>
      <c r="BG38" s="23"/>
      <c r="BH38" s="23" t="s">
        <v>25</v>
      </c>
      <c r="BI38" s="24">
        <f t="shared" si="15"/>
        <v>29.383620071684593</v>
      </c>
      <c r="BJ38" s="23"/>
      <c r="BK38" s="23"/>
      <c r="BL38" s="23"/>
      <c r="BM38" s="23"/>
      <c r="BN38" s="23" t="s">
        <v>25</v>
      </c>
      <c r="BO38" s="24">
        <f t="shared" si="16"/>
        <v>29.475340501792111</v>
      </c>
    </row>
    <row r="39" spans="1:67" ht="15" customHeight="1">
      <c r="A39" s="11">
        <v>42407</v>
      </c>
      <c r="C39" s="8">
        <v>29.63</v>
      </c>
      <c r="D39" s="8">
        <v>28.71</v>
      </c>
      <c r="E39" s="8">
        <v>27.17</v>
      </c>
      <c r="F39" s="8">
        <v>26.93</v>
      </c>
      <c r="G39" s="8">
        <v>27.93</v>
      </c>
      <c r="H39" s="8">
        <v>28.06</v>
      </c>
      <c r="I39" s="8">
        <v>29.06</v>
      </c>
      <c r="J39" s="8">
        <v>28.73</v>
      </c>
      <c r="K39" s="8">
        <v>28.38</v>
      </c>
      <c r="L39" s="8">
        <v>29.62</v>
      </c>
      <c r="M39" s="8">
        <v>27.77</v>
      </c>
      <c r="N39" s="8">
        <v>28.48</v>
      </c>
      <c r="O39" s="8">
        <v>28.96</v>
      </c>
      <c r="P39" s="8">
        <v>28.68</v>
      </c>
      <c r="Q39" s="8">
        <v>27.85</v>
      </c>
      <c r="R39" s="8">
        <v>28.69</v>
      </c>
      <c r="S39" s="8">
        <v>29.5</v>
      </c>
      <c r="T39" s="8">
        <v>28.38</v>
      </c>
      <c r="U39" s="8">
        <v>28.41</v>
      </c>
      <c r="V39" s="8">
        <v>27.65</v>
      </c>
      <c r="W39" s="8">
        <v>28.68</v>
      </c>
      <c r="X39" s="8">
        <v>29.02</v>
      </c>
      <c r="Y39" s="8">
        <v>29.42</v>
      </c>
      <c r="Z39" s="8">
        <v>29.16</v>
      </c>
      <c r="AA39" s="8">
        <v>29.51</v>
      </c>
      <c r="AB39" s="8">
        <v>28.01</v>
      </c>
      <c r="AC39" s="8">
        <v>28.81</v>
      </c>
      <c r="AD39" s="8">
        <v>28.31</v>
      </c>
      <c r="AE39" s="8">
        <v>29.498611111111114</v>
      </c>
      <c r="AF39" s="8">
        <v>28.68</v>
      </c>
      <c r="AG39" s="8">
        <v>28.97</v>
      </c>
      <c r="AH39" s="8">
        <v>29.02</v>
      </c>
      <c r="AI39" s="8">
        <v>27.89</v>
      </c>
      <c r="AJ39" s="8">
        <v>28.64</v>
      </c>
      <c r="AK39" s="12">
        <v>29.186375000000002</v>
      </c>
      <c r="AN39" s="30"/>
      <c r="AO39" s="23" t="s">
        <v>26</v>
      </c>
      <c r="AP39" s="24">
        <f t="shared" si="13"/>
        <v>28.968407407407408</v>
      </c>
      <c r="AQ39" s="23"/>
      <c r="AR39" s="23"/>
      <c r="AS39" s="23"/>
      <c r="AT39" s="23"/>
      <c r="AU39" s="23" t="s">
        <v>26</v>
      </c>
      <c r="AV39" s="24">
        <f t="shared" si="14"/>
        <v>28.782407407407408</v>
      </c>
      <c r="AW39" s="23"/>
      <c r="AX39" s="23"/>
      <c r="AY39" s="23"/>
      <c r="AZ39" s="24"/>
      <c r="BA39" s="23"/>
      <c r="BB39" s="23"/>
      <c r="BC39" s="23"/>
      <c r="BD39" s="24"/>
      <c r="BE39" s="23"/>
      <c r="BF39" s="23"/>
      <c r="BG39" s="23"/>
      <c r="BH39" s="23" t="s">
        <v>26</v>
      </c>
      <c r="BI39" s="24">
        <f t="shared" si="15"/>
        <v>28.883925925925926</v>
      </c>
      <c r="BJ39" s="23"/>
      <c r="BK39" s="23"/>
      <c r="BL39" s="23"/>
      <c r="BM39" s="23"/>
      <c r="BN39" s="23" t="s">
        <v>26</v>
      </c>
      <c r="BO39" s="24">
        <f t="shared" si="16"/>
        <v>29.161555555555555</v>
      </c>
    </row>
    <row r="40" spans="1:67" ht="15" customHeight="1">
      <c r="A40" s="11">
        <v>42408</v>
      </c>
      <c r="C40" s="8">
        <v>29.5</v>
      </c>
      <c r="D40" s="8">
        <v>28.65</v>
      </c>
      <c r="E40" s="8">
        <v>27.28</v>
      </c>
      <c r="F40" s="8">
        <v>27.11</v>
      </c>
      <c r="G40" s="8">
        <v>28.08</v>
      </c>
      <c r="H40" s="8">
        <v>28.07</v>
      </c>
      <c r="I40" s="8">
        <v>29.15</v>
      </c>
      <c r="J40" s="8">
        <v>28.75</v>
      </c>
      <c r="K40" s="8">
        <v>28.77</v>
      </c>
      <c r="L40" s="8">
        <v>29.75</v>
      </c>
      <c r="M40" s="8">
        <v>27.72</v>
      </c>
      <c r="N40" s="8">
        <v>28.33</v>
      </c>
      <c r="O40" s="8">
        <v>28.9</v>
      </c>
      <c r="P40" s="8">
        <v>28.79</v>
      </c>
      <c r="Q40" s="8">
        <v>27.7</v>
      </c>
      <c r="R40" s="8">
        <v>27.62</v>
      </c>
      <c r="S40" s="8">
        <v>29.26</v>
      </c>
      <c r="T40" s="8">
        <v>28.37</v>
      </c>
      <c r="U40" s="8">
        <v>28.24</v>
      </c>
      <c r="V40" s="8">
        <v>29.69</v>
      </c>
      <c r="W40" s="8">
        <v>28.26</v>
      </c>
      <c r="X40" s="8">
        <v>28.85</v>
      </c>
      <c r="Y40" s="8">
        <v>29.26</v>
      </c>
      <c r="Z40" s="8">
        <v>28.8</v>
      </c>
      <c r="AA40" s="8">
        <v>29.33</v>
      </c>
      <c r="AB40" s="8">
        <v>28.02</v>
      </c>
      <c r="AC40" s="8">
        <v>28.87</v>
      </c>
      <c r="AD40" s="8">
        <v>28.26</v>
      </c>
      <c r="AE40" s="8">
        <v>29.587361111111104</v>
      </c>
      <c r="AF40" s="8">
        <v>28.8</v>
      </c>
      <c r="AG40" s="8">
        <v>28.93</v>
      </c>
      <c r="AH40" s="8">
        <v>28.82</v>
      </c>
      <c r="AI40" s="8">
        <v>28.03</v>
      </c>
      <c r="AJ40" s="8">
        <v>28.4</v>
      </c>
      <c r="AK40" s="12">
        <v>28.703777777777798</v>
      </c>
      <c r="AN40" s="30"/>
      <c r="AO40" s="23" t="s">
        <v>27</v>
      </c>
      <c r="AP40" s="24">
        <f t="shared" si="13"/>
        <v>28.610250896057348</v>
      </c>
      <c r="AQ40" s="23"/>
      <c r="AR40" s="23"/>
      <c r="AS40" s="23"/>
      <c r="AT40" s="23"/>
      <c r="AU40" s="23" t="s">
        <v>27</v>
      </c>
      <c r="AV40" s="24">
        <f t="shared" si="14"/>
        <v>28.492795698924731</v>
      </c>
      <c r="AW40" s="23"/>
      <c r="AX40" s="23"/>
      <c r="AY40" s="23"/>
      <c r="AZ40" s="24"/>
      <c r="BA40" s="23"/>
      <c r="BB40" s="23"/>
      <c r="BC40" s="23"/>
      <c r="BD40" s="24"/>
      <c r="BE40" s="23"/>
      <c r="BF40" s="23"/>
      <c r="BG40" s="23"/>
      <c r="BH40" s="23" t="s">
        <v>27</v>
      </c>
      <c r="BI40" s="24">
        <f t="shared" si="15"/>
        <v>28.728817204301077</v>
      </c>
      <c r="BJ40" s="23"/>
      <c r="BK40" s="23"/>
      <c r="BL40" s="23"/>
      <c r="BM40" s="23"/>
      <c r="BN40" s="23" t="s">
        <v>27</v>
      </c>
      <c r="BO40" s="24">
        <f t="shared" si="16"/>
        <v>28.860716845878137</v>
      </c>
    </row>
    <row r="41" spans="1:67" ht="15" customHeight="1">
      <c r="A41" s="11">
        <v>42409</v>
      </c>
      <c r="C41" s="8">
        <v>29.1</v>
      </c>
      <c r="D41" s="8">
        <v>28.59</v>
      </c>
      <c r="E41" s="8">
        <v>27.36</v>
      </c>
      <c r="F41" s="8">
        <v>27.33</v>
      </c>
      <c r="G41" s="8">
        <v>28.15</v>
      </c>
      <c r="H41" s="8">
        <v>28.6</v>
      </c>
      <c r="I41" s="8">
        <v>29.22</v>
      </c>
      <c r="J41" s="8">
        <v>28.66</v>
      </c>
      <c r="K41" s="8">
        <v>28.71</v>
      </c>
      <c r="L41" s="8">
        <v>29.37</v>
      </c>
      <c r="M41" s="8">
        <v>28.1</v>
      </c>
      <c r="N41" s="8">
        <v>28.23</v>
      </c>
      <c r="O41" s="8">
        <v>29.2</v>
      </c>
      <c r="P41" s="8">
        <v>28.72</v>
      </c>
      <c r="Q41" s="8">
        <v>27.66</v>
      </c>
      <c r="R41" s="8">
        <v>27.13</v>
      </c>
      <c r="S41" s="8">
        <v>29.25</v>
      </c>
      <c r="T41" s="8">
        <v>29.25</v>
      </c>
      <c r="U41" s="8">
        <v>28.24</v>
      </c>
      <c r="V41" s="8">
        <v>29.86</v>
      </c>
      <c r="W41" s="8">
        <v>28.01</v>
      </c>
      <c r="X41" s="8">
        <v>28.8</v>
      </c>
      <c r="Y41" s="8">
        <v>28.97</v>
      </c>
      <c r="Z41" s="8">
        <v>28.62</v>
      </c>
      <c r="AA41" s="8">
        <v>29.22</v>
      </c>
      <c r="AB41" s="8">
        <v>28.02</v>
      </c>
      <c r="AC41" s="8">
        <v>29.02</v>
      </c>
      <c r="AD41" s="8">
        <v>28.53</v>
      </c>
      <c r="AE41" s="8">
        <v>29.794999999999998</v>
      </c>
      <c r="AF41" s="8">
        <v>29.13</v>
      </c>
      <c r="AG41" s="8">
        <v>28.85</v>
      </c>
      <c r="AH41" s="8">
        <v>28.82</v>
      </c>
      <c r="AI41" s="8">
        <v>28.2</v>
      </c>
      <c r="AJ41" s="8">
        <v>28.21</v>
      </c>
      <c r="AK41" s="12">
        <v>28.494763888888901</v>
      </c>
      <c r="AN41" s="30"/>
      <c r="AO41" s="23" t="s">
        <v>28</v>
      </c>
      <c r="AP41" s="24">
        <f t="shared" si="13"/>
        <v>28.841222222222225</v>
      </c>
      <c r="AQ41" s="23"/>
      <c r="AR41" s="23"/>
      <c r="AS41" s="23"/>
      <c r="AT41" s="23"/>
      <c r="AU41" s="23" t="s">
        <v>28</v>
      </c>
      <c r="AV41" s="24">
        <f t="shared" si="14"/>
        <v>28.600592592592598</v>
      </c>
      <c r="AW41" s="23"/>
      <c r="AX41" s="23"/>
      <c r="AY41" s="23"/>
      <c r="AZ41" s="24"/>
      <c r="BA41" s="23"/>
      <c r="BB41" s="23"/>
      <c r="BC41" s="23"/>
      <c r="BD41" s="24"/>
      <c r="BE41" s="23"/>
      <c r="BF41" s="23"/>
      <c r="BG41" s="23"/>
      <c r="BH41" s="23" t="s">
        <v>28</v>
      </c>
      <c r="BI41" s="24">
        <f t="shared" si="15"/>
        <v>28.74225925925926</v>
      </c>
      <c r="BJ41" s="23"/>
      <c r="BK41" s="23"/>
      <c r="BL41" s="23"/>
      <c r="BM41" s="23"/>
      <c r="BN41" s="23" t="s">
        <v>28</v>
      </c>
      <c r="BO41" s="24">
        <f t="shared" si="16"/>
        <v>29.045370370370375</v>
      </c>
    </row>
    <row r="42" spans="1:67" ht="15" customHeight="1">
      <c r="A42" s="11">
        <v>42410</v>
      </c>
      <c r="C42" s="8">
        <v>29.21</v>
      </c>
      <c r="D42" s="8">
        <v>28.85</v>
      </c>
      <c r="E42" s="8">
        <v>27.43</v>
      </c>
      <c r="F42" s="8">
        <v>27.4</v>
      </c>
      <c r="G42" s="8">
        <v>27.93</v>
      </c>
      <c r="H42" s="8">
        <v>28.62</v>
      </c>
      <c r="I42" s="8">
        <v>29.34</v>
      </c>
      <c r="J42" s="8">
        <v>28.43</v>
      </c>
      <c r="K42" s="8">
        <v>28.31</v>
      </c>
      <c r="L42" s="8">
        <v>29.34</v>
      </c>
      <c r="M42" s="8">
        <v>28.44</v>
      </c>
      <c r="N42" s="8">
        <v>28.6</v>
      </c>
      <c r="O42" s="8">
        <v>29.48</v>
      </c>
      <c r="P42" s="8">
        <v>28.75</v>
      </c>
      <c r="Q42" s="8">
        <v>27.63</v>
      </c>
      <c r="R42" s="8">
        <v>28.08</v>
      </c>
      <c r="S42" s="8">
        <v>29.2</v>
      </c>
      <c r="T42" s="8">
        <v>29.31</v>
      </c>
      <c r="U42" s="8">
        <v>27.74</v>
      </c>
      <c r="V42" s="8">
        <v>29.76</v>
      </c>
      <c r="W42" s="8">
        <v>28.29</v>
      </c>
      <c r="X42" s="8">
        <v>28.81</v>
      </c>
      <c r="Y42" s="8">
        <v>28.84</v>
      </c>
      <c r="Z42" s="8">
        <v>28.41</v>
      </c>
      <c r="AA42" s="8">
        <v>29.01</v>
      </c>
      <c r="AB42" s="8">
        <v>27.91</v>
      </c>
      <c r="AC42" s="8">
        <v>29.05</v>
      </c>
      <c r="AD42" s="8">
        <v>28.65</v>
      </c>
      <c r="AE42" s="8">
        <v>29.836250000000007</v>
      </c>
      <c r="AF42" s="8">
        <v>28.96</v>
      </c>
      <c r="AG42" s="8">
        <v>28.81</v>
      </c>
      <c r="AH42" s="8">
        <v>28.77</v>
      </c>
      <c r="AI42" s="8">
        <v>28.17</v>
      </c>
      <c r="AJ42" s="8">
        <v>28.37</v>
      </c>
      <c r="AK42" s="12">
        <v>28.364652777777799</v>
      </c>
      <c r="AN42" s="30"/>
      <c r="AO42" s="23" t="s">
        <v>29</v>
      </c>
      <c r="AP42" s="24">
        <f t="shared" si="13"/>
        <v>28.41587813620071</v>
      </c>
      <c r="AQ42" s="23"/>
      <c r="AR42" s="23"/>
      <c r="AS42" s="23"/>
      <c r="AT42" s="23"/>
      <c r="AU42" s="23" t="s">
        <v>29</v>
      </c>
      <c r="AV42" s="24">
        <f t="shared" si="14"/>
        <v>28.338419354838706</v>
      </c>
      <c r="AW42" s="23"/>
      <c r="AX42" s="23"/>
      <c r="AY42" s="23"/>
      <c r="AZ42" s="24"/>
      <c r="BA42" s="23"/>
      <c r="BB42" s="23"/>
      <c r="BC42" s="23"/>
      <c r="BD42" s="24"/>
      <c r="BE42" s="23"/>
      <c r="BF42" s="23"/>
      <c r="BG42" s="23"/>
      <c r="BH42" s="23" t="s">
        <v>29</v>
      </c>
      <c r="BI42" s="24">
        <f t="shared" si="15"/>
        <v>28.468258064516128</v>
      </c>
      <c r="BJ42" s="23"/>
      <c r="BK42" s="23"/>
      <c r="BL42" s="23"/>
      <c r="BM42" s="23"/>
      <c r="BN42" s="23" t="s">
        <v>29</v>
      </c>
      <c r="BO42" s="24">
        <f t="shared" si="16"/>
        <v>28.866401433691756</v>
      </c>
    </row>
    <row r="43" spans="1:67" ht="15" customHeight="1">
      <c r="A43" s="11">
        <v>42411</v>
      </c>
      <c r="C43" s="8">
        <v>28.73</v>
      </c>
      <c r="D43" s="8">
        <v>29.3</v>
      </c>
      <c r="E43" s="8">
        <v>27.79</v>
      </c>
      <c r="F43" s="8">
        <v>27.42</v>
      </c>
      <c r="G43" s="8">
        <v>27.22</v>
      </c>
      <c r="H43" s="8">
        <v>28.95</v>
      </c>
      <c r="I43" s="8">
        <v>29.72</v>
      </c>
      <c r="J43" s="8">
        <v>28.99</v>
      </c>
      <c r="K43" s="8">
        <v>28.18</v>
      </c>
      <c r="L43" s="8">
        <v>29.45</v>
      </c>
      <c r="M43" s="8">
        <v>28.45</v>
      </c>
      <c r="N43" s="8">
        <v>28.65</v>
      </c>
      <c r="O43" s="8">
        <v>29.55</v>
      </c>
      <c r="P43" s="8">
        <v>28.79</v>
      </c>
      <c r="Q43" s="8">
        <v>27.68</v>
      </c>
      <c r="R43" s="8">
        <v>27.79</v>
      </c>
      <c r="S43" s="8">
        <v>29.16</v>
      </c>
      <c r="T43" s="8">
        <v>28.78</v>
      </c>
      <c r="U43" s="8">
        <v>27.6</v>
      </c>
      <c r="V43" s="8">
        <v>29.68</v>
      </c>
      <c r="W43" s="8">
        <v>28.39</v>
      </c>
      <c r="X43" s="8">
        <v>28.51</v>
      </c>
      <c r="Y43" s="8">
        <v>28.89</v>
      </c>
      <c r="Z43" s="8">
        <v>27.97</v>
      </c>
      <c r="AA43" s="8">
        <v>28.9</v>
      </c>
      <c r="AB43" s="8">
        <v>28.01</v>
      </c>
      <c r="AC43" s="8">
        <v>28.93</v>
      </c>
      <c r="AD43" s="8">
        <v>28.62</v>
      </c>
      <c r="AE43" s="8">
        <v>29.76402777777777</v>
      </c>
      <c r="AF43" s="8">
        <v>29.09</v>
      </c>
      <c r="AG43" s="8">
        <v>28.63</v>
      </c>
      <c r="AH43" s="8">
        <v>28.9</v>
      </c>
      <c r="AI43" s="8">
        <v>28.49</v>
      </c>
      <c r="AJ43" s="8">
        <v>28.59</v>
      </c>
      <c r="AK43" s="12">
        <v>28.4146111111111</v>
      </c>
      <c r="AN43" s="30"/>
      <c r="AO43" s="23"/>
      <c r="AP43" s="24">
        <f>MAX(AP31:AP42)</f>
        <v>29.708814814814819</v>
      </c>
      <c r="AQ43" s="23"/>
      <c r="AR43" s="23"/>
      <c r="AS43" s="23"/>
      <c r="AT43" s="23"/>
      <c r="AU43" s="23"/>
      <c r="AV43" s="24">
        <f>MAX(AV31:AV42)</f>
        <v>29.758074074074077</v>
      </c>
      <c r="AW43" s="23"/>
      <c r="AX43" s="23"/>
      <c r="AY43" s="23"/>
      <c r="AZ43" s="24"/>
      <c r="BA43" s="23"/>
      <c r="BB43" s="23"/>
      <c r="BC43" s="23"/>
      <c r="BD43" s="24"/>
      <c r="BE43" s="23"/>
      <c r="BF43" s="23"/>
      <c r="BG43" s="23"/>
      <c r="BH43" s="23"/>
      <c r="BI43" s="24">
        <f>MAX(BI31:BI42)</f>
        <v>30.071259259259257</v>
      </c>
      <c r="BJ43" s="23"/>
      <c r="BK43" s="23"/>
      <c r="BL43" s="23"/>
      <c r="BM43" s="23"/>
      <c r="BN43" s="23"/>
      <c r="BO43" s="24">
        <f>MAX(BO31:BO42)</f>
        <v>30.181720430107525</v>
      </c>
    </row>
    <row r="44" spans="1:67" ht="15" customHeight="1">
      <c r="A44" s="11">
        <v>42412</v>
      </c>
      <c r="C44" s="8">
        <v>28.36</v>
      </c>
      <c r="D44" s="8">
        <v>29.2</v>
      </c>
      <c r="E44" s="8">
        <v>27.88</v>
      </c>
      <c r="F44" s="8">
        <v>27.77</v>
      </c>
      <c r="G44" s="8">
        <v>27.99</v>
      </c>
      <c r="H44" s="8">
        <v>28.95</v>
      </c>
      <c r="I44" s="8">
        <v>29.71</v>
      </c>
      <c r="J44" s="8">
        <v>29.16</v>
      </c>
      <c r="K44" s="8">
        <v>28.35</v>
      </c>
      <c r="L44" s="8">
        <v>29.29</v>
      </c>
      <c r="M44" s="8">
        <v>28.46</v>
      </c>
      <c r="N44" s="8">
        <v>28.72</v>
      </c>
      <c r="O44" s="8">
        <v>29.26</v>
      </c>
      <c r="P44" s="8">
        <v>28.49</v>
      </c>
      <c r="Q44" s="8">
        <v>27.53</v>
      </c>
      <c r="R44" s="8">
        <v>27.94</v>
      </c>
      <c r="S44" s="8">
        <v>29.2</v>
      </c>
      <c r="T44" s="8">
        <v>28.52</v>
      </c>
      <c r="U44" s="8">
        <v>28.51</v>
      </c>
      <c r="V44" s="8">
        <v>29.19</v>
      </c>
      <c r="W44" s="8">
        <v>28.44</v>
      </c>
      <c r="X44" s="8">
        <v>28.39</v>
      </c>
      <c r="Y44" s="8">
        <v>29.28</v>
      </c>
      <c r="Z44" s="8">
        <v>27.59</v>
      </c>
      <c r="AA44" s="8">
        <v>28.76</v>
      </c>
      <c r="AB44" s="8">
        <v>28.19</v>
      </c>
      <c r="AC44" s="8">
        <v>28.88</v>
      </c>
      <c r="AD44" s="8">
        <v>28.46</v>
      </c>
      <c r="AE44" s="8">
        <v>29.654583333333335</v>
      </c>
      <c r="AF44" s="8">
        <v>29.15</v>
      </c>
      <c r="AG44" s="8">
        <v>28.6</v>
      </c>
      <c r="AH44" s="8">
        <v>29</v>
      </c>
      <c r="AI44" s="8">
        <v>29.07</v>
      </c>
      <c r="AJ44" s="8">
        <v>28.55</v>
      </c>
      <c r="AK44" s="12">
        <v>28.474486111111101</v>
      </c>
      <c r="AN44" s="30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>
      <c r="A45" s="11">
        <v>42413</v>
      </c>
      <c r="C45" s="8">
        <v>28.23</v>
      </c>
      <c r="D45" s="8">
        <v>28.6</v>
      </c>
      <c r="E45" s="8">
        <v>28.03</v>
      </c>
      <c r="F45" s="8">
        <v>28.76</v>
      </c>
      <c r="G45" s="8">
        <v>28.3</v>
      </c>
      <c r="H45" s="8">
        <v>28.56</v>
      </c>
      <c r="I45" s="8">
        <v>30.14</v>
      </c>
      <c r="J45" s="8">
        <v>28.97</v>
      </c>
      <c r="K45" s="8">
        <v>28.72</v>
      </c>
      <c r="L45" s="8">
        <v>29.15</v>
      </c>
      <c r="M45" s="8">
        <v>28.4</v>
      </c>
      <c r="N45" s="8">
        <v>28.7</v>
      </c>
      <c r="O45" s="8">
        <v>28.64</v>
      </c>
      <c r="P45" s="8">
        <v>27.43</v>
      </c>
      <c r="Q45" s="8">
        <v>27.57</v>
      </c>
      <c r="R45" s="8">
        <v>28.04</v>
      </c>
      <c r="S45" s="8">
        <v>28.75</v>
      </c>
      <c r="T45" s="8">
        <v>28.55</v>
      </c>
      <c r="U45" s="8">
        <v>28.94</v>
      </c>
      <c r="V45" s="8">
        <v>28.3</v>
      </c>
      <c r="W45" s="8">
        <v>28.82</v>
      </c>
      <c r="X45" s="8">
        <v>28.73</v>
      </c>
      <c r="Y45" s="8">
        <v>28.96</v>
      </c>
      <c r="Z45" s="8">
        <v>27.81</v>
      </c>
      <c r="AA45" s="8">
        <v>28.26</v>
      </c>
      <c r="AB45" s="8">
        <v>28.34</v>
      </c>
      <c r="AC45" s="8">
        <v>28.36</v>
      </c>
      <c r="AD45" s="8">
        <v>28.52</v>
      </c>
      <c r="AE45" s="8">
        <v>29.564999999999998</v>
      </c>
      <c r="AF45" s="8">
        <v>29.05</v>
      </c>
      <c r="AG45" s="8">
        <v>28.6</v>
      </c>
      <c r="AH45" s="8">
        <v>28.71</v>
      </c>
      <c r="AI45" s="8">
        <v>29.06</v>
      </c>
      <c r="AJ45" s="8">
        <v>28.66</v>
      </c>
      <c r="AK45" s="12">
        <v>28.588597222222202</v>
      </c>
    </row>
    <row r="46" spans="1:67" ht="15" customHeight="1">
      <c r="A46" s="11">
        <v>42414</v>
      </c>
      <c r="C46" s="8">
        <v>28.14</v>
      </c>
      <c r="D46" s="8">
        <v>27.61</v>
      </c>
      <c r="E46" s="8">
        <v>28.22</v>
      </c>
      <c r="F46" s="8">
        <v>28.76</v>
      </c>
      <c r="G46" s="8">
        <v>28.24</v>
      </c>
      <c r="H46" s="8">
        <v>28.13</v>
      </c>
      <c r="I46" s="8">
        <v>30.07</v>
      </c>
      <c r="J46" s="8">
        <v>27.79</v>
      </c>
      <c r="K46" s="8">
        <v>28.86</v>
      </c>
      <c r="L46" s="8">
        <v>29.45</v>
      </c>
      <c r="M46" s="8">
        <v>28.52</v>
      </c>
      <c r="N46" s="8">
        <v>28.75</v>
      </c>
      <c r="O46" s="8">
        <v>28.81</v>
      </c>
      <c r="P46" s="8">
        <v>27.41</v>
      </c>
      <c r="Q46" s="8">
        <v>28.56</v>
      </c>
      <c r="R46" s="8">
        <v>28.07</v>
      </c>
      <c r="S46" s="8">
        <v>28.06</v>
      </c>
      <c r="T46" s="8">
        <v>28.69</v>
      </c>
      <c r="U46" s="8">
        <v>28.44</v>
      </c>
      <c r="V46" s="8">
        <v>29.08</v>
      </c>
      <c r="W46" s="8">
        <v>29.07</v>
      </c>
      <c r="X46" s="8">
        <v>28.87</v>
      </c>
      <c r="Y46" s="8">
        <v>28.76</v>
      </c>
      <c r="Z46" s="8">
        <v>28.49</v>
      </c>
      <c r="AA46" s="8">
        <v>28.19</v>
      </c>
      <c r="AB46" s="8">
        <v>28.43</v>
      </c>
      <c r="AC46" s="8">
        <v>28.24</v>
      </c>
      <c r="AD46" s="8">
        <v>28.54</v>
      </c>
      <c r="AE46" s="8">
        <v>29.390833333333326</v>
      </c>
      <c r="AF46" s="8">
        <v>28.92</v>
      </c>
      <c r="AG46" s="8">
        <v>28.66</v>
      </c>
      <c r="AH46" s="8">
        <v>28.65</v>
      </c>
      <c r="AI46" s="8">
        <v>28.66</v>
      </c>
      <c r="AJ46" s="8">
        <v>28.63</v>
      </c>
      <c r="AK46" s="12">
        <v>28.734083333333299</v>
      </c>
      <c r="AN46" s="31"/>
      <c r="AO46" s="19"/>
      <c r="AP46" s="19"/>
      <c r="AQ46" s="19"/>
      <c r="AR46" s="19"/>
      <c r="AS46" s="19"/>
      <c r="AT46" s="19"/>
      <c r="AU46" s="19"/>
      <c r="AV46" s="13"/>
      <c r="AW46" s="13"/>
      <c r="AX46" s="13"/>
      <c r="AY46" s="19"/>
      <c r="AZ46" s="13"/>
      <c r="BA46" s="13"/>
      <c r="BB46" s="13"/>
      <c r="BC46" s="19"/>
      <c r="BD46" s="13"/>
      <c r="BE46" s="13"/>
      <c r="BF46" s="13"/>
      <c r="BG46" s="13"/>
      <c r="BH46" s="16"/>
      <c r="BI46" s="13"/>
      <c r="BJ46" s="13"/>
      <c r="BK46" s="13"/>
    </row>
    <row r="47" spans="1:67">
      <c r="A47" s="11">
        <v>42415</v>
      </c>
      <c r="C47" s="8">
        <v>28.84</v>
      </c>
      <c r="D47" s="8">
        <v>27.2</v>
      </c>
      <c r="E47" s="8">
        <v>28.29</v>
      </c>
      <c r="F47" s="8">
        <v>28.57</v>
      </c>
      <c r="G47" s="8">
        <v>28.18</v>
      </c>
      <c r="H47" s="8">
        <v>28.23</v>
      </c>
      <c r="I47" s="8">
        <v>29.85</v>
      </c>
      <c r="J47" s="8">
        <v>27.82</v>
      </c>
      <c r="K47" s="8">
        <v>28.88</v>
      </c>
      <c r="L47" s="8">
        <v>29.36</v>
      </c>
      <c r="M47" s="8">
        <v>28.75</v>
      </c>
      <c r="N47" s="8">
        <v>29.1</v>
      </c>
      <c r="O47" s="8">
        <v>28.71</v>
      </c>
      <c r="P47" s="8">
        <v>27.48</v>
      </c>
      <c r="Q47" s="8">
        <v>28.94</v>
      </c>
      <c r="R47" s="8">
        <v>28.11</v>
      </c>
      <c r="S47" s="8">
        <v>28.49</v>
      </c>
      <c r="T47" s="8">
        <v>28.68</v>
      </c>
      <c r="U47" s="8">
        <v>27.99</v>
      </c>
      <c r="V47" s="8">
        <v>29.53</v>
      </c>
      <c r="W47" s="8">
        <v>29.19</v>
      </c>
      <c r="X47" s="8">
        <v>29.05</v>
      </c>
      <c r="Y47" s="8">
        <v>28.73</v>
      </c>
      <c r="Z47" s="8">
        <v>28.5</v>
      </c>
      <c r="AA47" s="8">
        <v>28.21</v>
      </c>
      <c r="AB47" s="8">
        <v>28.36</v>
      </c>
      <c r="AC47" s="8">
        <v>28.68</v>
      </c>
      <c r="AD47" s="8">
        <v>28.67</v>
      </c>
      <c r="AE47" s="8">
        <v>29.383055555555547</v>
      </c>
      <c r="AF47" s="8">
        <v>28.76</v>
      </c>
      <c r="AG47" s="8">
        <v>28.61</v>
      </c>
      <c r="AH47" s="8">
        <v>28.56</v>
      </c>
      <c r="AI47" s="8">
        <v>28.59</v>
      </c>
      <c r="AJ47" s="8">
        <v>28.67</v>
      </c>
      <c r="AK47" s="12">
        <v>28.8482916666667</v>
      </c>
      <c r="AN47" s="31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7">
      <c r="A48" s="11">
        <v>42416</v>
      </c>
      <c r="C48" s="8">
        <v>28.64</v>
      </c>
      <c r="D48" s="8">
        <v>27.7</v>
      </c>
      <c r="E48" s="8">
        <v>28.71</v>
      </c>
      <c r="F48" s="8">
        <v>28.64</v>
      </c>
      <c r="G48" s="8">
        <v>28.1</v>
      </c>
      <c r="H48" s="8">
        <v>28.35</v>
      </c>
      <c r="I48" s="8">
        <v>29.68</v>
      </c>
      <c r="J48" s="8">
        <v>27.76</v>
      </c>
      <c r="K48" s="8">
        <v>28.72</v>
      </c>
      <c r="L48" s="8">
        <v>29.29</v>
      </c>
      <c r="M48" s="8">
        <v>28.91</v>
      </c>
      <c r="N48" s="8">
        <v>28.7</v>
      </c>
      <c r="O48" s="8">
        <v>28.71</v>
      </c>
      <c r="P48" s="8">
        <v>28.86</v>
      </c>
      <c r="Q48" s="8">
        <v>29.1</v>
      </c>
      <c r="R48" s="8">
        <v>29.12</v>
      </c>
      <c r="S48" s="8">
        <v>29.07</v>
      </c>
      <c r="T48" s="8">
        <v>28.63</v>
      </c>
      <c r="U48" s="8">
        <v>28.09</v>
      </c>
      <c r="V48" s="8">
        <v>29.63</v>
      </c>
      <c r="W48" s="8">
        <v>28.58</v>
      </c>
      <c r="X48" s="8">
        <v>29.08</v>
      </c>
      <c r="Y48" s="8">
        <v>28.76</v>
      </c>
      <c r="Z48" s="8">
        <v>28.35</v>
      </c>
      <c r="AA48" s="8">
        <v>28.55</v>
      </c>
      <c r="AB48" s="8">
        <v>28.43</v>
      </c>
      <c r="AC48" s="8">
        <v>29.22</v>
      </c>
      <c r="AD48" s="8">
        <v>28.59</v>
      </c>
      <c r="AE48" s="8">
        <v>29.333333333333339</v>
      </c>
      <c r="AF48" s="8">
        <v>28.94</v>
      </c>
      <c r="AG48" s="8">
        <v>28.7</v>
      </c>
      <c r="AH48" s="8">
        <v>28.53</v>
      </c>
      <c r="AI48" s="8">
        <v>28.49</v>
      </c>
      <c r="AJ48" s="8">
        <v>28.74</v>
      </c>
      <c r="AK48" s="12">
        <v>28.871986111111099</v>
      </c>
      <c r="AN48" s="31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6"/>
      <c r="BE48" s="13"/>
      <c r="BF48" s="13"/>
      <c r="BG48" s="13"/>
      <c r="BH48" s="13"/>
      <c r="BI48" s="13"/>
      <c r="BJ48" s="13"/>
      <c r="BK48" s="13"/>
    </row>
    <row r="49" spans="1:66">
      <c r="A49" s="11">
        <v>42417</v>
      </c>
      <c r="C49" s="8">
        <v>28.42</v>
      </c>
      <c r="D49" s="8">
        <v>27.88</v>
      </c>
      <c r="E49" s="8">
        <v>29.17</v>
      </c>
      <c r="F49" s="8">
        <v>28.87</v>
      </c>
      <c r="G49" s="8">
        <v>27.92</v>
      </c>
      <c r="H49" s="8">
        <v>28.61</v>
      </c>
      <c r="I49" s="8">
        <v>29.6</v>
      </c>
      <c r="J49" s="8">
        <v>28.73</v>
      </c>
      <c r="K49" s="8">
        <v>28.93</v>
      </c>
      <c r="L49" s="8">
        <v>29.05</v>
      </c>
      <c r="M49" s="8">
        <v>29.02</v>
      </c>
      <c r="N49" s="8">
        <v>28.27</v>
      </c>
      <c r="O49" s="8">
        <v>28.15</v>
      </c>
      <c r="P49" s="8">
        <v>28.98</v>
      </c>
      <c r="Q49" s="8">
        <v>29.08</v>
      </c>
      <c r="R49" s="8">
        <v>29.24</v>
      </c>
      <c r="S49" s="8">
        <v>28.59</v>
      </c>
      <c r="T49" s="8">
        <v>28.36</v>
      </c>
      <c r="U49" s="8">
        <v>27.56</v>
      </c>
      <c r="V49" s="8">
        <v>29.68</v>
      </c>
      <c r="W49" s="8">
        <v>28.19</v>
      </c>
      <c r="X49" s="8">
        <v>29.05</v>
      </c>
      <c r="Y49" s="8">
        <v>28.75</v>
      </c>
      <c r="Z49" s="8">
        <v>28.28</v>
      </c>
      <c r="AA49" s="8">
        <v>28.27</v>
      </c>
      <c r="AB49" s="8">
        <v>28.68</v>
      </c>
      <c r="AC49" s="8">
        <v>29.37</v>
      </c>
      <c r="AD49" s="8">
        <v>28.47</v>
      </c>
      <c r="AE49" s="8">
        <v>29.377500000000005</v>
      </c>
      <c r="AF49" s="8">
        <v>29.16</v>
      </c>
      <c r="AG49" s="8">
        <v>28.76</v>
      </c>
      <c r="AH49" s="8">
        <v>28.61</v>
      </c>
      <c r="AI49" s="8">
        <v>28.46</v>
      </c>
      <c r="AJ49" s="8">
        <v>28.74</v>
      </c>
      <c r="AK49" s="12">
        <v>28.7594722222222</v>
      </c>
      <c r="AN49" s="31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6"/>
      <c r="BE49" s="13"/>
      <c r="BF49" s="13"/>
      <c r="BG49" s="13"/>
      <c r="BH49" s="13"/>
      <c r="BI49" s="13"/>
      <c r="BJ49" s="13"/>
      <c r="BK49" s="13"/>
    </row>
    <row r="50" spans="1:66">
      <c r="A50" s="11">
        <v>42418</v>
      </c>
      <c r="C50" s="8">
        <v>28.74</v>
      </c>
      <c r="D50" s="8">
        <v>27.8</v>
      </c>
      <c r="E50" s="8">
        <v>29.33</v>
      </c>
      <c r="F50" s="8">
        <v>29.94</v>
      </c>
      <c r="G50" s="8">
        <v>27.48</v>
      </c>
      <c r="H50" s="8">
        <v>29.06</v>
      </c>
      <c r="I50" s="8">
        <v>29.54</v>
      </c>
      <c r="J50" s="8">
        <v>29.1</v>
      </c>
      <c r="K50" s="8">
        <v>29.22</v>
      </c>
      <c r="L50" s="8">
        <v>29.43</v>
      </c>
      <c r="M50" s="8">
        <v>28.79</v>
      </c>
      <c r="N50" s="8">
        <v>28.16</v>
      </c>
      <c r="O50" s="8">
        <v>27.8</v>
      </c>
      <c r="P50" s="8">
        <v>29.28</v>
      </c>
      <c r="Q50" s="8">
        <v>28.91</v>
      </c>
      <c r="R50" s="8">
        <v>29.22</v>
      </c>
      <c r="S50" s="8">
        <v>28.33</v>
      </c>
      <c r="T50" s="8">
        <v>28.44</v>
      </c>
      <c r="U50" s="8">
        <v>27.85</v>
      </c>
      <c r="V50" s="8">
        <v>29.85</v>
      </c>
      <c r="W50" s="8">
        <v>27.62</v>
      </c>
      <c r="X50" s="8">
        <v>29.44</v>
      </c>
      <c r="Y50" s="8">
        <v>28.7</v>
      </c>
      <c r="Z50" s="8">
        <v>29.23</v>
      </c>
      <c r="AA50" s="8">
        <v>28.36</v>
      </c>
      <c r="AB50" s="8">
        <v>28.62</v>
      </c>
      <c r="AC50" s="8">
        <v>29.19</v>
      </c>
      <c r="AD50" s="8">
        <v>28.56</v>
      </c>
      <c r="AE50" s="8">
        <v>29.448055555555559</v>
      </c>
      <c r="AF50" s="8">
        <v>29.55</v>
      </c>
      <c r="AG50" s="8">
        <v>28.79</v>
      </c>
      <c r="AH50" s="8">
        <v>28.7</v>
      </c>
      <c r="AI50" s="8">
        <v>28.52</v>
      </c>
      <c r="AJ50" s="8">
        <v>28.76</v>
      </c>
      <c r="AK50" s="12">
        <v>28.957944444444401</v>
      </c>
      <c r="AN50" s="31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6"/>
      <c r="BE50" s="13"/>
      <c r="BF50" s="13"/>
      <c r="BG50" s="13"/>
      <c r="BH50" s="13"/>
      <c r="BI50" s="13"/>
      <c r="BJ50" s="13"/>
      <c r="BK50" s="13"/>
    </row>
    <row r="51" spans="1:66">
      <c r="A51" s="11">
        <v>42419</v>
      </c>
      <c r="C51" s="8">
        <v>29.04</v>
      </c>
      <c r="D51" s="8">
        <v>28.69</v>
      </c>
      <c r="E51" s="8">
        <v>28</v>
      </c>
      <c r="F51" s="8">
        <v>29.87</v>
      </c>
      <c r="G51" s="8">
        <v>27.76</v>
      </c>
      <c r="H51" s="8">
        <v>29.5</v>
      </c>
      <c r="I51" s="8">
        <v>29.53</v>
      </c>
      <c r="J51" s="8">
        <v>28.82</v>
      </c>
      <c r="K51" s="8">
        <v>28.72</v>
      </c>
      <c r="L51" s="8">
        <v>29.36</v>
      </c>
      <c r="M51" s="8">
        <v>28.88</v>
      </c>
      <c r="N51" s="8">
        <v>28.2</v>
      </c>
      <c r="O51" s="8">
        <v>28.15</v>
      </c>
      <c r="P51" s="8">
        <v>29.77</v>
      </c>
      <c r="Q51" s="8">
        <v>28.89</v>
      </c>
      <c r="R51" s="8">
        <v>28.8</v>
      </c>
      <c r="S51" s="8">
        <v>28.5</v>
      </c>
      <c r="T51" s="8">
        <v>28.59</v>
      </c>
      <c r="U51" s="8">
        <v>27.82</v>
      </c>
      <c r="V51" s="8">
        <v>29.96</v>
      </c>
      <c r="W51" s="8">
        <v>27.7</v>
      </c>
      <c r="X51" s="8">
        <v>29.43</v>
      </c>
      <c r="Y51" s="8">
        <v>28.64</v>
      </c>
      <c r="Z51" s="8">
        <v>29.31</v>
      </c>
      <c r="AA51" s="8">
        <v>29.78</v>
      </c>
      <c r="AB51" s="8">
        <v>28.11</v>
      </c>
      <c r="AC51" s="8">
        <v>28.81</v>
      </c>
      <c r="AD51" s="8">
        <v>28.77</v>
      </c>
      <c r="AE51" s="8">
        <v>29.444861111111109</v>
      </c>
      <c r="AF51" s="8">
        <v>29.48</v>
      </c>
      <c r="AG51" s="8">
        <v>28.8</v>
      </c>
      <c r="AH51" s="8">
        <v>28.72</v>
      </c>
      <c r="AI51" s="8">
        <v>28.54</v>
      </c>
      <c r="AJ51" s="8">
        <v>28.9</v>
      </c>
      <c r="AK51" s="12">
        <v>29.0629722222222</v>
      </c>
      <c r="AN51" s="31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6"/>
      <c r="BE51" s="13"/>
      <c r="BF51" s="13"/>
      <c r="BG51" s="13"/>
      <c r="BH51" s="13"/>
      <c r="BI51" s="13"/>
      <c r="BJ51" s="13"/>
      <c r="BK51" s="13"/>
    </row>
    <row r="52" spans="1:66">
      <c r="A52" s="11">
        <v>42420</v>
      </c>
      <c r="C52" s="8">
        <v>28.83</v>
      </c>
      <c r="D52" s="8">
        <v>28.66</v>
      </c>
      <c r="E52" s="8">
        <v>27.61</v>
      </c>
      <c r="F52" s="8">
        <v>30.04</v>
      </c>
      <c r="G52" s="8">
        <v>28.06</v>
      </c>
      <c r="H52" s="8">
        <v>29.25</v>
      </c>
      <c r="I52" s="8">
        <v>29.87</v>
      </c>
      <c r="J52" s="8">
        <v>28.72</v>
      </c>
      <c r="K52" s="8">
        <v>28.57</v>
      </c>
      <c r="L52" s="8">
        <v>29.34</v>
      </c>
      <c r="M52" s="8">
        <v>28.73</v>
      </c>
      <c r="N52" s="8">
        <v>28.89</v>
      </c>
      <c r="O52" s="8">
        <v>28.38</v>
      </c>
      <c r="P52" s="8">
        <v>29.61</v>
      </c>
      <c r="Q52" s="8">
        <v>29.06</v>
      </c>
      <c r="R52" s="8">
        <v>29.03</v>
      </c>
      <c r="S52" s="8">
        <v>28.7</v>
      </c>
      <c r="T52" s="8">
        <v>28.24</v>
      </c>
      <c r="U52" s="8">
        <v>28.59</v>
      </c>
      <c r="V52" s="8">
        <v>29.66</v>
      </c>
      <c r="W52" s="8">
        <v>28.12</v>
      </c>
      <c r="X52" s="8">
        <v>29.49</v>
      </c>
      <c r="Y52" s="8">
        <v>28.82</v>
      </c>
      <c r="Z52" s="8">
        <v>29.07</v>
      </c>
      <c r="AA52" s="8">
        <v>29.62</v>
      </c>
      <c r="AB52" s="8">
        <v>28.01</v>
      </c>
      <c r="AC52" s="8">
        <v>28.77</v>
      </c>
      <c r="AD52" s="8">
        <v>28.63</v>
      </c>
      <c r="AE52" s="8">
        <v>29.453333333333337</v>
      </c>
      <c r="AF52" s="8">
        <v>29.43</v>
      </c>
      <c r="AG52" s="8">
        <v>28.72</v>
      </c>
      <c r="AH52" s="8">
        <v>28.68</v>
      </c>
      <c r="AI52" s="8">
        <v>28.36</v>
      </c>
      <c r="AJ52" s="8">
        <v>28.82</v>
      </c>
      <c r="AK52" s="12">
        <v>29.1446111111111</v>
      </c>
      <c r="AN52" s="31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6"/>
      <c r="BE52" s="13"/>
      <c r="BF52" s="13"/>
      <c r="BG52" s="13"/>
      <c r="BH52" s="13"/>
      <c r="BI52" s="13"/>
      <c r="BJ52" s="13"/>
      <c r="BK52" s="13"/>
    </row>
    <row r="53" spans="1:66">
      <c r="A53" s="11">
        <v>42421</v>
      </c>
      <c r="C53" s="8">
        <v>28.98</v>
      </c>
      <c r="D53" s="8">
        <v>28.69</v>
      </c>
      <c r="E53" s="8">
        <v>27.63</v>
      </c>
      <c r="F53" s="8">
        <v>30.11</v>
      </c>
      <c r="G53" s="8">
        <v>28.12</v>
      </c>
      <c r="H53" s="8">
        <v>29.16</v>
      </c>
      <c r="I53" s="8">
        <v>29.99</v>
      </c>
      <c r="J53" s="8">
        <v>28.56</v>
      </c>
      <c r="K53" s="8">
        <v>28.83</v>
      </c>
      <c r="L53" s="8">
        <v>29.54</v>
      </c>
      <c r="M53" s="8">
        <v>28.14</v>
      </c>
      <c r="N53" s="8">
        <v>29.08</v>
      </c>
      <c r="O53" s="8">
        <v>28.9</v>
      </c>
      <c r="P53" s="8">
        <v>29.42</v>
      </c>
      <c r="Q53" s="8">
        <v>28.84</v>
      </c>
      <c r="R53" s="8">
        <v>29.54</v>
      </c>
      <c r="S53" s="8">
        <v>28.67</v>
      </c>
      <c r="T53" s="8">
        <v>28.23</v>
      </c>
      <c r="U53" s="8">
        <v>28.71</v>
      </c>
      <c r="V53" s="8">
        <v>28.73</v>
      </c>
      <c r="W53" s="8">
        <v>28.12</v>
      </c>
      <c r="X53" s="8">
        <v>29.48</v>
      </c>
      <c r="Y53" s="8">
        <v>28.76</v>
      </c>
      <c r="Z53" s="8">
        <v>28.86</v>
      </c>
      <c r="AA53" s="8">
        <v>29.18</v>
      </c>
      <c r="AB53" s="8">
        <v>28.11</v>
      </c>
      <c r="AC53" s="8">
        <v>28.7</v>
      </c>
      <c r="AD53" s="8">
        <v>28.75</v>
      </c>
      <c r="AE53" s="8">
        <v>29.615833333333335</v>
      </c>
      <c r="AF53" s="8">
        <v>29.42</v>
      </c>
      <c r="AG53" s="8">
        <v>29.27</v>
      </c>
      <c r="AH53" s="8">
        <v>28.48</v>
      </c>
      <c r="AI53" s="8">
        <v>28.36</v>
      </c>
      <c r="AJ53" s="8">
        <v>28.65</v>
      </c>
      <c r="AK53" s="12">
        <v>29.128069444444399</v>
      </c>
      <c r="AN53" s="31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6"/>
      <c r="BE53" s="13"/>
      <c r="BF53" s="13"/>
      <c r="BG53" s="13"/>
      <c r="BH53" s="13"/>
      <c r="BI53" s="13"/>
      <c r="BJ53" s="13"/>
      <c r="BK53" s="13"/>
    </row>
    <row r="54" spans="1:66">
      <c r="A54" s="11">
        <v>42422</v>
      </c>
      <c r="C54" s="8">
        <v>29.07</v>
      </c>
      <c r="D54" s="8">
        <v>28.93</v>
      </c>
      <c r="E54" s="8">
        <v>27.75</v>
      </c>
      <c r="F54" s="8">
        <v>29.65</v>
      </c>
      <c r="G54" s="8">
        <v>28.48</v>
      </c>
      <c r="H54" s="8">
        <v>28.88</v>
      </c>
      <c r="I54" s="8">
        <v>29.91</v>
      </c>
      <c r="J54" s="8">
        <v>28.45</v>
      </c>
      <c r="K54" s="8">
        <v>28.84</v>
      </c>
      <c r="L54" s="8">
        <v>29.71</v>
      </c>
      <c r="M54" s="8">
        <v>28.16</v>
      </c>
      <c r="N54" s="8">
        <v>29.11</v>
      </c>
      <c r="O54" s="8">
        <v>29.33</v>
      </c>
      <c r="P54" s="8">
        <v>29.07</v>
      </c>
      <c r="Q54" s="8">
        <v>28.54</v>
      </c>
      <c r="R54" s="8">
        <v>29.74</v>
      </c>
      <c r="S54" s="8">
        <v>28.41</v>
      </c>
      <c r="T54" s="8">
        <v>28.24</v>
      </c>
      <c r="U54" s="8">
        <v>28.43</v>
      </c>
      <c r="V54" s="8">
        <v>29.14</v>
      </c>
      <c r="W54" s="8">
        <v>28.01</v>
      </c>
      <c r="X54" s="8">
        <v>29.48</v>
      </c>
      <c r="Y54" s="8">
        <v>28.49</v>
      </c>
      <c r="Z54" s="8">
        <v>28.77</v>
      </c>
      <c r="AA54" s="8">
        <v>28.72</v>
      </c>
      <c r="AB54" s="8">
        <v>28.07</v>
      </c>
      <c r="AC54" s="8">
        <v>28.62</v>
      </c>
      <c r="AD54" s="8">
        <v>28.94</v>
      </c>
      <c r="AE54" s="8">
        <v>29.754444444444452</v>
      </c>
      <c r="AF54" s="8">
        <v>28.8</v>
      </c>
      <c r="AG54" s="8">
        <v>29.52</v>
      </c>
      <c r="AH54" s="8">
        <v>28.33</v>
      </c>
      <c r="AI54" s="8">
        <v>28.32</v>
      </c>
      <c r="AJ54" s="8">
        <v>28.62</v>
      </c>
      <c r="AK54" s="12">
        <v>28.912111111111098</v>
      </c>
      <c r="AN54" s="31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6"/>
      <c r="BE54" s="13"/>
      <c r="BF54" s="13"/>
      <c r="BG54" s="13"/>
      <c r="BH54" s="13"/>
      <c r="BI54" s="13"/>
      <c r="BJ54" s="13"/>
      <c r="BK54" s="13"/>
    </row>
    <row r="55" spans="1:66">
      <c r="A55" s="11">
        <v>42423</v>
      </c>
      <c r="C55" s="8">
        <v>29.2</v>
      </c>
      <c r="D55" s="8">
        <v>28.89</v>
      </c>
      <c r="E55" s="8">
        <v>27.86</v>
      </c>
      <c r="F55" s="8">
        <v>29.59</v>
      </c>
      <c r="G55" s="8">
        <v>28.46</v>
      </c>
      <c r="H55" s="8">
        <v>28.57</v>
      </c>
      <c r="I55" s="8">
        <v>29.99</v>
      </c>
      <c r="J55" s="8">
        <v>28.11</v>
      </c>
      <c r="K55" s="8">
        <v>29.05</v>
      </c>
      <c r="L55" s="8">
        <v>29.31</v>
      </c>
      <c r="M55" s="8">
        <v>28.27</v>
      </c>
      <c r="N55" s="8">
        <v>29.14</v>
      </c>
      <c r="O55" s="8">
        <v>29.15</v>
      </c>
      <c r="P55" s="8">
        <v>29.08</v>
      </c>
      <c r="Q55" s="8">
        <v>28.26</v>
      </c>
      <c r="R55" s="8">
        <v>29.78</v>
      </c>
      <c r="S55" s="8">
        <v>29.43</v>
      </c>
      <c r="T55" s="8">
        <v>27.88</v>
      </c>
      <c r="U55" s="8">
        <v>28.64</v>
      </c>
      <c r="V55" s="8">
        <v>29.14</v>
      </c>
      <c r="W55" s="8">
        <v>28.42</v>
      </c>
      <c r="X55" s="8">
        <v>29.55</v>
      </c>
      <c r="Y55" s="8">
        <v>28.46</v>
      </c>
      <c r="Z55" s="8">
        <v>29.02</v>
      </c>
      <c r="AA55" s="8">
        <v>27.97</v>
      </c>
      <c r="AB55" s="8">
        <v>28.36</v>
      </c>
      <c r="AC55" s="8">
        <v>28.56</v>
      </c>
      <c r="AD55" s="8">
        <v>28.97</v>
      </c>
      <c r="AE55" s="8">
        <v>29.939999999999998</v>
      </c>
      <c r="AF55" s="8">
        <v>28.48</v>
      </c>
      <c r="AG55" s="8">
        <v>29.24</v>
      </c>
      <c r="AH55" s="8">
        <v>28.36</v>
      </c>
      <c r="AI55" s="8">
        <v>28.24</v>
      </c>
      <c r="AJ55" s="8">
        <v>28.59</v>
      </c>
      <c r="AK55" s="12">
        <v>28.9758888888889</v>
      </c>
      <c r="AN55" s="31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6"/>
      <c r="BE55" s="13"/>
      <c r="BF55" s="13"/>
      <c r="BG55" s="13"/>
      <c r="BH55" s="13"/>
      <c r="BI55" s="13"/>
      <c r="BJ55" s="13"/>
      <c r="BK55" s="13"/>
    </row>
    <row r="56" spans="1:66">
      <c r="A56" s="11">
        <v>42424</v>
      </c>
      <c r="C56" s="8">
        <v>29.91</v>
      </c>
      <c r="D56" s="8">
        <v>28.63</v>
      </c>
      <c r="E56" s="8">
        <v>27.57</v>
      </c>
      <c r="F56" s="8">
        <v>28.91</v>
      </c>
      <c r="G56" s="8">
        <v>28.27</v>
      </c>
      <c r="H56" s="8">
        <v>28.22</v>
      </c>
      <c r="I56" s="8">
        <v>29.94</v>
      </c>
      <c r="J56" s="8">
        <v>28.32</v>
      </c>
      <c r="K56" s="8">
        <v>29.47</v>
      </c>
      <c r="L56" s="8">
        <v>29.11</v>
      </c>
      <c r="M56" s="8">
        <v>28.31</v>
      </c>
      <c r="N56" s="8">
        <v>28.94</v>
      </c>
      <c r="O56" s="8">
        <v>29.06</v>
      </c>
      <c r="P56" s="8">
        <v>29.13</v>
      </c>
      <c r="Q56" s="8">
        <v>28.15</v>
      </c>
      <c r="R56" s="8">
        <v>29.25</v>
      </c>
      <c r="S56" s="8">
        <v>29.67</v>
      </c>
      <c r="T56" s="8">
        <v>28.18</v>
      </c>
      <c r="U56" s="8">
        <v>29.01</v>
      </c>
      <c r="V56" s="8">
        <v>29.19</v>
      </c>
      <c r="W56" s="8">
        <v>28.91</v>
      </c>
      <c r="X56" s="8">
        <v>29.51</v>
      </c>
      <c r="Y56" s="8">
        <v>28.41</v>
      </c>
      <c r="Z56" s="8">
        <v>29.27</v>
      </c>
      <c r="AA56" s="8">
        <v>28.17</v>
      </c>
      <c r="AB56" s="8">
        <v>28.95</v>
      </c>
      <c r="AC56" s="8">
        <v>28.52</v>
      </c>
      <c r="AD56" s="8">
        <v>29</v>
      </c>
      <c r="AE56" s="8">
        <v>30.106527777777771</v>
      </c>
      <c r="AF56" s="8">
        <v>28.96</v>
      </c>
      <c r="AG56" s="8">
        <v>29.08</v>
      </c>
      <c r="AH56" s="8">
        <v>28.39</v>
      </c>
      <c r="AI56" s="8">
        <v>28.3</v>
      </c>
      <c r="AJ56" s="8">
        <v>28.52</v>
      </c>
      <c r="AK56" s="12">
        <v>29.108166666666701</v>
      </c>
      <c r="AN56" s="31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6"/>
      <c r="BE56" s="13"/>
      <c r="BF56" s="13"/>
      <c r="BG56" s="13"/>
      <c r="BH56" s="13"/>
      <c r="BI56" s="13"/>
      <c r="BJ56" s="13"/>
      <c r="BK56" s="13"/>
    </row>
    <row r="57" spans="1:66">
      <c r="A57" s="11">
        <v>42425</v>
      </c>
      <c r="C57" s="8">
        <v>29.62</v>
      </c>
      <c r="D57" s="8">
        <v>28.48</v>
      </c>
      <c r="E57" s="8">
        <v>27.7</v>
      </c>
      <c r="F57" s="8">
        <v>29.22</v>
      </c>
      <c r="G57" s="8">
        <v>27.98</v>
      </c>
      <c r="H57" s="8">
        <v>28.33</v>
      </c>
      <c r="I57" s="8">
        <v>30.09</v>
      </c>
      <c r="J57" s="8">
        <v>28.35</v>
      </c>
      <c r="K57" s="8">
        <v>28.36</v>
      </c>
      <c r="L57" s="8">
        <v>29.08</v>
      </c>
      <c r="M57" s="8">
        <v>27.96</v>
      </c>
      <c r="N57" s="8">
        <v>28.58</v>
      </c>
      <c r="O57" s="8">
        <v>29.78</v>
      </c>
      <c r="P57" s="8">
        <v>30.07</v>
      </c>
      <c r="Q57" s="8">
        <v>28.07</v>
      </c>
      <c r="R57" s="8">
        <v>28.75</v>
      </c>
      <c r="S57" s="8">
        <v>29.84</v>
      </c>
      <c r="T57" s="8">
        <v>28.41</v>
      </c>
      <c r="U57" s="8">
        <v>29.23</v>
      </c>
      <c r="V57" s="8">
        <v>28.79</v>
      </c>
      <c r="W57" s="8">
        <v>29.27</v>
      </c>
      <c r="X57" s="8">
        <v>29.46</v>
      </c>
      <c r="Y57" s="8">
        <v>28.06</v>
      </c>
      <c r="Z57" s="8">
        <v>29.2</v>
      </c>
      <c r="AA57" s="8">
        <v>28.59</v>
      </c>
      <c r="AB57" s="8">
        <v>28.93</v>
      </c>
      <c r="AC57" s="8">
        <v>28.56</v>
      </c>
      <c r="AD57" s="8">
        <v>29.02</v>
      </c>
      <c r="AE57" s="8">
        <v>29.922083333333337</v>
      </c>
      <c r="AF57" s="8">
        <v>29.26</v>
      </c>
      <c r="AG57" s="8">
        <v>29.09</v>
      </c>
      <c r="AH57" s="8">
        <v>28.36</v>
      </c>
      <c r="AI57" s="8">
        <v>28.34</v>
      </c>
      <c r="AJ57" s="8">
        <v>28.49</v>
      </c>
      <c r="AK57" s="12">
        <v>28.9425555555556</v>
      </c>
      <c r="AN57" s="31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6"/>
      <c r="BE57" s="13"/>
      <c r="BF57" s="13"/>
      <c r="BG57" s="13"/>
      <c r="BH57" s="13"/>
      <c r="BI57" s="13"/>
      <c r="BJ57" s="13"/>
      <c r="BK57" s="13"/>
    </row>
    <row r="58" spans="1:66">
      <c r="A58" s="11">
        <v>42426</v>
      </c>
      <c r="C58" s="8">
        <v>29.51</v>
      </c>
      <c r="D58" s="8">
        <v>28.68</v>
      </c>
      <c r="E58" s="8">
        <v>27.78</v>
      </c>
      <c r="F58" s="8">
        <v>29.47</v>
      </c>
      <c r="G58" s="8">
        <v>28.59</v>
      </c>
      <c r="H58" s="8">
        <v>28.59</v>
      </c>
      <c r="I58" s="8">
        <v>30.21</v>
      </c>
      <c r="J58" s="8">
        <v>28.4</v>
      </c>
      <c r="K58" s="8">
        <v>27.99</v>
      </c>
      <c r="L58" s="8">
        <v>29.15</v>
      </c>
      <c r="M58" s="8">
        <v>27.73</v>
      </c>
      <c r="N58" s="8">
        <v>28.42</v>
      </c>
      <c r="O58" s="8">
        <v>29.94</v>
      </c>
      <c r="P58" s="8">
        <v>30.08</v>
      </c>
      <c r="Q58" s="8">
        <v>28.15</v>
      </c>
      <c r="R58" s="8">
        <v>28.64</v>
      </c>
      <c r="S58" s="8">
        <v>30.12</v>
      </c>
      <c r="T58" s="8">
        <v>28.83</v>
      </c>
      <c r="U58" s="8">
        <v>29.38</v>
      </c>
      <c r="V58" s="8">
        <v>29.31</v>
      </c>
      <c r="W58" s="8">
        <v>29.13</v>
      </c>
      <c r="X58" s="8">
        <v>29.25</v>
      </c>
      <c r="Y58" s="8">
        <v>27.91</v>
      </c>
      <c r="Z58" s="8">
        <v>29.17</v>
      </c>
      <c r="AA58" s="8">
        <v>28.72</v>
      </c>
      <c r="AB58" s="8">
        <v>29.1</v>
      </c>
      <c r="AC58" s="8">
        <v>28.83</v>
      </c>
      <c r="AD58" s="8">
        <v>29.04</v>
      </c>
      <c r="AE58" s="8">
        <v>29.829583333333332</v>
      </c>
      <c r="AF58" s="8">
        <v>29.3</v>
      </c>
      <c r="AG58" s="8">
        <v>29.05</v>
      </c>
      <c r="AH58" s="8">
        <v>28.37</v>
      </c>
      <c r="AI58" s="8">
        <v>28.32</v>
      </c>
      <c r="AJ58" s="8">
        <v>28.48</v>
      </c>
      <c r="AK58" s="12">
        <v>28.754277777777801</v>
      </c>
      <c r="AN58" s="31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6"/>
      <c r="BE58" s="13"/>
      <c r="BF58" s="13"/>
      <c r="BG58" s="13"/>
      <c r="BH58" s="13"/>
      <c r="BI58" s="13"/>
      <c r="BJ58" s="13"/>
      <c r="BK58" s="13"/>
    </row>
    <row r="59" spans="1:66">
      <c r="A59" s="11">
        <v>42427</v>
      </c>
      <c r="C59" s="8">
        <v>29.67</v>
      </c>
      <c r="D59" s="8">
        <v>29.18</v>
      </c>
      <c r="E59" s="8">
        <v>27.27</v>
      </c>
      <c r="F59" s="8">
        <v>29.51</v>
      </c>
      <c r="G59" s="8">
        <v>28.79</v>
      </c>
      <c r="H59" s="8">
        <v>29.22</v>
      </c>
      <c r="I59" s="8">
        <v>30.31</v>
      </c>
      <c r="J59" s="8">
        <v>29.22</v>
      </c>
      <c r="K59" s="8">
        <v>28.19</v>
      </c>
      <c r="L59" s="8">
        <v>29.03</v>
      </c>
      <c r="M59" s="8">
        <v>28.03</v>
      </c>
      <c r="N59" s="8">
        <v>28.24</v>
      </c>
      <c r="O59" s="8">
        <v>29.69</v>
      </c>
      <c r="P59" s="8">
        <v>29.89</v>
      </c>
      <c r="Q59" s="8">
        <v>28.11</v>
      </c>
      <c r="R59" s="8">
        <v>28.6</v>
      </c>
      <c r="S59" s="8">
        <v>30.29</v>
      </c>
      <c r="T59" s="8">
        <v>29.01</v>
      </c>
      <c r="U59" s="8">
        <v>29.28</v>
      </c>
      <c r="V59" s="8">
        <v>29.36</v>
      </c>
      <c r="W59" s="8">
        <v>29.08</v>
      </c>
      <c r="X59" s="8">
        <v>29</v>
      </c>
      <c r="Y59" s="8">
        <v>28.13</v>
      </c>
      <c r="Z59" s="8">
        <v>29.17</v>
      </c>
      <c r="AA59" s="8">
        <v>28.7</v>
      </c>
      <c r="AB59" s="8">
        <v>29.19</v>
      </c>
      <c r="AC59" s="8">
        <v>28.89</v>
      </c>
      <c r="AD59" s="8">
        <v>29.1</v>
      </c>
      <c r="AE59" s="8">
        <v>29.853055555555564</v>
      </c>
      <c r="AF59" s="8">
        <v>29.37</v>
      </c>
      <c r="AG59" s="8">
        <v>28.87</v>
      </c>
      <c r="AH59" s="8">
        <v>28.39</v>
      </c>
      <c r="AI59" s="8">
        <v>28.33</v>
      </c>
      <c r="AJ59" s="8">
        <v>28.74</v>
      </c>
      <c r="AK59" s="12">
        <v>28.779208333333301</v>
      </c>
      <c r="AN59" s="31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6"/>
      <c r="BE59" s="13"/>
      <c r="BF59" s="13"/>
      <c r="BG59" s="13"/>
      <c r="BH59" s="13"/>
      <c r="BI59" s="13"/>
      <c r="BJ59" s="13"/>
      <c r="BK59" s="13"/>
    </row>
    <row r="60" spans="1:66">
      <c r="A60" s="11">
        <v>42428</v>
      </c>
      <c r="C60" s="8">
        <v>29.47</v>
      </c>
      <c r="D60" s="8">
        <v>29.68</v>
      </c>
      <c r="E60" s="8">
        <v>27.24</v>
      </c>
      <c r="F60" s="8">
        <v>28.95</v>
      </c>
      <c r="G60" s="8">
        <v>28.79</v>
      </c>
      <c r="H60" s="8">
        <v>29.21</v>
      </c>
      <c r="I60" s="8">
        <v>30.29</v>
      </c>
      <c r="J60" s="8">
        <v>29.14</v>
      </c>
      <c r="K60" s="8">
        <v>28.78</v>
      </c>
      <c r="L60" s="8">
        <v>29.27</v>
      </c>
      <c r="M60" s="8">
        <v>28.24</v>
      </c>
      <c r="N60" s="8">
        <v>28.76</v>
      </c>
      <c r="O60" s="8">
        <v>29.07</v>
      </c>
      <c r="P60" s="8">
        <v>29.66</v>
      </c>
      <c r="Q60" s="8">
        <v>27.44</v>
      </c>
      <c r="R60" s="8">
        <v>28.8</v>
      </c>
      <c r="S60" s="8">
        <v>29.85</v>
      </c>
      <c r="T60" s="8">
        <v>29.34</v>
      </c>
      <c r="U60" s="8">
        <v>29.09</v>
      </c>
      <c r="V60" s="8">
        <v>29.4</v>
      </c>
      <c r="W60" s="8">
        <v>29.34</v>
      </c>
      <c r="X60" s="8">
        <v>29.39</v>
      </c>
      <c r="Y60" s="8">
        <v>28.86</v>
      </c>
      <c r="Z60" s="8">
        <v>29.13</v>
      </c>
      <c r="AA60" s="8">
        <v>28.91</v>
      </c>
      <c r="AB60" s="8">
        <v>29.19</v>
      </c>
      <c r="AC60" s="8">
        <v>28.9</v>
      </c>
      <c r="AD60" s="8">
        <v>29.14</v>
      </c>
      <c r="AE60" s="8">
        <v>29.662222222222219</v>
      </c>
      <c r="AF60" s="8">
        <v>29.41</v>
      </c>
      <c r="AG60" s="8">
        <v>28.84</v>
      </c>
      <c r="AH60" s="8">
        <v>28.91</v>
      </c>
      <c r="AI60" s="8">
        <v>28.2</v>
      </c>
      <c r="AJ60" s="8">
        <v>28.53</v>
      </c>
      <c r="AK60" s="12">
        <v>28.799263888888898</v>
      </c>
      <c r="AN60" s="31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6"/>
      <c r="BE60" s="13"/>
      <c r="BF60" s="13"/>
      <c r="BG60" s="13"/>
      <c r="BH60" s="13"/>
      <c r="BI60" s="13"/>
      <c r="BJ60" s="13"/>
      <c r="BK60" s="13"/>
    </row>
    <row r="61" spans="1:66">
      <c r="A61" s="11">
        <v>42429</v>
      </c>
      <c r="D61" s="8">
        <v>29.44</v>
      </c>
      <c r="E61" s="8">
        <v>28.72</v>
      </c>
      <c r="F61" s="8">
        <v>28.59</v>
      </c>
      <c r="G61" s="8">
        <v>28.14</v>
      </c>
      <c r="H61" s="8">
        <v>28.99</v>
      </c>
      <c r="I61" s="8">
        <v>30.23</v>
      </c>
      <c r="J61" s="8">
        <v>28.71</v>
      </c>
      <c r="K61" s="8">
        <v>28.89</v>
      </c>
      <c r="L61" s="8">
        <v>29.11</v>
      </c>
      <c r="M61" s="8">
        <v>28.29</v>
      </c>
      <c r="N61" s="8">
        <v>28.56</v>
      </c>
      <c r="O61" s="8">
        <v>28.73</v>
      </c>
      <c r="P61" s="8">
        <v>29.99</v>
      </c>
      <c r="Q61" s="8">
        <v>27.38</v>
      </c>
      <c r="R61" s="8">
        <v>28.7</v>
      </c>
      <c r="S61" s="8">
        <v>29.95</v>
      </c>
      <c r="T61" s="8">
        <v>29.29</v>
      </c>
      <c r="U61" s="8">
        <v>29.12</v>
      </c>
      <c r="V61" s="8">
        <v>29.34</v>
      </c>
      <c r="W61" s="8">
        <v>29.32</v>
      </c>
      <c r="X61" s="8">
        <v>29.19</v>
      </c>
      <c r="Y61" s="8">
        <v>28.7</v>
      </c>
      <c r="Z61" s="8">
        <v>29.32</v>
      </c>
      <c r="AA61" s="8">
        <v>29.05</v>
      </c>
      <c r="AB61" s="8">
        <v>29.14</v>
      </c>
      <c r="AC61" s="8">
        <v>28.9</v>
      </c>
      <c r="AD61" s="8">
        <v>29.17</v>
      </c>
      <c r="AE61" s="8">
        <v>29.595694444444455</v>
      </c>
      <c r="AF61" s="8">
        <v>29.55</v>
      </c>
      <c r="AG61" s="8">
        <v>28.85</v>
      </c>
      <c r="AH61" s="8">
        <v>29.13</v>
      </c>
      <c r="AI61" s="8">
        <v>28.28</v>
      </c>
      <c r="AJ61" s="8">
        <v>28.36</v>
      </c>
      <c r="AK61" s="12">
        <v>28.857888888888901</v>
      </c>
      <c r="AN61" s="31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6">
      <c r="A62" s="11">
        <v>42430</v>
      </c>
      <c r="C62" s="8">
        <v>29.2</v>
      </c>
      <c r="D62" s="8">
        <v>29</v>
      </c>
      <c r="E62" s="8">
        <v>29.01</v>
      </c>
      <c r="F62" s="8">
        <v>28.35</v>
      </c>
      <c r="G62" s="8">
        <v>27.24</v>
      </c>
      <c r="H62" s="8">
        <v>28.94</v>
      </c>
      <c r="I62" s="8">
        <v>30.25</v>
      </c>
      <c r="J62" s="8">
        <v>28.72</v>
      </c>
      <c r="K62" s="8">
        <v>28.37</v>
      </c>
      <c r="L62" s="8">
        <v>28.47</v>
      </c>
      <c r="M62" s="8">
        <v>28.31</v>
      </c>
      <c r="N62" s="8">
        <v>28.43</v>
      </c>
      <c r="O62" s="8">
        <v>28.91</v>
      </c>
      <c r="P62" s="8">
        <v>30.1</v>
      </c>
      <c r="Q62" s="8">
        <v>28.01</v>
      </c>
      <c r="R62" s="8">
        <v>28.45</v>
      </c>
      <c r="S62" s="8">
        <v>29.69</v>
      </c>
      <c r="T62" s="8">
        <v>29.09</v>
      </c>
      <c r="U62" s="8">
        <v>28.95</v>
      </c>
      <c r="V62" s="8">
        <v>28.9</v>
      </c>
      <c r="W62" s="8">
        <v>29.07</v>
      </c>
      <c r="X62" s="8">
        <v>29.21</v>
      </c>
      <c r="Y62" s="8">
        <v>28.42</v>
      </c>
      <c r="Z62" s="8">
        <v>29.35</v>
      </c>
      <c r="AA62" s="8">
        <v>29.28</v>
      </c>
      <c r="AB62" s="8">
        <v>29.1</v>
      </c>
      <c r="AC62" s="8">
        <v>28.4</v>
      </c>
      <c r="AD62" s="8">
        <v>29.21</v>
      </c>
      <c r="AE62" s="8">
        <v>29.570555555555554</v>
      </c>
      <c r="AF62" s="8">
        <v>29.53</v>
      </c>
      <c r="AG62" s="8">
        <v>28.88</v>
      </c>
      <c r="AH62" s="8">
        <v>29.03</v>
      </c>
      <c r="AI62" s="8">
        <v>28.44</v>
      </c>
      <c r="AJ62" s="8">
        <v>28.87</v>
      </c>
      <c r="AK62" s="12">
        <v>28.9562777777778</v>
      </c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6">
      <c r="A63" s="11">
        <v>42431</v>
      </c>
      <c r="C63" s="8">
        <v>29.29</v>
      </c>
      <c r="D63" s="8">
        <v>28.51</v>
      </c>
      <c r="E63" s="8">
        <v>27.89</v>
      </c>
      <c r="F63" s="8">
        <v>28.44</v>
      </c>
      <c r="G63" s="8">
        <v>27.19</v>
      </c>
      <c r="H63" s="8">
        <v>28.47</v>
      </c>
      <c r="I63" s="8">
        <v>30.5</v>
      </c>
      <c r="J63" s="8">
        <v>28.93</v>
      </c>
      <c r="K63" s="8">
        <v>28.23</v>
      </c>
      <c r="L63" s="8">
        <v>29.31</v>
      </c>
      <c r="M63" s="8">
        <v>28.26</v>
      </c>
      <c r="N63" s="8">
        <v>28.45</v>
      </c>
      <c r="O63" s="8">
        <v>29.04</v>
      </c>
      <c r="P63" s="8">
        <v>29.9</v>
      </c>
      <c r="Q63" s="8">
        <v>28.7</v>
      </c>
      <c r="R63" s="8">
        <v>28.35</v>
      </c>
      <c r="S63" s="8">
        <v>29.59</v>
      </c>
      <c r="T63" s="8">
        <v>29.07</v>
      </c>
      <c r="U63" s="8">
        <v>28.71</v>
      </c>
      <c r="V63" s="8">
        <v>28.54</v>
      </c>
      <c r="W63" s="8">
        <v>28.6</v>
      </c>
      <c r="X63" s="8">
        <v>29.55</v>
      </c>
      <c r="Y63" s="8">
        <v>28.19</v>
      </c>
      <c r="Z63" s="8">
        <v>29.28</v>
      </c>
      <c r="AA63" s="8">
        <v>28.95</v>
      </c>
      <c r="AB63" s="8">
        <v>29.18</v>
      </c>
      <c r="AC63" s="8">
        <v>28.32</v>
      </c>
      <c r="AD63" s="8">
        <v>28.94</v>
      </c>
      <c r="AE63" s="8">
        <v>29.77999999999999</v>
      </c>
      <c r="AF63" s="8">
        <v>30.1</v>
      </c>
      <c r="AG63" s="8">
        <v>28.9</v>
      </c>
      <c r="AH63" s="8">
        <v>28.84</v>
      </c>
      <c r="AI63" s="8">
        <v>28.4</v>
      </c>
      <c r="AJ63" s="8">
        <v>29.04</v>
      </c>
      <c r="AK63" s="12">
        <v>28.857319444444499</v>
      </c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6" ht="15" customHeight="1">
      <c r="A64" s="11">
        <v>42432</v>
      </c>
      <c r="C64" s="8">
        <v>29.97</v>
      </c>
      <c r="D64" s="8">
        <v>28.58</v>
      </c>
      <c r="E64" s="8">
        <v>27.82</v>
      </c>
      <c r="F64" s="8">
        <v>29.3</v>
      </c>
      <c r="G64" s="8">
        <v>26.97</v>
      </c>
      <c r="H64" s="8">
        <v>28.23</v>
      </c>
      <c r="I64" s="8">
        <v>30.48</v>
      </c>
      <c r="J64" s="8">
        <v>29.02</v>
      </c>
      <c r="K64" s="8">
        <v>28.55</v>
      </c>
      <c r="L64" s="8">
        <v>29.39</v>
      </c>
      <c r="M64" s="8">
        <v>28.35</v>
      </c>
      <c r="N64" s="8">
        <v>28.74</v>
      </c>
      <c r="O64" s="8">
        <v>28.91</v>
      </c>
      <c r="P64" s="8">
        <v>29.15</v>
      </c>
      <c r="Q64" s="8">
        <v>28.63</v>
      </c>
      <c r="R64" s="8">
        <v>28.79</v>
      </c>
      <c r="S64" s="8">
        <v>29.64</v>
      </c>
      <c r="T64" s="8">
        <v>28.76</v>
      </c>
      <c r="U64" s="8">
        <v>29</v>
      </c>
      <c r="V64" s="8">
        <v>28.49</v>
      </c>
      <c r="W64" s="8">
        <v>28.61</v>
      </c>
      <c r="X64" s="8">
        <v>29.44</v>
      </c>
      <c r="Y64" s="8">
        <v>28.15</v>
      </c>
      <c r="Z64" s="8">
        <v>29.33</v>
      </c>
      <c r="AA64" s="8">
        <v>28.86</v>
      </c>
      <c r="AB64" s="8">
        <v>29.13</v>
      </c>
      <c r="AC64" s="8">
        <v>28.4</v>
      </c>
      <c r="AD64" s="8">
        <v>28.96</v>
      </c>
      <c r="AE64" s="8">
        <v>29.841527777777781</v>
      </c>
      <c r="AF64" s="8">
        <v>30.13</v>
      </c>
      <c r="AG64" s="8">
        <v>28.92</v>
      </c>
      <c r="AH64" s="8">
        <v>28.8</v>
      </c>
      <c r="AI64" s="8">
        <v>28.44</v>
      </c>
      <c r="AJ64" s="8">
        <v>28.97</v>
      </c>
      <c r="AK64" s="12">
        <v>28.724972222222199</v>
      </c>
      <c r="AN64" s="31"/>
      <c r="AO64" s="19"/>
      <c r="AP64" s="19"/>
      <c r="AQ64" s="19"/>
      <c r="AR64" s="19"/>
      <c r="AS64" s="19"/>
      <c r="AT64" s="19"/>
      <c r="AU64" s="19"/>
      <c r="AV64" s="13"/>
      <c r="AW64" s="13"/>
      <c r="AX64" s="13"/>
      <c r="AY64" s="19"/>
      <c r="AZ64" s="13"/>
      <c r="BA64" s="13"/>
      <c r="BB64" s="13"/>
      <c r="BC64" s="19"/>
      <c r="BD64" s="13"/>
      <c r="BE64" s="13"/>
      <c r="BF64" s="13"/>
      <c r="BG64" s="13"/>
      <c r="BH64" s="16"/>
      <c r="BI64" s="13"/>
      <c r="BJ64" s="13"/>
      <c r="BK64" s="13"/>
      <c r="BN64" s="12"/>
    </row>
    <row r="65" spans="1:67">
      <c r="A65" s="11">
        <v>42433</v>
      </c>
      <c r="C65" s="8">
        <v>30.4</v>
      </c>
      <c r="D65" s="8">
        <v>28.77</v>
      </c>
      <c r="E65" s="8">
        <v>27.83</v>
      </c>
      <c r="F65" s="8">
        <v>29.29</v>
      </c>
      <c r="G65" s="8">
        <v>26.72</v>
      </c>
      <c r="H65" s="8">
        <v>28.22</v>
      </c>
      <c r="I65" s="8">
        <v>30.35</v>
      </c>
      <c r="J65" s="8">
        <v>29.03</v>
      </c>
      <c r="K65" s="8">
        <v>29.41</v>
      </c>
      <c r="L65" s="8">
        <v>29.49</v>
      </c>
      <c r="M65" s="8">
        <v>28.11</v>
      </c>
      <c r="N65" s="8">
        <v>28.71</v>
      </c>
      <c r="O65" s="8">
        <v>29.17</v>
      </c>
      <c r="P65" s="8">
        <v>28.98</v>
      </c>
      <c r="Q65" s="8">
        <v>27.78</v>
      </c>
      <c r="R65" s="8">
        <v>29.2</v>
      </c>
      <c r="S65" s="8">
        <v>29.95</v>
      </c>
      <c r="T65" s="8">
        <v>29.05</v>
      </c>
      <c r="U65" s="8">
        <v>29.03</v>
      </c>
      <c r="V65" s="8">
        <v>28.57</v>
      </c>
      <c r="W65" s="8">
        <v>28.69</v>
      </c>
      <c r="X65" s="8">
        <v>29.18</v>
      </c>
      <c r="Y65" s="8">
        <v>28.53</v>
      </c>
      <c r="Z65" s="8">
        <v>29.06</v>
      </c>
      <c r="AA65" s="8">
        <v>29.09</v>
      </c>
      <c r="AB65" s="8">
        <v>28.78</v>
      </c>
      <c r="AC65" s="8">
        <v>28.42</v>
      </c>
      <c r="AD65" s="8">
        <v>28.96</v>
      </c>
      <c r="AE65" s="8">
        <v>29.793750000000003</v>
      </c>
      <c r="AF65" s="8">
        <v>30.09</v>
      </c>
      <c r="AG65" s="8">
        <v>29.28</v>
      </c>
      <c r="AH65" s="8">
        <v>28.73</v>
      </c>
      <c r="AI65" s="8">
        <v>28.46</v>
      </c>
      <c r="AJ65" s="8">
        <v>28.71</v>
      </c>
      <c r="AK65" s="12">
        <v>28.882750000000001</v>
      </c>
      <c r="AN65" s="31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7">
      <c r="A66" s="11">
        <v>42434</v>
      </c>
      <c r="C66" s="8">
        <v>30.98</v>
      </c>
      <c r="D66" s="8">
        <v>28.85</v>
      </c>
      <c r="E66" s="8">
        <v>27.83</v>
      </c>
      <c r="F66" s="8">
        <v>28.91</v>
      </c>
      <c r="G66" s="8">
        <v>26.87</v>
      </c>
      <c r="H66" s="8">
        <v>28.34</v>
      </c>
      <c r="I66" s="8">
        <v>29.95</v>
      </c>
      <c r="J66" s="8">
        <v>28.79</v>
      </c>
      <c r="K66" s="8">
        <v>29.95</v>
      </c>
      <c r="L66" s="8">
        <v>29.8</v>
      </c>
      <c r="M66" s="8">
        <v>28.33</v>
      </c>
      <c r="N66" s="8">
        <v>28.98</v>
      </c>
      <c r="O66" s="8">
        <v>29.3</v>
      </c>
      <c r="P66" s="8">
        <v>28.58</v>
      </c>
      <c r="Q66" s="8">
        <v>28.27</v>
      </c>
      <c r="R66" s="8">
        <v>29.55</v>
      </c>
      <c r="S66" s="8">
        <v>30.02</v>
      </c>
      <c r="T66" s="8">
        <v>29.15</v>
      </c>
      <c r="U66" s="8">
        <v>29.42</v>
      </c>
      <c r="V66" s="8">
        <v>28.81</v>
      </c>
      <c r="W66" s="8">
        <v>29.28</v>
      </c>
      <c r="X66" s="8">
        <v>29.15</v>
      </c>
      <c r="Y66" s="8">
        <v>28.44</v>
      </c>
      <c r="Z66" s="8">
        <v>28.65</v>
      </c>
      <c r="AA66" s="8">
        <v>29.36</v>
      </c>
      <c r="AB66" s="8">
        <v>28.92</v>
      </c>
      <c r="AC66" s="8">
        <v>28.35</v>
      </c>
      <c r="AD66" s="8">
        <v>28.98</v>
      </c>
      <c r="AE66" s="8">
        <v>29.854722222222215</v>
      </c>
      <c r="AF66" s="8">
        <v>29.92</v>
      </c>
      <c r="AG66" s="8">
        <v>29.33</v>
      </c>
      <c r="AH66" s="8">
        <v>28.73</v>
      </c>
      <c r="AI66" s="8">
        <v>28.43</v>
      </c>
      <c r="AJ66" s="8">
        <v>28.94</v>
      </c>
      <c r="AK66" s="12">
        <v>29.1336388888889</v>
      </c>
      <c r="AN66" s="31"/>
      <c r="AO66" s="13"/>
      <c r="AP66" s="16"/>
      <c r="AQ66" s="13"/>
      <c r="AR66" s="13"/>
      <c r="AS66" s="13"/>
      <c r="AT66" s="13"/>
      <c r="AU66" s="13"/>
      <c r="AV66" s="16"/>
      <c r="AW66" s="13"/>
      <c r="AX66" s="13"/>
      <c r="AY66" s="13"/>
      <c r="AZ66" s="16"/>
      <c r="BA66" s="13"/>
      <c r="BB66" s="13"/>
      <c r="BC66" s="13"/>
      <c r="BD66" s="16"/>
      <c r="BE66" s="13"/>
      <c r="BF66" s="13"/>
      <c r="BG66" s="13"/>
      <c r="BH66" s="13"/>
      <c r="BI66" s="16"/>
      <c r="BJ66" s="13"/>
      <c r="BK66" s="13"/>
      <c r="BO66" s="12"/>
    </row>
    <row r="67" spans="1:67">
      <c r="A67" s="11">
        <v>42435</v>
      </c>
      <c r="C67" s="8">
        <v>31.1</v>
      </c>
      <c r="D67" s="8">
        <v>29.26</v>
      </c>
      <c r="E67" s="8">
        <v>27.71</v>
      </c>
      <c r="F67" s="8">
        <v>28.58</v>
      </c>
      <c r="G67" s="8">
        <v>26.95</v>
      </c>
      <c r="H67" s="8">
        <v>28.41</v>
      </c>
      <c r="I67" s="8">
        <v>30.27</v>
      </c>
      <c r="J67" s="8">
        <v>28.71</v>
      </c>
      <c r="K67" s="8">
        <v>30.05</v>
      </c>
      <c r="L67" s="8">
        <v>29.67</v>
      </c>
      <c r="M67" s="8">
        <v>28.73</v>
      </c>
      <c r="N67" s="8">
        <v>29.19</v>
      </c>
      <c r="O67" s="8">
        <v>29.13</v>
      </c>
      <c r="P67" s="8">
        <v>28.89</v>
      </c>
      <c r="Q67" s="8">
        <v>28.51</v>
      </c>
      <c r="R67" s="8">
        <v>29.42</v>
      </c>
      <c r="S67" s="8">
        <v>30.43</v>
      </c>
      <c r="T67" s="8">
        <v>28.24</v>
      </c>
      <c r="U67" s="8">
        <v>30.08</v>
      </c>
      <c r="V67" s="8">
        <v>29.06</v>
      </c>
      <c r="W67" s="8">
        <v>29.32</v>
      </c>
      <c r="X67" s="8">
        <v>29.18</v>
      </c>
      <c r="Y67" s="8">
        <v>28.65</v>
      </c>
      <c r="Z67" s="8">
        <v>28.7</v>
      </c>
      <c r="AA67" s="8">
        <v>29.45</v>
      </c>
      <c r="AB67" s="8">
        <v>29</v>
      </c>
      <c r="AC67" s="8">
        <v>27.9</v>
      </c>
      <c r="AD67" s="8">
        <v>29</v>
      </c>
      <c r="AE67" s="8">
        <v>29.770138888888898</v>
      </c>
      <c r="AF67" s="8">
        <v>29.53</v>
      </c>
      <c r="AG67" s="8">
        <v>29.36</v>
      </c>
      <c r="AH67" s="8">
        <v>28.67</v>
      </c>
      <c r="AI67" s="8">
        <v>28.37</v>
      </c>
      <c r="AJ67" s="8">
        <v>29.15</v>
      </c>
      <c r="AK67" s="12">
        <v>29.299027777777798</v>
      </c>
      <c r="AN67" s="31"/>
      <c r="AO67" s="13"/>
      <c r="AP67" s="16"/>
      <c r="AQ67" s="13"/>
      <c r="AR67" s="13"/>
      <c r="AS67" s="13"/>
      <c r="AT67" s="13"/>
      <c r="AU67" s="13"/>
      <c r="AV67" s="16"/>
      <c r="AW67" s="13"/>
      <c r="AX67" s="13"/>
      <c r="AY67" s="13"/>
      <c r="AZ67" s="16"/>
      <c r="BA67" s="13"/>
      <c r="BB67" s="13"/>
      <c r="BC67" s="13"/>
      <c r="BD67" s="16"/>
      <c r="BE67" s="13"/>
      <c r="BF67" s="13"/>
      <c r="BG67" s="13"/>
      <c r="BH67" s="13"/>
      <c r="BI67" s="16"/>
      <c r="BJ67" s="13"/>
      <c r="BK67" s="13"/>
      <c r="BO67" s="12"/>
    </row>
    <row r="68" spans="1:67">
      <c r="A68" s="11">
        <v>42436</v>
      </c>
      <c r="C68" s="8">
        <v>30.56</v>
      </c>
      <c r="D68" s="8">
        <v>29.29</v>
      </c>
      <c r="E68" s="8">
        <v>27.37</v>
      </c>
      <c r="F68" s="8">
        <v>28.2</v>
      </c>
      <c r="G68" s="8">
        <v>27.38</v>
      </c>
      <c r="H68" s="8">
        <v>29.12</v>
      </c>
      <c r="I68" s="8">
        <v>30.11</v>
      </c>
      <c r="J68" s="8">
        <v>28.76</v>
      </c>
      <c r="K68" s="8">
        <v>30.08</v>
      </c>
      <c r="L68" s="8">
        <v>29.48</v>
      </c>
      <c r="M68" s="8">
        <v>28.43</v>
      </c>
      <c r="N68" s="8">
        <v>29.13</v>
      </c>
      <c r="O68" s="8">
        <v>29.2</v>
      </c>
      <c r="P68" s="8">
        <v>29.14</v>
      </c>
      <c r="Q68" s="8">
        <v>28.52</v>
      </c>
      <c r="R68" s="8">
        <v>29.43</v>
      </c>
      <c r="S68" s="8">
        <v>30.57</v>
      </c>
      <c r="T68" s="8">
        <v>28.36</v>
      </c>
      <c r="U68" s="8">
        <v>30.13</v>
      </c>
      <c r="V68" s="8">
        <v>29.28</v>
      </c>
      <c r="W68" s="8">
        <v>29.05</v>
      </c>
      <c r="X68" s="8">
        <v>29.36</v>
      </c>
      <c r="Y68" s="8">
        <v>29.07</v>
      </c>
      <c r="Z68" s="8">
        <v>28.88</v>
      </c>
      <c r="AA68" s="8">
        <v>29.4</v>
      </c>
      <c r="AB68" s="8">
        <v>28.99</v>
      </c>
      <c r="AC68" s="8">
        <v>27.37</v>
      </c>
      <c r="AD68" s="8">
        <v>28.86</v>
      </c>
      <c r="AE68" s="8">
        <v>29.749027777777776</v>
      </c>
      <c r="AF68" s="8">
        <v>29.33</v>
      </c>
      <c r="AG68" s="8">
        <v>29.37</v>
      </c>
      <c r="AH68" s="8">
        <v>28.96</v>
      </c>
      <c r="AI68" s="8">
        <v>28.39</v>
      </c>
      <c r="AJ68" s="8">
        <v>29.45</v>
      </c>
      <c r="AK68" s="12">
        <v>29.374333333333301</v>
      </c>
      <c r="AN68" s="31"/>
      <c r="AO68" s="13"/>
      <c r="AP68" s="16"/>
      <c r="AQ68" s="13"/>
      <c r="AR68" s="13"/>
      <c r="AS68" s="13"/>
      <c r="AT68" s="13"/>
      <c r="AU68" s="13"/>
      <c r="AV68" s="16"/>
      <c r="AW68" s="13"/>
      <c r="AX68" s="13"/>
      <c r="AY68" s="13"/>
      <c r="AZ68" s="16"/>
      <c r="BA68" s="13"/>
      <c r="BB68" s="13"/>
      <c r="BC68" s="13"/>
      <c r="BD68" s="16"/>
      <c r="BE68" s="13"/>
      <c r="BF68" s="13"/>
      <c r="BG68" s="13"/>
      <c r="BH68" s="13"/>
      <c r="BI68" s="16"/>
      <c r="BJ68" s="13"/>
      <c r="BK68" s="13"/>
      <c r="BO68" s="12"/>
    </row>
    <row r="69" spans="1:67">
      <c r="A69" s="11">
        <v>42437</v>
      </c>
      <c r="C69" s="8">
        <v>30.35</v>
      </c>
      <c r="D69" s="8">
        <v>29.55</v>
      </c>
      <c r="E69" s="8">
        <v>28.24</v>
      </c>
      <c r="F69" s="8">
        <v>28.02</v>
      </c>
      <c r="G69" s="8">
        <v>28.02</v>
      </c>
      <c r="H69" s="8">
        <v>29.52</v>
      </c>
      <c r="I69" s="8">
        <v>30.14</v>
      </c>
      <c r="J69" s="8">
        <v>28.66</v>
      </c>
      <c r="K69" s="8">
        <v>29.62</v>
      </c>
      <c r="L69" s="8">
        <v>29.28</v>
      </c>
      <c r="M69" s="8">
        <v>28.45</v>
      </c>
      <c r="N69" s="8">
        <v>28.82</v>
      </c>
      <c r="O69" s="8">
        <v>29.28</v>
      </c>
      <c r="P69" s="8">
        <v>29.38</v>
      </c>
      <c r="Q69" s="8">
        <v>28.31</v>
      </c>
      <c r="R69" s="8">
        <v>29.66</v>
      </c>
      <c r="S69" s="8">
        <v>30</v>
      </c>
      <c r="T69" s="8">
        <v>28.42</v>
      </c>
      <c r="U69" s="8">
        <v>29.99</v>
      </c>
      <c r="V69" s="8">
        <v>29.35</v>
      </c>
      <c r="W69" s="8">
        <v>29.06</v>
      </c>
      <c r="X69" s="8">
        <v>29.4</v>
      </c>
      <c r="Y69" s="8">
        <v>29.16</v>
      </c>
      <c r="Z69" s="8">
        <v>28.86</v>
      </c>
      <c r="AA69" s="8">
        <v>29.39</v>
      </c>
      <c r="AB69" s="8">
        <v>28.83</v>
      </c>
      <c r="AC69" s="8">
        <v>27.96</v>
      </c>
      <c r="AD69" s="8">
        <v>28.94</v>
      </c>
      <c r="AE69" s="8">
        <v>30.130694444444455</v>
      </c>
      <c r="AF69" s="8">
        <v>29.47</v>
      </c>
      <c r="AG69" s="8">
        <v>29.36</v>
      </c>
      <c r="AH69" s="8">
        <v>29.37</v>
      </c>
      <c r="AI69" s="8">
        <v>28.19</v>
      </c>
      <c r="AJ69" s="8">
        <v>29.77</v>
      </c>
      <c r="AK69" s="12">
        <v>29.4002916666667</v>
      </c>
      <c r="AN69" s="31"/>
      <c r="AO69" s="13"/>
      <c r="AP69" s="16"/>
      <c r="AQ69" s="13"/>
      <c r="AR69" s="13"/>
      <c r="AS69" s="13"/>
      <c r="AT69" s="13"/>
      <c r="AU69" s="13"/>
      <c r="AV69" s="16"/>
      <c r="AW69" s="13"/>
      <c r="AX69" s="13"/>
      <c r="AY69" s="13"/>
      <c r="AZ69" s="16"/>
      <c r="BA69" s="13"/>
      <c r="BB69" s="13"/>
      <c r="BC69" s="13"/>
      <c r="BD69" s="16"/>
      <c r="BE69" s="13"/>
      <c r="BF69" s="13"/>
      <c r="BG69" s="13"/>
      <c r="BH69" s="13"/>
      <c r="BI69" s="16"/>
      <c r="BJ69" s="13"/>
      <c r="BK69" s="13"/>
      <c r="BO69" s="12"/>
    </row>
    <row r="70" spans="1:67">
      <c r="A70" s="11">
        <v>42438</v>
      </c>
      <c r="C70" s="8">
        <v>30.33</v>
      </c>
      <c r="D70" s="8">
        <v>29.12</v>
      </c>
      <c r="E70" s="8">
        <v>28.54</v>
      </c>
      <c r="F70" s="8">
        <v>28.02</v>
      </c>
      <c r="G70" s="8">
        <v>28.35</v>
      </c>
      <c r="H70" s="8">
        <v>29.47</v>
      </c>
      <c r="I70" s="8">
        <v>30.19</v>
      </c>
      <c r="J70" s="8">
        <v>28.72</v>
      </c>
      <c r="K70" s="8">
        <v>29.92</v>
      </c>
      <c r="L70" s="8">
        <v>29.23</v>
      </c>
      <c r="M70" s="8">
        <v>28.85</v>
      </c>
      <c r="N70" s="8">
        <v>28.72</v>
      </c>
      <c r="O70" s="8">
        <v>29.27</v>
      </c>
      <c r="P70" s="8">
        <v>29.44</v>
      </c>
      <c r="Q70" s="8">
        <v>27.94</v>
      </c>
      <c r="R70" s="8">
        <v>29.63</v>
      </c>
      <c r="S70" s="8">
        <v>29.41</v>
      </c>
      <c r="T70" s="8">
        <v>28.32</v>
      </c>
      <c r="U70" s="8">
        <v>29.92</v>
      </c>
      <c r="V70" s="8">
        <v>29.12</v>
      </c>
      <c r="W70" s="8">
        <v>29.17</v>
      </c>
      <c r="X70" s="8">
        <v>29.22</v>
      </c>
      <c r="Y70" s="8">
        <v>28.92</v>
      </c>
      <c r="Z70" s="8">
        <v>28.87</v>
      </c>
      <c r="AA70" s="8">
        <v>29.38</v>
      </c>
      <c r="AB70" s="8">
        <v>29.2</v>
      </c>
      <c r="AC70" s="8">
        <v>28.36</v>
      </c>
      <c r="AD70" s="8">
        <v>29.42</v>
      </c>
      <c r="AE70" s="8">
        <v>30.329166666666669</v>
      </c>
      <c r="AF70" s="8">
        <v>29</v>
      </c>
      <c r="AG70" s="8">
        <v>29.36</v>
      </c>
      <c r="AH70" s="8">
        <v>29.49</v>
      </c>
      <c r="AI70" s="8">
        <v>27.76</v>
      </c>
      <c r="AJ70" s="8">
        <v>29.63</v>
      </c>
      <c r="AK70" s="12">
        <v>29.577680555555499</v>
      </c>
      <c r="AN70" s="31"/>
      <c r="AO70" s="13"/>
      <c r="AP70" s="16"/>
      <c r="AQ70" s="13"/>
      <c r="AR70" s="13"/>
      <c r="AS70" s="13"/>
      <c r="AT70" s="13"/>
      <c r="AU70" s="13"/>
      <c r="AV70" s="16"/>
      <c r="AW70" s="13"/>
      <c r="AX70" s="13"/>
      <c r="AY70" s="13"/>
      <c r="AZ70" s="16"/>
      <c r="BA70" s="13"/>
      <c r="BB70" s="13"/>
      <c r="BC70" s="13"/>
      <c r="BD70" s="16"/>
      <c r="BE70" s="13"/>
      <c r="BF70" s="13"/>
      <c r="BG70" s="13"/>
      <c r="BH70" s="13"/>
      <c r="BI70" s="16"/>
      <c r="BJ70" s="13"/>
      <c r="BK70" s="13"/>
      <c r="BO70" s="12"/>
    </row>
    <row r="71" spans="1:67">
      <c r="A71" s="11">
        <v>42439</v>
      </c>
      <c r="C71" s="8">
        <v>29.99</v>
      </c>
      <c r="D71" s="8">
        <v>28.65</v>
      </c>
      <c r="E71" s="8">
        <v>28.67</v>
      </c>
      <c r="F71" s="8">
        <v>28.14</v>
      </c>
      <c r="G71" s="8">
        <v>28.47</v>
      </c>
      <c r="H71" s="8">
        <v>29.35</v>
      </c>
      <c r="I71" s="8">
        <v>30.45</v>
      </c>
      <c r="J71" s="8">
        <v>28.91</v>
      </c>
      <c r="K71" s="8">
        <v>30.2</v>
      </c>
      <c r="L71" s="8">
        <v>29.2</v>
      </c>
      <c r="M71" s="8">
        <v>29.6</v>
      </c>
      <c r="N71" s="8">
        <v>28.49</v>
      </c>
      <c r="O71" s="8">
        <v>29.17</v>
      </c>
      <c r="P71" s="8">
        <v>29.25</v>
      </c>
      <c r="Q71" s="8">
        <v>28.63</v>
      </c>
      <c r="R71" s="8">
        <v>29.29</v>
      </c>
      <c r="S71" s="8">
        <v>29.02</v>
      </c>
      <c r="T71" s="8">
        <v>27.41</v>
      </c>
      <c r="U71" s="8">
        <v>29.56</v>
      </c>
      <c r="V71" s="8">
        <v>29.23</v>
      </c>
      <c r="W71" s="8">
        <v>29.06</v>
      </c>
      <c r="X71" s="8">
        <v>29.22</v>
      </c>
      <c r="Y71" s="8">
        <v>28.08</v>
      </c>
      <c r="Z71" s="8">
        <v>29.13</v>
      </c>
      <c r="AA71" s="8">
        <v>29.37</v>
      </c>
      <c r="AB71" s="8">
        <v>29.3</v>
      </c>
      <c r="AC71" s="8">
        <v>28.57</v>
      </c>
      <c r="AD71" s="8">
        <v>29.66</v>
      </c>
      <c r="AE71" s="8">
        <v>30.303472222222222</v>
      </c>
      <c r="AF71" s="8">
        <v>28.74</v>
      </c>
      <c r="AG71" s="8">
        <v>29.37</v>
      </c>
      <c r="AH71" s="8">
        <v>29.57</v>
      </c>
      <c r="AI71" s="8">
        <v>27.94</v>
      </c>
      <c r="AJ71" s="8">
        <v>29.18</v>
      </c>
      <c r="AK71" s="12">
        <v>29.578347222222199</v>
      </c>
      <c r="AN71" s="31"/>
      <c r="AO71" s="13"/>
      <c r="AP71" s="16"/>
      <c r="AQ71" s="13"/>
      <c r="AR71" s="13"/>
      <c r="AS71" s="13"/>
      <c r="AT71" s="13"/>
      <c r="AU71" s="13"/>
      <c r="AV71" s="16"/>
      <c r="AW71" s="13"/>
      <c r="AX71" s="13"/>
      <c r="AY71" s="13"/>
      <c r="AZ71" s="16"/>
      <c r="BA71" s="13"/>
      <c r="BB71" s="13"/>
      <c r="BC71" s="13"/>
      <c r="BD71" s="16"/>
      <c r="BE71" s="13"/>
      <c r="BF71" s="13"/>
      <c r="BG71" s="13"/>
      <c r="BH71" s="13"/>
      <c r="BI71" s="16"/>
      <c r="BJ71" s="13"/>
      <c r="BK71" s="13"/>
      <c r="BO71" s="12"/>
    </row>
    <row r="72" spans="1:67">
      <c r="A72" s="11">
        <v>42440</v>
      </c>
      <c r="C72" s="8">
        <v>29.27</v>
      </c>
      <c r="D72" s="8">
        <v>28.1</v>
      </c>
      <c r="E72" s="8">
        <v>29.07</v>
      </c>
      <c r="F72" s="8">
        <v>27.75</v>
      </c>
      <c r="G72" s="8">
        <v>28.77</v>
      </c>
      <c r="H72" s="8">
        <v>29.11</v>
      </c>
      <c r="I72" s="8">
        <v>30.53</v>
      </c>
      <c r="J72" s="8">
        <v>29.07</v>
      </c>
      <c r="K72" s="8">
        <v>30.29</v>
      </c>
      <c r="L72" s="8">
        <v>29.19</v>
      </c>
      <c r="M72" s="8">
        <v>29.69</v>
      </c>
      <c r="N72" s="8">
        <v>28.47</v>
      </c>
      <c r="O72" s="8">
        <v>29.16</v>
      </c>
      <c r="P72" s="8">
        <v>29</v>
      </c>
      <c r="Q72" s="8">
        <v>29.29</v>
      </c>
      <c r="R72" s="8">
        <v>29.62</v>
      </c>
      <c r="S72" s="8">
        <v>28.78</v>
      </c>
      <c r="T72" s="8">
        <v>27.33</v>
      </c>
      <c r="U72" s="8">
        <v>29.37</v>
      </c>
      <c r="V72" s="8">
        <v>29.1</v>
      </c>
      <c r="W72" s="8">
        <v>29.05</v>
      </c>
      <c r="X72" s="8">
        <v>29.42</v>
      </c>
      <c r="Y72" s="8">
        <v>28.17</v>
      </c>
      <c r="Z72" s="8">
        <v>29.38</v>
      </c>
      <c r="AA72" s="8">
        <v>29.52</v>
      </c>
      <c r="AB72" s="8">
        <v>29.11</v>
      </c>
      <c r="AC72" s="8">
        <v>28.65</v>
      </c>
      <c r="AD72" s="8">
        <v>29.44</v>
      </c>
      <c r="AE72" s="8">
        <v>30.153611111111104</v>
      </c>
      <c r="AF72" s="8">
        <v>29.2</v>
      </c>
      <c r="AG72" s="8">
        <v>29.36</v>
      </c>
      <c r="AH72" s="8">
        <v>29.56</v>
      </c>
      <c r="AI72" s="8">
        <v>28.07</v>
      </c>
      <c r="AJ72" s="8">
        <v>28.92</v>
      </c>
      <c r="AK72" s="12">
        <v>29.437861111111101</v>
      </c>
      <c r="AN72" s="31"/>
      <c r="AO72" s="13"/>
      <c r="AP72" s="16"/>
      <c r="AQ72" s="13"/>
      <c r="AR72" s="13"/>
      <c r="AS72" s="13"/>
      <c r="AT72" s="13"/>
      <c r="AU72" s="13"/>
      <c r="AV72" s="16"/>
      <c r="AW72" s="13"/>
      <c r="AX72" s="13"/>
      <c r="AY72" s="13"/>
      <c r="AZ72" s="16"/>
      <c r="BA72" s="13"/>
      <c r="BB72" s="13"/>
      <c r="BC72" s="13"/>
      <c r="BD72" s="16"/>
      <c r="BE72" s="13"/>
      <c r="BF72" s="13"/>
      <c r="BG72" s="13"/>
      <c r="BH72" s="13"/>
      <c r="BI72" s="16"/>
      <c r="BJ72" s="13"/>
      <c r="BK72" s="13"/>
      <c r="BO72" s="12"/>
    </row>
    <row r="73" spans="1:67">
      <c r="A73" s="11">
        <v>42441</v>
      </c>
      <c r="C73" s="8">
        <v>30.42</v>
      </c>
      <c r="D73" s="8">
        <v>28.38</v>
      </c>
      <c r="E73" s="8">
        <v>29.51</v>
      </c>
      <c r="F73" s="8">
        <v>27.53</v>
      </c>
      <c r="G73" s="8">
        <v>28.79</v>
      </c>
      <c r="H73" s="8">
        <v>29.22</v>
      </c>
      <c r="I73" s="8">
        <v>30.4</v>
      </c>
      <c r="J73" s="8">
        <v>28.69</v>
      </c>
      <c r="K73" s="8">
        <v>29.99</v>
      </c>
      <c r="L73" s="8">
        <v>29.31</v>
      </c>
      <c r="M73" s="8">
        <v>29.54</v>
      </c>
      <c r="N73" s="8">
        <v>28.5</v>
      </c>
      <c r="O73" s="8">
        <v>29.14</v>
      </c>
      <c r="P73" s="8">
        <v>28.9</v>
      </c>
      <c r="Q73" s="8">
        <v>29.02</v>
      </c>
      <c r="R73" s="8">
        <v>29.84</v>
      </c>
      <c r="S73" s="8">
        <v>28.53</v>
      </c>
      <c r="T73" s="8">
        <v>27.61</v>
      </c>
      <c r="U73" s="8">
        <v>29.25</v>
      </c>
      <c r="V73" s="8">
        <v>29.12</v>
      </c>
      <c r="W73" s="8">
        <v>28.98</v>
      </c>
      <c r="X73" s="8">
        <v>29.52</v>
      </c>
      <c r="Y73" s="8">
        <v>28.19</v>
      </c>
      <c r="Z73" s="8">
        <v>29.37</v>
      </c>
      <c r="AA73" s="8">
        <v>29.59</v>
      </c>
      <c r="AB73" s="8">
        <v>28.83</v>
      </c>
      <c r="AC73" s="8">
        <v>28.68</v>
      </c>
      <c r="AD73" s="8">
        <v>29.34</v>
      </c>
      <c r="AE73" s="8">
        <v>30.194027777777787</v>
      </c>
      <c r="AF73" s="8">
        <v>29.34</v>
      </c>
      <c r="AG73" s="8">
        <v>29.36</v>
      </c>
      <c r="AH73" s="8">
        <v>29.6</v>
      </c>
      <c r="AI73" s="8">
        <v>28.31</v>
      </c>
      <c r="AJ73" s="8">
        <v>28.96</v>
      </c>
      <c r="AK73" s="12">
        <v>29.391291666666699</v>
      </c>
      <c r="AN73" s="31"/>
      <c r="AO73" s="13"/>
      <c r="AP73" s="16"/>
      <c r="AQ73" s="13"/>
      <c r="AR73" s="13"/>
      <c r="AS73" s="13"/>
      <c r="AT73" s="13"/>
      <c r="AU73" s="13"/>
      <c r="AV73" s="16"/>
      <c r="AW73" s="13"/>
      <c r="AX73" s="13"/>
      <c r="AY73" s="13"/>
      <c r="AZ73" s="16"/>
      <c r="BA73" s="13"/>
      <c r="BB73" s="13"/>
      <c r="BC73" s="13"/>
      <c r="BD73" s="16"/>
      <c r="BE73" s="13"/>
      <c r="BF73" s="13"/>
      <c r="BG73" s="13"/>
      <c r="BH73" s="13"/>
      <c r="BI73" s="16"/>
      <c r="BJ73" s="13"/>
      <c r="BK73" s="13"/>
      <c r="BO73" s="12"/>
    </row>
    <row r="74" spans="1:67">
      <c r="A74" s="11">
        <v>42442</v>
      </c>
      <c r="C74" s="8">
        <v>30.3</v>
      </c>
      <c r="D74" s="8">
        <v>28.92</v>
      </c>
      <c r="E74" s="8">
        <v>29.31</v>
      </c>
      <c r="F74" s="8">
        <v>28.35</v>
      </c>
      <c r="G74" s="8">
        <v>28.34</v>
      </c>
      <c r="H74" s="8">
        <v>29.35</v>
      </c>
      <c r="I74" s="8">
        <v>30.48</v>
      </c>
      <c r="J74" s="8">
        <v>28.8</v>
      </c>
      <c r="K74" s="8">
        <v>29.99</v>
      </c>
      <c r="L74" s="8">
        <v>29.45</v>
      </c>
      <c r="M74" s="8">
        <v>29.38</v>
      </c>
      <c r="N74" s="8">
        <v>28.52</v>
      </c>
      <c r="O74" s="8">
        <v>28.81</v>
      </c>
      <c r="P74" s="8">
        <v>29.22</v>
      </c>
      <c r="Q74" s="8">
        <v>29.18</v>
      </c>
      <c r="R74" s="8">
        <v>29.96</v>
      </c>
      <c r="S74" s="8">
        <v>29.44</v>
      </c>
      <c r="T74" s="8">
        <v>27.39</v>
      </c>
      <c r="U74" s="8">
        <v>29.34</v>
      </c>
      <c r="V74" s="8">
        <v>29.57</v>
      </c>
      <c r="W74" s="8">
        <v>28.94</v>
      </c>
      <c r="X74" s="8">
        <v>29.51</v>
      </c>
      <c r="Y74" s="8">
        <v>29.03</v>
      </c>
      <c r="Z74" s="8">
        <v>29.12</v>
      </c>
      <c r="AA74" s="8">
        <v>29.48</v>
      </c>
      <c r="AB74" s="8">
        <v>28.84</v>
      </c>
      <c r="AC74" s="8">
        <v>28.68</v>
      </c>
      <c r="AD74" s="8">
        <v>29.22</v>
      </c>
      <c r="AE74" s="8">
        <v>30.188055555555554</v>
      </c>
      <c r="AF74" s="8">
        <v>29.37</v>
      </c>
      <c r="AG74" s="8">
        <v>29.29</v>
      </c>
      <c r="AH74" s="8">
        <v>29.64</v>
      </c>
      <c r="AI74" s="8">
        <v>28.62</v>
      </c>
      <c r="AJ74" s="8">
        <v>29.04</v>
      </c>
      <c r="AK74" s="12">
        <v>29.449722222222199</v>
      </c>
      <c r="AN74" s="31"/>
      <c r="AO74" s="13"/>
      <c r="AP74" s="16"/>
      <c r="AQ74" s="13"/>
      <c r="AR74" s="13"/>
      <c r="AS74" s="13"/>
      <c r="AT74" s="13"/>
      <c r="AU74" s="13"/>
      <c r="AV74" s="16"/>
      <c r="AW74" s="13"/>
      <c r="AX74" s="13"/>
      <c r="AY74" s="13"/>
      <c r="AZ74" s="16"/>
      <c r="BA74" s="13"/>
      <c r="BB74" s="13"/>
      <c r="BC74" s="13"/>
      <c r="BD74" s="16"/>
      <c r="BE74" s="13"/>
      <c r="BF74" s="13"/>
      <c r="BG74" s="13"/>
      <c r="BH74" s="13"/>
      <c r="BI74" s="16"/>
      <c r="BJ74" s="13"/>
      <c r="BK74" s="13"/>
      <c r="BO74" s="12"/>
    </row>
    <row r="75" spans="1:67">
      <c r="A75" s="11">
        <v>42443</v>
      </c>
      <c r="C75" s="8">
        <v>29.33</v>
      </c>
      <c r="D75" s="8">
        <v>29.11</v>
      </c>
      <c r="E75" s="8">
        <v>28.69</v>
      </c>
      <c r="F75" s="8">
        <v>28.57</v>
      </c>
      <c r="G75" s="8">
        <v>28.23</v>
      </c>
      <c r="H75" s="8">
        <v>29.13</v>
      </c>
      <c r="I75" s="8">
        <v>30.54</v>
      </c>
      <c r="J75" s="8">
        <v>28.85</v>
      </c>
      <c r="K75" s="8">
        <v>29.94</v>
      </c>
      <c r="L75" s="8">
        <v>29.49</v>
      </c>
      <c r="M75" s="8">
        <v>29.46</v>
      </c>
      <c r="N75" s="8">
        <v>28.53</v>
      </c>
      <c r="O75" s="8">
        <v>28.49</v>
      </c>
      <c r="P75" s="8">
        <v>29.43</v>
      </c>
      <c r="Q75" s="8">
        <v>29.16</v>
      </c>
      <c r="R75" s="8">
        <v>29.91</v>
      </c>
      <c r="S75" s="8">
        <v>29.8</v>
      </c>
      <c r="T75" s="8">
        <v>27.3</v>
      </c>
      <c r="U75" s="8">
        <v>29.29</v>
      </c>
      <c r="V75" s="8">
        <v>29.84</v>
      </c>
      <c r="W75" s="8">
        <v>28.95</v>
      </c>
      <c r="X75" s="8">
        <v>29.48</v>
      </c>
      <c r="Y75" s="8">
        <v>29</v>
      </c>
      <c r="Z75" s="8">
        <v>29.07</v>
      </c>
      <c r="AA75" s="8">
        <v>29.35</v>
      </c>
      <c r="AB75" s="8">
        <v>29.07</v>
      </c>
      <c r="AC75" s="8">
        <v>28.8</v>
      </c>
      <c r="AD75" s="8">
        <v>29.04</v>
      </c>
      <c r="AE75" s="8">
        <v>30.18</v>
      </c>
      <c r="AF75" s="8">
        <v>29.4</v>
      </c>
      <c r="AG75" s="8">
        <v>30.18</v>
      </c>
      <c r="AH75" s="8">
        <v>29.61</v>
      </c>
      <c r="AI75" s="8">
        <v>28.39</v>
      </c>
      <c r="AJ75" s="8">
        <v>29.1</v>
      </c>
      <c r="AK75" s="12">
        <v>29.522236111111098</v>
      </c>
      <c r="AN75" s="31"/>
      <c r="AO75" s="13"/>
      <c r="AP75" s="16"/>
      <c r="AQ75" s="13"/>
      <c r="AR75" s="13"/>
      <c r="AS75" s="13"/>
      <c r="AT75" s="13"/>
      <c r="AU75" s="13"/>
      <c r="AV75" s="16"/>
      <c r="AW75" s="13"/>
      <c r="AX75" s="13"/>
      <c r="AY75" s="13"/>
      <c r="AZ75" s="16"/>
      <c r="BA75" s="13"/>
      <c r="BB75" s="13"/>
      <c r="BC75" s="13"/>
      <c r="BD75" s="16"/>
      <c r="BE75" s="13"/>
      <c r="BF75" s="13"/>
      <c r="BG75" s="13"/>
      <c r="BH75" s="13"/>
      <c r="BI75" s="16"/>
      <c r="BJ75" s="13"/>
      <c r="BK75" s="13"/>
      <c r="BO75" s="12"/>
    </row>
    <row r="76" spans="1:67">
      <c r="A76" s="11">
        <v>42444</v>
      </c>
      <c r="C76" s="8">
        <v>29.06</v>
      </c>
      <c r="D76" s="8">
        <v>29.63</v>
      </c>
      <c r="E76" s="8">
        <v>28.32</v>
      </c>
      <c r="F76" s="8">
        <v>28.59</v>
      </c>
      <c r="G76" s="8">
        <v>28.21</v>
      </c>
      <c r="H76" s="8">
        <v>29.12</v>
      </c>
      <c r="I76" s="8">
        <v>30.09</v>
      </c>
      <c r="J76" s="8">
        <v>28.59</v>
      </c>
      <c r="K76" s="8">
        <v>29.65</v>
      </c>
      <c r="L76" s="8">
        <v>29.52</v>
      </c>
      <c r="M76" s="8">
        <v>29.61</v>
      </c>
      <c r="N76" s="8">
        <v>28.56</v>
      </c>
      <c r="O76" s="8">
        <v>28.54</v>
      </c>
      <c r="P76" s="8">
        <v>29.34</v>
      </c>
      <c r="Q76" s="8">
        <v>29.45</v>
      </c>
      <c r="R76" s="8">
        <v>29.55</v>
      </c>
      <c r="S76" s="8">
        <v>30.04</v>
      </c>
      <c r="T76" s="8">
        <v>27.45</v>
      </c>
      <c r="U76" s="8">
        <v>29.44</v>
      </c>
      <c r="V76" s="8">
        <v>29.88</v>
      </c>
      <c r="W76" s="8">
        <v>29.73</v>
      </c>
      <c r="X76" s="8">
        <v>29.15</v>
      </c>
      <c r="Y76" s="8">
        <v>29.08</v>
      </c>
      <c r="Z76" s="8">
        <v>28.93</v>
      </c>
      <c r="AA76" s="8">
        <v>29.37</v>
      </c>
      <c r="AB76" s="8">
        <v>28.73</v>
      </c>
      <c r="AC76" s="8">
        <v>28.92</v>
      </c>
      <c r="AD76" s="8">
        <v>29.07</v>
      </c>
      <c r="AE76" s="8">
        <v>30.259722222222237</v>
      </c>
      <c r="AF76" s="8">
        <v>29.34</v>
      </c>
      <c r="AG76" s="8">
        <v>30.28</v>
      </c>
      <c r="AH76" s="8">
        <v>29.71</v>
      </c>
      <c r="AI76" s="8">
        <v>28.39</v>
      </c>
      <c r="AJ76" s="8">
        <v>29.32</v>
      </c>
      <c r="AK76" s="12">
        <v>29.6485555555556</v>
      </c>
      <c r="AN76" s="31"/>
      <c r="AO76" s="13"/>
      <c r="AP76" s="16"/>
      <c r="AQ76" s="13"/>
      <c r="AR76" s="13"/>
      <c r="AS76" s="13"/>
      <c r="AT76" s="13"/>
      <c r="AU76" s="13"/>
      <c r="AV76" s="16"/>
      <c r="AW76" s="13"/>
      <c r="AX76" s="13"/>
      <c r="AY76" s="13"/>
      <c r="AZ76" s="16"/>
      <c r="BA76" s="13"/>
      <c r="BB76" s="13"/>
      <c r="BC76" s="13"/>
      <c r="BD76" s="16"/>
      <c r="BE76" s="13"/>
      <c r="BF76" s="13"/>
      <c r="BG76" s="13"/>
      <c r="BH76" s="13"/>
      <c r="BI76" s="16"/>
      <c r="BJ76" s="13"/>
      <c r="BK76" s="13"/>
      <c r="BO76" s="12"/>
    </row>
    <row r="77" spans="1:67">
      <c r="A77" s="11">
        <v>42445</v>
      </c>
      <c r="C77" s="8">
        <v>29.13</v>
      </c>
      <c r="D77" s="8">
        <v>29.91</v>
      </c>
      <c r="E77" s="8">
        <v>28.35</v>
      </c>
      <c r="F77" s="8">
        <v>29</v>
      </c>
      <c r="G77" s="8">
        <v>28.18</v>
      </c>
      <c r="H77" s="8">
        <v>29.18</v>
      </c>
      <c r="I77" s="8">
        <v>29.07</v>
      </c>
      <c r="J77" s="8">
        <v>28.62</v>
      </c>
      <c r="K77" s="8">
        <v>29.7</v>
      </c>
      <c r="L77" s="8">
        <v>28.98</v>
      </c>
      <c r="M77" s="8">
        <v>29.52</v>
      </c>
      <c r="N77" s="8">
        <v>29.18</v>
      </c>
      <c r="O77" s="8">
        <v>28.02</v>
      </c>
      <c r="P77" s="8">
        <v>29.22</v>
      </c>
      <c r="Q77" s="8">
        <v>28.99</v>
      </c>
      <c r="R77" s="8">
        <v>30.04</v>
      </c>
      <c r="S77" s="8">
        <v>29.99</v>
      </c>
      <c r="T77" s="8">
        <v>29.38</v>
      </c>
      <c r="U77" s="8">
        <v>29.55</v>
      </c>
      <c r="V77" s="8">
        <v>30.31</v>
      </c>
      <c r="W77" s="8">
        <v>29.54</v>
      </c>
      <c r="X77" s="8">
        <v>29.84</v>
      </c>
      <c r="Y77" s="8">
        <v>29.11</v>
      </c>
      <c r="Z77" s="8">
        <v>28.86</v>
      </c>
      <c r="AA77" s="8">
        <v>29.36</v>
      </c>
      <c r="AB77" s="8">
        <v>28.85</v>
      </c>
      <c r="AC77" s="8">
        <v>29.06</v>
      </c>
      <c r="AD77" s="8">
        <v>29.07</v>
      </c>
      <c r="AE77" s="8">
        <v>30.12486111111112</v>
      </c>
      <c r="AF77" s="8">
        <v>29.13</v>
      </c>
      <c r="AG77" s="8">
        <v>30.34</v>
      </c>
      <c r="AH77" s="8">
        <v>29.92</v>
      </c>
      <c r="AI77" s="8">
        <v>28.74</v>
      </c>
      <c r="AJ77" s="8">
        <v>29.32</v>
      </c>
      <c r="AK77" s="12">
        <v>29.895736111111098</v>
      </c>
      <c r="AN77" s="31"/>
      <c r="AO77" s="13"/>
      <c r="AP77" s="16"/>
      <c r="AQ77" s="13"/>
      <c r="AR77" s="13"/>
      <c r="AS77" s="13"/>
      <c r="AT77" s="13"/>
      <c r="AU77" s="13"/>
      <c r="AV77" s="16"/>
      <c r="AW77" s="13"/>
      <c r="AX77" s="13"/>
      <c r="AY77" s="13"/>
      <c r="AZ77" s="16"/>
      <c r="BA77" s="13"/>
      <c r="BB77" s="13"/>
      <c r="BC77" s="13"/>
      <c r="BD77" s="16"/>
      <c r="BE77" s="13"/>
      <c r="BF77" s="13"/>
      <c r="BG77" s="13"/>
      <c r="BH77" s="13"/>
      <c r="BI77" s="16"/>
      <c r="BJ77" s="13"/>
      <c r="BK77" s="13"/>
      <c r="BO77" s="12"/>
    </row>
    <row r="78" spans="1:67">
      <c r="A78" s="11">
        <v>42446</v>
      </c>
      <c r="C78" s="8">
        <v>29.4</v>
      </c>
      <c r="D78" s="8">
        <v>29.57</v>
      </c>
      <c r="E78" s="8">
        <v>28.19</v>
      </c>
      <c r="F78" s="8">
        <v>29.49</v>
      </c>
      <c r="G78" s="8">
        <v>28.06</v>
      </c>
      <c r="H78" s="8">
        <v>28.77</v>
      </c>
      <c r="I78" s="8">
        <v>29.11</v>
      </c>
      <c r="J78" s="8">
        <v>28.95</v>
      </c>
      <c r="K78" s="8">
        <v>30.07</v>
      </c>
      <c r="L78" s="8">
        <v>28.55</v>
      </c>
      <c r="M78" s="8">
        <v>29.61</v>
      </c>
      <c r="N78" s="8">
        <v>29.11</v>
      </c>
      <c r="O78" s="8">
        <v>27.64</v>
      </c>
      <c r="P78" s="8">
        <v>29.14</v>
      </c>
      <c r="Q78" s="8">
        <v>28.24</v>
      </c>
      <c r="R78" s="8">
        <v>30.47</v>
      </c>
      <c r="S78" s="8">
        <v>29.92</v>
      </c>
      <c r="T78" s="8">
        <v>29.74</v>
      </c>
      <c r="U78" s="8">
        <v>29.91</v>
      </c>
      <c r="V78" s="8">
        <v>29.85</v>
      </c>
      <c r="W78" s="8">
        <v>29</v>
      </c>
      <c r="X78" s="8">
        <v>30.13</v>
      </c>
      <c r="Y78" s="8">
        <v>28.81</v>
      </c>
      <c r="Z78" s="8">
        <v>28.89</v>
      </c>
      <c r="AA78" s="8">
        <v>29.39</v>
      </c>
      <c r="AB78" s="8">
        <v>28.89</v>
      </c>
      <c r="AC78" s="8">
        <v>29.1</v>
      </c>
      <c r="AD78" s="8">
        <v>29.29</v>
      </c>
      <c r="AE78" s="8">
        <v>30.128333333333316</v>
      </c>
      <c r="AF78" s="8">
        <v>29.2</v>
      </c>
      <c r="AG78" s="8">
        <v>30.76</v>
      </c>
      <c r="AH78" s="8">
        <v>29.87</v>
      </c>
      <c r="AI78" s="8">
        <v>28.55</v>
      </c>
      <c r="AJ78" s="8">
        <v>29.19</v>
      </c>
      <c r="AK78" s="12">
        <v>30.312402777777798</v>
      </c>
      <c r="AN78" s="31"/>
      <c r="AO78" s="13"/>
      <c r="AP78" s="16"/>
      <c r="AQ78" s="13"/>
      <c r="AR78" s="13"/>
      <c r="AS78" s="13"/>
      <c r="AT78" s="13"/>
      <c r="AU78" s="13"/>
      <c r="AV78" s="16"/>
      <c r="AW78" s="13"/>
      <c r="AX78" s="13"/>
      <c r="AY78" s="13"/>
      <c r="AZ78" s="16"/>
      <c r="BA78" s="13"/>
      <c r="BB78" s="13"/>
      <c r="BC78" s="13"/>
      <c r="BD78" s="16"/>
      <c r="BE78" s="13"/>
      <c r="BF78" s="13"/>
      <c r="BG78" s="13"/>
      <c r="BH78" s="13"/>
      <c r="BI78" s="16"/>
      <c r="BJ78" s="13"/>
      <c r="BK78" s="13"/>
      <c r="BO78" s="12"/>
    </row>
    <row r="79" spans="1:67">
      <c r="A79" s="11">
        <v>42447</v>
      </c>
      <c r="C79" s="8">
        <v>29.75</v>
      </c>
      <c r="D79" s="8">
        <v>29.09</v>
      </c>
      <c r="E79" s="8">
        <v>28.23</v>
      </c>
      <c r="F79" s="8">
        <v>29.88</v>
      </c>
      <c r="G79" s="8">
        <v>27.59</v>
      </c>
      <c r="H79" s="8">
        <v>28.8</v>
      </c>
      <c r="I79" s="8">
        <v>30.33</v>
      </c>
      <c r="J79" s="8">
        <v>28.63</v>
      </c>
      <c r="K79" s="8">
        <v>30.3</v>
      </c>
      <c r="L79" s="8">
        <v>28.4</v>
      </c>
      <c r="M79" s="8">
        <v>29.97</v>
      </c>
      <c r="N79" s="8">
        <v>29.1</v>
      </c>
      <c r="O79" s="8">
        <v>27.63</v>
      </c>
      <c r="P79" s="8">
        <v>29.15</v>
      </c>
      <c r="Q79" s="8">
        <v>28.64</v>
      </c>
      <c r="R79" s="8">
        <v>30.73</v>
      </c>
      <c r="S79" s="8">
        <v>29.48</v>
      </c>
      <c r="T79" s="8">
        <v>30.02</v>
      </c>
      <c r="U79" s="8">
        <v>29.79</v>
      </c>
      <c r="V79" s="8">
        <v>28.89</v>
      </c>
      <c r="W79" s="8">
        <v>28.78</v>
      </c>
      <c r="X79" s="8">
        <v>30.22</v>
      </c>
      <c r="Y79" s="8">
        <v>28.93</v>
      </c>
      <c r="Z79" s="8">
        <v>28.84</v>
      </c>
      <c r="AA79" s="8">
        <v>29.45</v>
      </c>
      <c r="AB79" s="8">
        <v>28.94</v>
      </c>
      <c r="AC79" s="8">
        <v>29.15</v>
      </c>
      <c r="AD79" s="8">
        <v>29.44</v>
      </c>
      <c r="AE79" s="8">
        <v>30.098472222222217</v>
      </c>
      <c r="AF79" s="8">
        <v>29.24</v>
      </c>
      <c r="AG79" s="8">
        <v>31.02</v>
      </c>
      <c r="AH79" s="8">
        <v>29.96</v>
      </c>
      <c r="AI79" s="8">
        <v>28.01</v>
      </c>
      <c r="AJ79" s="8">
        <v>29.27</v>
      </c>
      <c r="AK79" s="12">
        <v>30.262722222222202</v>
      </c>
      <c r="AN79" s="31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7">
      <c r="A80" s="11">
        <v>42448</v>
      </c>
      <c r="C80" s="8">
        <v>29.71</v>
      </c>
      <c r="D80" s="8">
        <v>28.59</v>
      </c>
      <c r="E80" s="8">
        <v>28.09</v>
      </c>
      <c r="F80" s="8">
        <v>29.96</v>
      </c>
      <c r="G80" s="8">
        <v>27.54</v>
      </c>
      <c r="H80" s="8">
        <v>28.86</v>
      </c>
      <c r="I80" s="8">
        <v>30.56</v>
      </c>
      <c r="J80" s="8">
        <v>28.13</v>
      </c>
      <c r="K80" s="8">
        <v>30.12</v>
      </c>
      <c r="L80" s="8">
        <v>28.58</v>
      </c>
      <c r="M80" s="8">
        <v>29.92</v>
      </c>
      <c r="N80" s="8">
        <v>28.97</v>
      </c>
      <c r="O80" s="8">
        <v>27.78</v>
      </c>
      <c r="P80" s="8">
        <v>29.25</v>
      </c>
      <c r="Q80" s="8">
        <v>28.5</v>
      </c>
      <c r="R80" s="8">
        <v>30.49</v>
      </c>
      <c r="S80" s="8">
        <v>29.28</v>
      </c>
      <c r="T80" s="8">
        <v>30.05</v>
      </c>
      <c r="U80" s="8">
        <v>29.84</v>
      </c>
      <c r="V80" s="8">
        <v>28.37</v>
      </c>
      <c r="W80" s="8">
        <v>28.67</v>
      </c>
      <c r="X80" s="8">
        <v>30.26</v>
      </c>
      <c r="Y80" s="8">
        <v>28.96</v>
      </c>
      <c r="Z80" s="8">
        <v>29.19</v>
      </c>
      <c r="AA80" s="8">
        <v>29.5</v>
      </c>
      <c r="AB80" s="8">
        <v>29.03</v>
      </c>
      <c r="AC80" s="8">
        <v>29.16</v>
      </c>
      <c r="AD80" s="8">
        <v>29.49</v>
      </c>
      <c r="AE80" s="8">
        <v>30.106111111111108</v>
      </c>
      <c r="AF80" s="8">
        <v>29.29</v>
      </c>
      <c r="AG80" s="8">
        <v>30.85</v>
      </c>
      <c r="AH80" s="8">
        <v>30.06</v>
      </c>
      <c r="AI80" s="8">
        <v>28.13</v>
      </c>
      <c r="AJ80" s="8">
        <v>29.46</v>
      </c>
      <c r="AK80" s="12">
        <v>30.165986111111099</v>
      </c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>
      <c r="A81" s="11">
        <v>42449</v>
      </c>
      <c r="C81" s="8">
        <v>29.55</v>
      </c>
      <c r="D81" s="8">
        <v>28.06</v>
      </c>
      <c r="E81" s="8">
        <v>28.08</v>
      </c>
      <c r="F81" s="8">
        <v>30.07</v>
      </c>
      <c r="G81" s="8">
        <v>27.81</v>
      </c>
      <c r="H81" s="8">
        <v>29.09</v>
      </c>
      <c r="I81" s="8">
        <v>30.3</v>
      </c>
      <c r="J81" s="8">
        <v>28.3</v>
      </c>
      <c r="K81" s="8">
        <v>29.79</v>
      </c>
      <c r="L81" s="8">
        <v>28.94</v>
      </c>
      <c r="M81" s="8">
        <v>29.89</v>
      </c>
      <c r="N81" s="8">
        <v>28.89</v>
      </c>
      <c r="O81" s="8">
        <v>28.22</v>
      </c>
      <c r="P81" s="8">
        <v>29.23</v>
      </c>
      <c r="Q81" s="8">
        <v>28.3</v>
      </c>
      <c r="R81" s="8">
        <v>30.27</v>
      </c>
      <c r="S81" s="8">
        <v>28.71</v>
      </c>
      <c r="T81" s="8">
        <v>30.27</v>
      </c>
      <c r="U81" s="8">
        <v>30.42</v>
      </c>
      <c r="V81" s="8">
        <v>27.84</v>
      </c>
      <c r="W81" s="8">
        <v>28.95</v>
      </c>
      <c r="X81" s="8">
        <v>29.77</v>
      </c>
      <c r="Y81" s="8">
        <v>28.02</v>
      </c>
      <c r="Z81" s="8">
        <v>29.33</v>
      </c>
      <c r="AA81" s="8">
        <v>29.55</v>
      </c>
      <c r="AB81" s="8">
        <v>29.17</v>
      </c>
      <c r="AC81" s="8">
        <v>29.18</v>
      </c>
      <c r="AD81" s="8">
        <v>28.67</v>
      </c>
      <c r="AE81" s="8">
        <v>30.200277777777771</v>
      </c>
      <c r="AF81" s="8">
        <v>29.35</v>
      </c>
      <c r="AG81" s="8">
        <v>30.28</v>
      </c>
      <c r="AH81" s="8">
        <v>30.14</v>
      </c>
      <c r="AI81" s="8">
        <v>28.61</v>
      </c>
      <c r="AJ81" s="8">
        <v>29.69</v>
      </c>
      <c r="AK81" s="12">
        <v>30.296805555555601</v>
      </c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>
      <c r="A82" s="11">
        <v>42450</v>
      </c>
      <c r="C82" s="8">
        <v>29.81</v>
      </c>
      <c r="D82" s="8">
        <v>28.23</v>
      </c>
      <c r="E82" s="8">
        <v>28.71</v>
      </c>
      <c r="F82" s="8">
        <v>29.81</v>
      </c>
      <c r="G82" s="8">
        <v>27.83</v>
      </c>
      <c r="H82" s="8">
        <v>29.3</v>
      </c>
      <c r="I82" s="8">
        <v>30.1</v>
      </c>
      <c r="J82" s="8">
        <v>28.59</v>
      </c>
      <c r="K82" s="8">
        <v>29.58</v>
      </c>
      <c r="L82" s="8">
        <v>29.38</v>
      </c>
      <c r="M82" s="8">
        <v>29.48</v>
      </c>
      <c r="N82" s="8">
        <v>29.14</v>
      </c>
      <c r="O82" s="8">
        <v>28.33</v>
      </c>
      <c r="P82" s="8">
        <v>28.98</v>
      </c>
      <c r="Q82" s="8">
        <v>29.18</v>
      </c>
      <c r="R82" s="8">
        <v>29.96</v>
      </c>
      <c r="S82" s="8">
        <v>29.14</v>
      </c>
      <c r="T82" s="8">
        <v>30.18</v>
      </c>
      <c r="U82" s="8">
        <v>30.34</v>
      </c>
      <c r="V82" s="8">
        <v>27.63</v>
      </c>
      <c r="W82" s="8">
        <v>28.62</v>
      </c>
      <c r="X82" s="8">
        <v>29.67</v>
      </c>
      <c r="Y82" s="8">
        <v>27.72</v>
      </c>
      <c r="Z82" s="8">
        <v>29.18</v>
      </c>
      <c r="AA82" s="8">
        <v>29.58</v>
      </c>
      <c r="AB82" s="8">
        <v>28.86</v>
      </c>
      <c r="AC82" s="8">
        <v>29.2</v>
      </c>
      <c r="AD82" s="8">
        <v>28.54</v>
      </c>
      <c r="AE82" s="8">
        <v>30.247638888888876</v>
      </c>
      <c r="AF82" s="8">
        <v>29.12</v>
      </c>
      <c r="AG82" s="8">
        <v>29.88</v>
      </c>
      <c r="AH82" s="8">
        <v>29.92</v>
      </c>
      <c r="AI82" s="8">
        <v>28.77</v>
      </c>
      <c r="AJ82" s="8">
        <v>29.86</v>
      </c>
      <c r="AK82" s="12">
        <v>29.798375</v>
      </c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>
      <c r="A83" s="11">
        <v>42451</v>
      </c>
      <c r="C83" s="8">
        <v>30.27</v>
      </c>
      <c r="D83" s="8">
        <v>29.22</v>
      </c>
      <c r="E83" s="8">
        <v>29.11</v>
      </c>
      <c r="F83" s="8">
        <v>29.74</v>
      </c>
      <c r="G83" s="8">
        <v>28.26</v>
      </c>
      <c r="H83" s="8">
        <v>28.89</v>
      </c>
      <c r="I83" s="8">
        <v>30.3</v>
      </c>
      <c r="J83" s="8">
        <v>28.84</v>
      </c>
      <c r="K83" s="8">
        <v>30.11</v>
      </c>
      <c r="L83" s="8">
        <v>29.39</v>
      </c>
      <c r="M83" s="8">
        <v>29.52</v>
      </c>
      <c r="N83" s="8">
        <v>29.38</v>
      </c>
      <c r="O83" s="8">
        <v>28.19</v>
      </c>
      <c r="P83" s="8">
        <v>28.22</v>
      </c>
      <c r="Q83" s="8">
        <v>30.32</v>
      </c>
      <c r="R83" s="8">
        <v>29.96</v>
      </c>
      <c r="S83" s="8">
        <v>29.91</v>
      </c>
      <c r="T83" s="8">
        <v>30</v>
      </c>
      <c r="U83" s="8">
        <v>29.95</v>
      </c>
      <c r="V83" s="8">
        <v>27.59</v>
      </c>
      <c r="W83" s="8">
        <v>28.04</v>
      </c>
      <c r="X83" s="8">
        <v>29.41</v>
      </c>
      <c r="Y83" s="8">
        <v>28.67</v>
      </c>
      <c r="Z83" s="8">
        <v>29.29</v>
      </c>
      <c r="AA83" s="8">
        <v>29.61</v>
      </c>
      <c r="AB83" s="8">
        <v>28.88</v>
      </c>
      <c r="AC83" s="8">
        <v>29.22</v>
      </c>
      <c r="AD83" s="8">
        <v>28.5</v>
      </c>
      <c r="AE83" s="8">
        <v>30.395138888888866</v>
      </c>
      <c r="AF83" s="8">
        <v>29.02</v>
      </c>
      <c r="AG83" s="8">
        <v>29.79</v>
      </c>
      <c r="AH83" s="8">
        <v>30.54</v>
      </c>
      <c r="AI83" s="8">
        <v>28.87</v>
      </c>
      <c r="AJ83" s="8">
        <v>29.87</v>
      </c>
      <c r="AK83" s="12">
        <v>29.157486111111101</v>
      </c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>
      <c r="A84" s="11">
        <v>42452</v>
      </c>
      <c r="C84" s="8">
        <v>30.35</v>
      </c>
      <c r="D84" s="8">
        <v>29.6</v>
      </c>
      <c r="E84" s="8">
        <v>29.13</v>
      </c>
      <c r="F84" s="8">
        <v>29.54</v>
      </c>
      <c r="G84" s="8">
        <v>28.01</v>
      </c>
      <c r="H84" s="8">
        <v>28.92</v>
      </c>
      <c r="I84" s="8">
        <v>30.28</v>
      </c>
      <c r="J84" s="8">
        <v>28.76</v>
      </c>
      <c r="K84" s="8">
        <v>30.31</v>
      </c>
      <c r="L84" s="8">
        <v>29.66</v>
      </c>
      <c r="M84" s="8">
        <v>29.87</v>
      </c>
      <c r="N84" s="8">
        <v>29.68</v>
      </c>
      <c r="O84" s="8">
        <v>28.24</v>
      </c>
      <c r="P84" s="8">
        <v>28.2</v>
      </c>
      <c r="Q84" s="8">
        <v>30.19</v>
      </c>
      <c r="R84" s="8">
        <v>30.27</v>
      </c>
      <c r="S84" s="8">
        <v>29.93</v>
      </c>
      <c r="T84" s="8">
        <v>29.78</v>
      </c>
      <c r="U84" s="8">
        <v>29.65</v>
      </c>
      <c r="V84" s="8">
        <v>27.59</v>
      </c>
      <c r="W84" s="8">
        <v>27.77</v>
      </c>
      <c r="X84" s="8">
        <v>29.36</v>
      </c>
      <c r="Y84" s="8">
        <v>28.83</v>
      </c>
      <c r="Z84" s="8">
        <v>29.65</v>
      </c>
      <c r="AA84" s="8">
        <v>28.63</v>
      </c>
      <c r="AB84" s="8">
        <v>28.91</v>
      </c>
      <c r="AC84" s="8">
        <v>29.2</v>
      </c>
      <c r="AD84" s="8">
        <v>28.5</v>
      </c>
      <c r="AE84" s="8">
        <v>30.614166666666659</v>
      </c>
      <c r="AF84" s="8">
        <v>29.05</v>
      </c>
      <c r="AG84" s="8">
        <v>29.86</v>
      </c>
      <c r="AH84" s="8">
        <v>30.85</v>
      </c>
      <c r="AI84" s="8">
        <v>29</v>
      </c>
      <c r="AJ84" s="8">
        <v>29.91</v>
      </c>
      <c r="AK84" s="12">
        <v>28.5673888888889</v>
      </c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>
      <c r="A85" s="11">
        <v>42453</v>
      </c>
      <c r="C85" s="8">
        <v>30.05</v>
      </c>
      <c r="D85" s="8">
        <v>29.48</v>
      </c>
      <c r="E85" s="8">
        <v>29.17</v>
      </c>
      <c r="F85" s="8">
        <v>29.46</v>
      </c>
      <c r="G85" s="8">
        <v>28.67</v>
      </c>
      <c r="H85" s="8">
        <v>28.94</v>
      </c>
      <c r="I85" s="8">
        <v>30.33</v>
      </c>
      <c r="J85" s="8">
        <v>28.9</v>
      </c>
      <c r="K85" s="8">
        <v>30.18</v>
      </c>
      <c r="L85" s="8">
        <v>28.91</v>
      </c>
      <c r="M85" s="8">
        <v>29.97</v>
      </c>
      <c r="N85" s="8">
        <v>29.39</v>
      </c>
      <c r="O85" s="8">
        <v>28.62</v>
      </c>
      <c r="P85" s="8">
        <v>28.23</v>
      </c>
      <c r="Q85" s="8">
        <v>29.98</v>
      </c>
      <c r="R85" s="8">
        <v>30.6</v>
      </c>
      <c r="S85" s="8">
        <v>30.17</v>
      </c>
      <c r="T85" s="8">
        <v>29.63</v>
      </c>
      <c r="U85" s="8">
        <v>29.31</v>
      </c>
      <c r="V85" s="8">
        <v>27.64</v>
      </c>
      <c r="W85" s="8">
        <v>28.04</v>
      </c>
      <c r="X85" s="8">
        <v>29.5</v>
      </c>
      <c r="Y85" s="8">
        <v>28.8</v>
      </c>
      <c r="Z85" s="8">
        <v>29.03</v>
      </c>
      <c r="AA85" s="8">
        <v>28.16</v>
      </c>
      <c r="AB85" s="8">
        <v>28.95</v>
      </c>
      <c r="AC85" s="8">
        <v>29.09</v>
      </c>
      <c r="AD85" s="8">
        <v>28.53</v>
      </c>
      <c r="AE85" s="8">
        <v>30.831527777777783</v>
      </c>
      <c r="AF85" s="8">
        <v>28.98</v>
      </c>
      <c r="AG85" s="8">
        <v>30.22</v>
      </c>
      <c r="AH85" s="8">
        <v>30.47</v>
      </c>
      <c r="AI85" s="8">
        <v>29.21</v>
      </c>
      <c r="AJ85" s="8">
        <v>29.96</v>
      </c>
      <c r="AK85" s="12">
        <v>28.4132777777778</v>
      </c>
    </row>
    <row r="86" spans="1:63">
      <c r="A86" s="11">
        <v>42454</v>
      </c>
      <c r="C86" s="8">
        <v>30</v>
      </c>
      <c r="D86" s="8">
        <v>29.33</v>
      </c>
      <c r="E86" s="8">
        <v>29.12</v>
      </c>
      <c r="F86" s="8">
        <v>29.55</v>
      </c>
      <c r="G86" s="8">
        <v>29.14</v>
      </c>
      <c r="H86" s="8">
        <v>29.01</v>
      </c>
      <c r="I86" s="8">
        <v>30.33</v>
      </c>
      <c r="J86" s="8">
        <v>28.97</v>
      </c>
      <c r="K86" s="8">
        <v>30.53</v>
      </c>
      <c r="L86" s="8">
        <v>28.94</v>
      </c>
      <c r="M86" s="8">
        <v>29.86</v>
      </c>
      <c r="N86" s="8">
        <v>29.26</v>
      </c>
      <c r="O86" s="8">
        <v>29.56</v>
      </c>
      <c r="P86" s="8">
        <v>29.3</v>
      </c>
      <c r="Q86" s="8">
        <v>29.6</v>
      </c>
      <c r="R86" s="8">
        <v>30.09</v>
      </c>
      <c r="S86" s="8">
        <v>30.23</v>
      </c>
      <c r="T86" s="8">
        <v>29.74</v>
      </c>
      <c r="U86" s="8">
        <v>28.96</v>
      </c>
      <c r="V86" s="8">
        <v>27.72</v>
      </c>
      <c r="W86" s="8">
        <v>28.59</v>
      </c>
      <c r="X86" s="8">
        <v>29.53</v>
      </c>
      <c r="Y86" s="8">
        <v>28.77</v>
      </c>
      <c r="Z86" s="8">
        <v>28.95</v>
      </c>
      <c r="AA86" s="8">
        <v>28.09</v>
      </c>
      <c r="AB86" s="8">
        <v>29.04</v>
      </c>
      <c r="AC86" s="8">
        <v>29.11</v>
      </c>
      <c r="AD86" s="8">
        <v>29.38</v>
      </c>
      <c r="AE86" s="8">
        <v>30.802777777777781</v>
      </c>
      <c r="AF86" s="8">
        <v>28.74</v>
      </c>
      <c r="AG86" s="8">
        <v>30.46</v>
      </c>
      <c r="AH86" s="8">
        <v>30.37</v>
      </c>
      <c r="AI86" s="8">
        <v>29.41</v>
      </c>
      <c r="AJ86" s="8">
        <v>29.77</v>
      </c>
      <c r="AK86" s="12">
        <v>28.575875</v>
      </c>
    </row>
    <row r="87" spans="1:63">
      <c r="A87" s="11">
        <v>42455</v>
      </c>
      <c r="C87" s="8">
        <v>29.64</v>
      </c>
      <c r="D87" s="8">
        <v>29.44</v>
      </c>
      <c r="E87" s="8">
        <v>28.92</v>
      </c>
      <c r="F87" s="8">
        <v>29.19</v>
      </c>
      <c r="G87" s="8">
        <v>29.16</v>
      </c>
      <c r="H87" s="8">
        <v>29.29</v>
      </c>
      <c r="I87" s="8">
        <v>30.29</v>
      </c>
      <c r="J87" s="8">
        <v>28.98</v>
      </c>
      <c r="K87" s="8">
        <v>30.35</v>
      </c>
      <c r="L87" s="8">
        <v>29.94</v>
      </c>
      <c r="M87" s="8">
        <v>30.02</v>
      </c>
      <c r="N87" s="8">
        <v>29.12</v>
      </c>
      <c r="O87" s="8">
        <v>29.64</v>
      </c>
      <c r="P87" s="8">
        <v>29.2</v>
      </c>
      <c r="Q87" s="8">
        <v>29.58</v>
      </c>
      <c r="R87" s="8">
        <v>29.97</v>
      </c>
      <c r="S87" s="8">
        <v>29.99</v>
      </c>
      <c r="T87" s="8">
        <v>29.63</v>
      </c>
      <c r="U87" s="8">
        <v>28.88</v>
      </c>
      <c r="V87" s="8">
        <v>27.78</v>
      </c>
      <c r="W87" s="8">
        <v>29.36</v>
      </c>
      <c r="X87" s="8">
        <v>29.38</v>
      </c>
      <c r="Y87" s="8">
        <v>29.93</v>
      </c>
      <c r="Z87" s="8">
        <v>28.38</v>
      </c>
      <c r="AA87" s="8">
        <v>28.54</v>
      </c>
      <c r="AB87" s="8">
        <v>29.29</v>
      </c>
      <c r="AC87" s="8">
        <v>29.16</v>
      </c>
      <c r="AD87" s="8">
        <v>29.66</v>
      </c>
      <c r="AE87" s="8">
        <v>30.511666666666674</v>
      </c>
      <c r="AF87" s="8">
        <v>28.48</v>
      </c>
      <c r="AG87" s="8">
        <v>30.27</v>
      </c>
      <c r="AH87" s="8">
        <v>30.01</v>
      </c>
      <c r="AI87" s="8">
        <v>29.43</v>
      </c>
      <c r="AJ87" s="8">
        <v>29.68</v>
      </c>
      <c r="AK87" s="12">
        <v>29.195361111111101</v>
      </c>
    </row>
    <row r="88" spans="1:63">
      <c r="A88" s="11">
        <v>42456</v>
      </c>
      <c r="C88" s="8">
        <v>29.21</v>
      </c>
      <c r="D88" s="8">
        <v>29.5</v>
      </c>
      <c r="E88" s="8">
        <v>28.91</v>
      </c>
      <c r="F88" s="8">
        <v>29.14</v>
      </c>
      <c r="G88" s="8">
        <v>28.22</v>
      </c>
      <c r="H88" s="8">
        <v>29.64</v>
      </c>
      <c r="I88" s="8">
        <v>30.28</v>
      </c>
      <c r="J88" s="8">
        <v>29.52</v>
      </c>
      <c r="K88" s="8">
        <v>29.52</v>
      </c>
      <c r="L88" s="8">
        <v>29.96</v>
      </c>
      <c r="M88" s="8">
        <v>30.21</v>
      </c>
      <c r="N88" s="8">
        <v>29.23</v>
      </c>
      <c r="O88" s="8">
        <v>29.64</v>
      </c>
      <c r="P88" s="8">
        <v>28.72</v>
      </c>
      <c r="Q88" s="8">
        <v>29.17</v>
      </c>
      <c r="R88" s="8">
        <v>29.78</v>
      </c>
      <c r="S88" s="8">
        <v>29.88</v>
      </c>
      <c r="T88" s="8">
        <v>29.1</v>
      </c>
      <c r="U88" s="8">
        <v>28.88</v>
      </c>
      <c r="V88" s="8">
        <v>27.85</v>
      </c>
      <c r="W88" s="8">
        <v>29.62</v>
      </c>
      <c r="X88" s="8">
        <v>29.34</v>
      </c>
      <c r="Y88" s="8">
        <v>29.95</v>
      </c>
      <c r="Z88" s="8">
        <v>28.59</v>
      </c>
      <c r="AA88" s="8">
        <v>29.92</v>
      </c>
      <c r="AB88" s="8">
        <v>29.33</v>
      </c>
      <c r="AC88" s="8">
        <v>29.23</v>
      </c>
      <c r="AD88" s="8">
        <v>29.78</v>
      </c>
      <c r="AE88" s="8">
        <v>30.538888888888891</v>
      </c>
      <c r="AF88" s="8">
        <v>27.89</v>
      </c>
      <c r="AG88" s="8">
        <v>30.11</v>
      </c>
      <c r="AH88" s="8">
        <v>29.9</v>
      </c>
      <c r="AI88" s="8">
        <v>29.2</v>
      </c>
      <c r="AJ88" s="8">
        <v>29.61</v>
      </c>
      <c r="AK88" s="12">
        <v>29.401763888888901</v>
      </c>
    </row>
    <row r="89" spans="1:63">
      <c r="A89" s="11">
        <v>42457</v>
      </c>
      <c r="C89" s="8">
        <v>28.95</v>
      </c>
      <c r="D89" s="8">
        <v>28.87</v>
      </c>
      <c r="E89" s="8">
        <v>28.41</v>
      </c>
      <c r="F89" s="8">
        <v>29.22</v>
      </c>
      <c r="G89" s="8">
        <v>27.9</v>
      </c>
      <c r="H89" s="8">
        <v>29.96</v>
      </c>
      <c r="I89" s="8">
        <v>30.24</v>
      </c>
      <c r="J89" s="8">
        <v>29.67</v>
      </c>
      <c r="K89" s="8">
        <v>28.9</v>
      </c>
      <c r="L89" s="8">
        <v>29.86</v>
      </c>
      <c r="M89" s="8">
        <v>29.98</v>
      </c>
      <c r="N89" s="8">
        <v>28.94</v>
      </c>
      <c r="O89" s="8">
        <v>29.45</v>
      </c>
      <c r="P89" s="8">
        <v>28.38</v>
      </c>
      <c r="Q89" s="8">
        <v>28.61</v>
      </c>
      <c r="R89" s="8">
        <v>29.54</v>
      </c>
      <c r="S89" s="8">
        <v>30.23</v>
      </c>
      <c r="T89" s="8">
        <v>28.93</v>
      </c>
      <c r="U89" s="8">
        <v>29.03</v>
      </c>
      <c r="V89" s="8">
        <v>28.49</v>
      </c>
      <c r="W89" s="8">
        <v>30.02</v>
      </c>
      <c r="X89" s="8">
        <v>29.23</v>
      </c>
      <c r="Y89" s="8">
        <v>29.91</v>
      </c>
      <c r="Z89" s="8">
        <v>29.04</v>
      </c>
      <c r="AA89" s="8">
        <v>29.93</v>
      </c>
      <c r="AB89" s="8">
        <v>29.14</v>
      </c>
      <c r="AC89" s="8">
        <v>29.32</v>
      </c>
      <c r="AD89" s="8">
        <v>29.82</v>
      </c>
      <c r="AE89" s="8">
        <v>30.588055555555552</v>
      </c>
      <c r="AF89" s="8">
        <v>27.74</v>
      </c>
      <c r="AG89" s="8">
        <v>29.97</v>
      </c>
      <c r="AH89" s="8">
        <v>29.88</v>
      </c>
      <c r="AI89" s="8">
        <v>29.38</v>
      </c>
      <c r="AJ89" s="8">
        <v>29.7</v>
      </c>
      <c r="AK89" s="12">
        <v>29.579972222222199</v>
      </c>
    </row>
    <row r="90" spans="1:63">
      <c r="A90" s="11">
        <v>42458</v>
      </c>
      <c r="C90" s="8">
        <v>29.09</v>
      </c>
      <c r="D90" s="8">
        <v>28.56</v>
      </c>
      <c r="E90" s="8">
        <v>28.18</v>
      </c>
      <c r="F90" s="8">
        <v>29.09</v>
      </c>
      <c r="G90" s="8">
        <v>28.57</v>
      </c>
      <c r="H90" s="8">
        <v>29.56</v>
      </c>
      <c r="I90" s="8">
        <v>30.29</v>
      </c>
      <c r="J90" s="8">
        <v>29.39</v>
      </c>
      <c r="K90" s="8">
        <v>28.82</v>
      </c>
      <c r="L90" s="8">
        <v>29.73</v>
      </c>
      <c r="M90" s="8">
        <v>29.63</v>
      </c>
      <c r="N90" s="8">
        <v>28.96</v>
      </c>
      <c r="O90" s="8">
        <v>29.26</v>
      </c>
      <c r="P90" s="8">
        <v>28.4</v>
      </c>
      <c r="Q90" s="8">
        <v>28.56</v>
      </c>
      <c r="R90" s="8">
        <v>29.64</v>
      </c>
      <c r="S90" s="8">
        <v>30.26</v>
      </c>
      <c r="T90" s="8">
        <v>28.91</v>
      </c>
      <c r="U90" s="8">
        <v>28.89</v>
      </c>
      <c r="V90" s="8">
        <v>29.42</v>
      </c>
      <c r="W90" s="8">
        <v>29.74</v>
      </c>
      <c r="X90" s="8">
        <v>29.21</v>
      </c>
      <c r="Y90" s="8">
        <v>29.72</v>
      </c>
      <c r="Z90" s="8">
        <v>29.11</v>
      </c>
      <c r="AA90" s="8">
        <v>29.89</v>
      </c>
      <c r="AB90" s="8">
        <v>29.04</v>
      </c>
      <c r="AC90" s="8">
        <v>29.51</v>
      </c>
      <c r="AD90" s="8">
        <v>29.75</v>
      </c>
      <c r="AE90" s="8">
        <v>30.498750000000005</v>
      </c>
      <c r="AF90" s="8">
        <v>27.8</v>
      </c>
      <c r="AG90" s="8">
        <v>29.8</v>
      </c>
      <c r="AH90" s="8">
        <v>29.88</v>
      </c>
      <c r="AI90" s="8">
        <v>29.92</v>
      </c>
      <c r="AJ90" s="8">
        <v>29.77</v>
      </c>
      <c r="AK90" s="12">
        <v>29.762652777777799</v>
      </c>
    </row>
    <row r="91" spans="1:63">
      <c r="A91" s="11">
        <v>42459</v>
      </c>
      <c r="C91" s="8">
        <v>29.43</v>
      </c>
      <c r="D91" s="8">
        <v>28.7</v>
      </c>
      <c r="E91" s="8">
        <v>28.2</v>
      </c>
      <c r="F91" s="8">
        <v>29.07</v>
      </c>
      <c r="G91" s="8">
        <v>28.79</v>
      </c>
      <c r="H91" s="8">
        <v>29.59</v>
      </c>
      <c r="I91" s="8">
        <v>30.14</v>
      </c>
      <c r="J91" s="8">
        <v>29.73</v>
      </c>
      <c r="K91" s="8">
        <v>29.38</v>
      </c>
      <c r="L91" s="8">
        <v>29.67</v>
      </c>
      <c r="M91" s="8">
        <v>29.86</v>
      </c>
      <c r="N91" s="8">
        <v>29.16</v>
      </c>
      <c r="O91" s="8">
        <v>29.23</v>
      </c>
      <c r="P91" s="8">
        <v>28.42</v>
      </c>
      <c r="Q91" s="8">
        <v>28.52</v>
      </c>
      <c r="R91" s="8">
        <v>29.48</v>
      </c>
      <c r="S91" s="8">
        <v>30.37</v>
      </c>
      <c r="T91" s="8">
        <v>28.65</v>
      </c>
      <c r="U91" s="8">
        <v>28.59</v>
      </c>
      <c r="V91" s="8">
        <v>29.57</v>
      </c>
      <c r="W91" s="8">
        <v>29.33</v>
      </c>
      <c r="X91" s="8">
        <v>29.2</v>
      </c>
      <c r="Y91" s="8">
        <v>29.48</v>
      </c>
      <c r="Z91" s="8">
        <v>29.63</v>
      </c>
      <c r="AA91" s="8">
        <v>29.9</v>
      </c>
      <c r="AB91" s="8">
        <v>29.25</v>
      </c>
      <c r="AC91" s="8">
        <v>29.59</v>
      </c>
      <c r="AD91" s="8">
        <v>29.8</v>
      </c>
      <c r="AE91" s="8">
        <v>30.532812297128576</v>
      </c>
      <c r="AF91" s="8">
        <v>27.88</v>
      </c>
      <c r="AG91" s="8">
        <v>29.7</v>
      </c>
      <c r="AH91" s="8">
        <v>29.88</v>
      </c>
      <c r="AI91" s="8">
        <v>29.99</v>
      </c>
      <c r="AJ91" s="8">
        <v>29.73</v>
      </c>
      <c r="AK91" s="12">
        <v>29.7737916666667</v>
      </c>
    </row>
    <row r="92" spans="1:63">
      <c r="A92" s="11">
        <v>42460</v>
      </c>
      <c r="C92" s="8">
        <v>29.69</v>
      </c>
      <c r="D92" s="8">
        <v>28.93</v>
      </c>
      <c r="E92" s="8">
        <v>28.32</v>
      </c>
      <c r="F92" s="8">
        <v>29.19</v>
      </c>
      <c r="G92" s="8">
        <v>28.82</v>
      </c>
      <c r="H92" s="8">
        <v>29.24</v>
      </c>
      <c r="I92" s="8">
        <v>29.44</v>
      </c>
      <c r="J92" s="8">
        <v>29.52</v>
      </c>
      <c r="K92" s="8">
        <v>30.06</v>
      </c>
      <c r="L92" s="8">
        <v>28.13</v>
      </c>
      <c r="M92" s="8">
        <v>29.88</v>
      </c>
      <c r="N92" s="8">
        <v>29.27</v>
      </c>
      <c r="O92" s="8">
        <v>29.61</v>
      </c>
      <c r="P92" s="8">
        <v>28.44</v>
      </c>
      <c r="Q92" s="8">
        <v>28.74</v>
      </c>
      <c r="R92" s="8">
        <v>28.94</v>
      </c>
      <c r="S92" s="8">
        <v>30.81</v>
      </c>
      <c r="T92" s="8">
        <v>29.31</v>
      </c>
      <c r="U92" s="8">
        <v>28.2</v>
      </c>
      <c r="V92" s="8">
        <v>29.36</v>
      </c>
      <c r="W92" s="8">
        <v>29.28</v>
      </c>
      <c r="X92" s="8">
        <v>29.24</v>
      </c>
      <c r="Y92" s="8">
        <v>29.69</v>
      </c>
      <c r="Z92" s="8">
        <v>29.57</v>
      </c>
      <c r="AA92" s="8">
        <v>29.57</v>
      </c>
      <c r="AB92" s="8">
        <v>29.76</v>
      </c>
      <c r="AC92" s="8">
        <v>29.55</v>
      </c>
      <c r="AD92" s="8">
        <v>29.81</v>
      </c>
      <c r="AE92" s="8">
        <v>29.844041666666651</v>
      </c>
      <c r="AF92" s="8">
        <v>27.95</v>
      </c>
      <c r="AG92" s="8">
        <v>29.87</v>
      </c>
      <c r="AH92" s="8">
        <v>29.9</v>
      </c>
      <c r="AI92" s="8">
        <v>29.81</v>
      </c>
      <c r="AJ92" s="8">
        <v>29.76</v>
      </c>
      <c r="AK92" s="12">
        <v>29.882958333333299</v>
      </c>
    </row>
    <row r="93" spans="1:63">
      <c r="A93" s="11">
        <v>42461</v>
      </c>
      <c r="C93" s="8">
        <v>29.8</v>
      </c>
      <c r="D93" s="8">
        <v>29.11</v>
      </c>
      <c r="E93" s="8">
        <v>28.37</v>
      </c>
      <c r="F93" s="8">
        <v>29.16</v>
      </c>
      <c r="G93" s="8">
        <v>28.58</v>
      </c>
      <c r="H93" s="8">
        <v>29.11</v>
      </c>
      <c r="I93" s="8">
        <v>30.1</v>
      </c>
      <c r="J93" s="8">
        <v>28.91</v>
      </c>
      <c r="K93" s="8">
        <v>30.2</v>
      </c>
      <c r="L93" s="8">
        <v>27.89</v>
      </c>
      <c r="M93" s="8">
        <v>29.73</v>
      </c>
      <c r="N93" s="8">
        <v>29.05</v>
      </c>
      <c r="O93" s="8">
        <v>29.78</v>
      </c>
      <c r="P93" s="8">
        <v>28.68</v>
      </c>
      <c r="Q93" s="8">
        <v>28.88</v>
      </c>
      <c r="R93" s="8">
        <v>29.69</v>
      </c>
      <c r="S93" s="8">
        <v>30.88</v>
      </c>
      <c r="T93" s="8">
        <v>29.48</v>
      </c>
      <c r="U93" s="8">
        <v>28</v>
      </c>
      <c r="V93" s="8">
        <v>28.92</v>
      </c>
      <c r="W93" s="8">
        <v>30.38</v>
      </c>
      <c r="X93" s="8">
        <v>29.29</v>
      </c>
      <c r="Y93" s="8">
        <v>29.63</v>
      </c>
      <c r="Z93" s="8">
        <v>29.54</v>
      </c>
      <c r="AA93" s="8">
        <v>29.55</v>
      </c>
      <c r="AB93" s="8">
        <v>29.71</v>
      </c>
      <c r="AC93" s="8">
        <v>29.69</v>
      </c>
      <c r="AD93" s="8">
        <v>29.82</v>
      </c>
      <c r="AE93" s="8">
        <v>30.332888888888881</v>
      </c>
      <c r="AF93" s="8">
        <v>29</v>
      </c>
      <c r="AG93" s="8">
        <v>30.03</v>
      </c>
      <c r="AH93" s="8">
        <v>29.9</v>
      </c>
      <c r="AI93" s="8">
        <v>29.93</v>
      </c>
      <c r="AJ93" s="8">
        <v>29.9</v>
      </c>
      <c r="AK93" s="12">
        <v>29.823402777777801</v>
      </c>
    </row>
    <row r="94" spans="1:63">
      <c r="A94" s="11">
        <v>42462</v>
      </c>
      <c r="C94" s="8">
        <v>30.22</v>
      </c>
      <c r="D94" s="8">
        <v>29.31</v>
      </c>
      <c r="E94" s="8">
        <v>28.42</v>
      </c>
      <c r="F94" s="8">
        <v>29.26</v>
      </c>
      <c r="G94" s="8">
        <v>28.54</v>
      </c>
      <c r="H94" s="8">
        <v>29.18</v>
      </c>
      <c r="I94" s="8">
        <v>30.39</v>
      </c>
      <c r="J94" s="8">
        <v>28.95</v>
      </c>
      <c r="K94" s="8">
        <v>30.11</v>
      </c>
      <c r="L94" s="8">
        <v>28.37</v>
      </c>
      <c r="M94" s="8">
        <v>29.72</v>
      </c>
      <c r="N94" s="8">
        <v>29.06</v>
      </c>
      <c r="O94" s="8">
        <v>29.84</v>
      </c>
      <c r="P94" s="8">
        <v>30.56</v>
      </c>
      <c r="Q94" s="8">
        <v>28.38</v>
      </c>
      <c r="R94" s="8">
        <v>29.82</v>
      </c>
      <c r="S94" s="8">
        <v>30.71</v>
      </c>
      <c r="T94" s="8">
        <v>29.57</v>
      </c>
      <c r="U94" s="8">
        <v>28.07</v>
      </c>
      <c r="V94" s="8">
        <v>28.63</v>
      </c>
      <c r="W94" s="8">
        <v>30.45</v>
      </c>
      <c r="X94" s="8">
        <v>30.1</v>
      </c>
      <c r="Y94" s="8">
        <v>29.42</v>
      </c>
      <c r="Z94" s="8">
        <v>29.9</v>
      </c>
      <c r="AA94" s="8">
        <v>29.61</v>
      </c>
      <c r="AB94" s="8">
        <v>30.11</v>
      </c>
      <c r="AC94" s="8">
        <v>29.61</v>
      </c>
      <c r="AD94" s="8">
        <v>29.81</v>
      </c>
      <c r="AE94" s="8">
        <v>30.612486111111082</v>
      </c>
      <c r="AF94" s="8">
        <v>29.06</v>
      </c>
      <c r="AG94" s="8">
        <v>29.9</v>
      </c>
      <c r="AH94" s="8">
        <v>29.89</v>
      </c>
      <c r="AI94" s="8">
        <v>30.07</v>
      </c>
      <c r="AJ94" s="8">
        <v>29.82</v>
      </c>
      <c r="AK94" s="12">
        <v>29.8774444444444</v>
      </c>
    </row>
    <row r="95" spans="1:63">
      <c r="A95" s="11">
        <v>42463</v>
      </c>
      <c r="C95" s="8">
        <v>30.59</v>
      </c>
      <c r="D95" s="8">
        <v>29.42</v>
      </c>
      <c r="E95" s="8">
        <v>28.47</v>
      </c>
      <c r="F95" s="8">
        <v>29.85</v>
      </c>
      <c r="G95" s="8">
        <v>28.63</v>
      </c>
      <c r="H95" s="8">
        <v>29.2</v>
      </c>
      <c r="I95" s="8">
        <v>30.35</v>
      </c>
      <c r="J95" s="8">
        <v>29.2</v>
      </c>
      <c r="K95" s="8">
        <v>30.1</v>
      </c>
      <c r="L95" s="8">
        <v>29.5</v>
      </c>
      <c r="M95" s="8">
        <v>29.7</v>
      </c>
      <c r="N95" s="8">
        <v>29.11</v>
      </c>
      <c r="O95" s="8">
        <v>29.73</v>
      </c>
      <c r="P95" s="8">
        <v>30.51</v>
      </c>
      <c r="Q95" s="8">
        <v>28.36</v>
      </c>
      <c r="R95" s="8">
        <v>30.09</v>
      </c>
      <c r="S95" s="8">
        <v>30.76</v>
      </c>
      <c r="T95" s="8">
        <v>29.58</v>
      </c>
      <c r="U95" s="8">
        <v>28.53</v>
      </c>
      <c r="V95" s="8">
        <v>28.46</v>
      </c>
      <c r="W95" s="8">
        <v>29.9</v>
      </c>
      <c r="X95" s="8">
        <v>30.08</v>
      </c>
      <c r="Y95" s="8">
        <v>29.6</v>
      </c>
      <c r="Z95" s="8">
        <v>30.01</v>
      </c>
      <c r="AA95" s="8">
        <v>29.83</v>
      </c>
      <c r="AB95" s="8">
        <v>30.04</v>
      </c>
      <c r="AC95" s="8">
        <v>29.72</v>
      </c>
      <c r="AD95" s="8">
        <v>29.83</v>
      </c>
      <c r="AE95" s="8">
        <v>30.868652777777779</v>
      </c>
      <c r="AF95" s="8">
        <v>29.04</v>
      </c>
      <c r="AG95" s="8">
        <v>29.48</v>
      </c>
      <c r="AH95" s="8">
        <v>29.9</v>
      </c>
      <c r="AI95" s="8">
        <v>30.09</v>
      </c>
      <c r="AJ95" s="8">
        <v>29.58</v>
      </c>
      <c r="AK95" s="12">
        <v>30.155472222222201</v>
      </c>
    </row>
    <row r="96" spans="1:63">
      <c r="A96" s="11">
        <v>42464</v>
      </c>
      <c r="C96" s="8">
        <v>30.28</v>
      </c>
      <c r="D96" s="8">
        <v>29.4</v>
      </c>
      <c r="E96" s="8">
        <v>28.54</v>
      </c>
      <c r="F96" s="8">
        <v>29.95</v>
      </c>
      <c r="G96" s="8">
        <v>29.1</v>
      </c>
      <c r="H96" s="8">
        <v>29.54</v>
      </c>
      <c r="I96" s="8">
        <v>30.03</v>
      </c>
      <c r="J96" s="8">
        <v>29.25</v>
      </c>
      <c r="K96" s="8">
        <v>30.16</v>
      </c>
      <c r="L96" s="8">
        <v>29.04</v>
      </c>
      <c r="M96" s="8">
        <v>29.89</v>
      </c>
      <c r="N96" s="8">
        <v>29.11</v>
      </c>
      <c r="O96" s="8">
        <v>29.38</v>
      </c>
      <c r="P96" s="8">
        <v>30.36</v>
      </c>
      <c r="Q96" s="8">
        <v>27.97</v>
      </c>
      <c r="R96" s="8">
        <v>30.07</v>
      </c>
      <c r="S96" s="8">
        <v>30.55</v>
      </c>
      <c r="T96" s="8">
        <v>29.6</v>
      </c>
      <c r="U96" s="8">
        <v>28.94</v>
      </c>
      <c r="V96" s="8">
        <v>28.65</v>
      </c>
      <c r="W96" s="8">
        <v>29.61</v>
      </c>
      <c r="X96" s="8">
        <v>30.73</v>
      </c>
      <c r="Y96" s="8">
        <v>29.77</v>
      </c>
      <c r="Z96" s="8">
        <v>30.28</v>
      </c>
      <c r="AA96" s="8">
        <v>29.96</v>
      </c>
      <c r="AB96" s="8">
        <v>29.72</v>
      </c>
      <c r="AC96" s="8">
        <v>29.72</v>
      </c>
      <c r="AD96" s="8">
        <v>29.8</v>
      </c>
      <c r="AE96" s="8">
        <v>30.94641666666665</v>
      </c>
      <c r="AF96" s="8">
        <v>29.36</v>
      </c>
      <c r="AG96" s="8">
        <v>29.49</v>
      </c>
      <c r="AH96" s="8">
        <v>29.94</v>
      </c>
      <c r="AI96" s="8">
        <v>29.93</v>
      </c>
      <c r="AJ96" s="8">
        <v>30.03</v>
      </c>
      <c r="AK96" s="12">
        <v>30.340736111111099</v>
      </c>
    </row>
    <row r="97" spans="1:37">
      <c r="A97" s="11">
        <v>42465</v>
      </c>
      <c r="C97" s="8">
        <v>29.68</v>
      </c>
      <c r="D97" s="8">
        <v>29.36</v>
      </c>
      <c r="E97" s="8">
        <v>28.74</v>
      </c>
      <c r="F97" s="8">
        <v>29.58</v>
      </c>
      <c r="G97" s="8">
        <v>29.35</v>
      </c>
      <c r="H97" s="8">
        <v>29.13</v>
      </c>
      <c r="I97" s="8">
        <v>29.65</v>
      </c>
      <c r="J97" s="8">
        <v>29.23</v>
      </c>
      <c r="K97" s="8">
        <v>30.03</v>
      </c>
      <c r="L97" s="8">
        <v>28.87</v>
      </c>
      <c r="M97" s="8">
        <v>29.68</v>
      </c>
      <c r="N97" s="8">
        <v>29.14</v>
      </c>
      <c r="O97" s="8">
        <v>29.01</v>
      </c>
      <c r="P97" s="8">
        <v>30.54</v>
      </c>
      <c r="Q97" s="8">
        <v>28.35</v>
      </c>
      <c r="R97" s="8">
        <v>29.79</v>
      </c>
      <c r="S97" s="8">
        <v>30.35</v>
      </c>
      <c r="T97" s="8">
        <v>29.62</v>
      </c>
      <c r="U97" s="8">
        <v>29.24</v>
      </c>
      <c r="V97" s="8">
        <v>29.8</v>
      </c>
      <c r="W97" s="8">
        <v>29.06</v>
      </c>
      <c r="X97" s="8">
        <v>30.9</v>
      </c>
      <c r="Y97" s="8">
        <v>30.32</v>
      </c>
      <c r="Z97" s="8">
        <v>30.34</v>
      </c>
      <c r="AA97" s="8">
        <v>29.85</v>
      </c>
      <c r="AB97" s="8">
        <v>29.75</v>
      </c>
      <c r="AC97" s="8">
        <v>29.25</v>
      </c>
      <c r="AD97" s="8">
        <v>29.87</v>
      </c>
      <c r="AE97" s="8">
        <v>30.833486111111092</v>
      </c>
      <c r="AF97" s="8">
        <v>29.53</v>
      </c>
      <c r="AG97" s="8">
        <v>29.99</v>
      </c>
      <c r="AH97" s="8">
        <v>29.83</v>
      </c>
      <c r="AI97" s="8">
        <v>29.87</v>
      </c>
      <c r="AJ97" s="8">
        <v>30.23</v>
      </c>
      <c r="AK97" s="12">
        <v>30.5095833333333</v>
      </c>
    </row>
    <row r="98" spans="1:37">
      <c r="A98" s="11">
        <v>42466</v>
      </c>
      <c r="C98" s="8">
        <v>29.5</v>
      </c>
      <c r="D98" s="8">
        <v>29.08</v>
      </c>
      <c r="E98" s="8">
        <v>28.87</v>
      </c>
      <c r="F98" s="8">
        <v>29.76</v>
      </c>
      <c r="G98" s="8">
        <v>29.55</v>
      </c>
      <c r="H98" s="8">
        <v>29.22</v>
      </c>
      <c r="I98" s="8">
        <v>29.81</v>
      </c>
      <c r="J98" s="8">
        <v>29.67</v>
      </c>
      <c r="K98" s="8">
        <v>29.97</v>
      </c>
      <c r="L98" s="8">
        <v>28.94</v>
      </c>
      <c r="M98" s="8">
        <v>29.45</v>
      </c>
      <c r="N98" s="8">
        <v>28.89</v>
      </c>
      <c r="O98" s="8">
        <v>29.2</v>
      </c>
      <c r="P98" s="8">
        <v>30.5</v>
      </c>
      <c r="Q98" s="8">
        <v>28.95</v>
      </c>
      <c r="R98" s="8">
        <v>29.72</v>
      </c>
      <c r="S98" s="8">
        <v>30.07</v>
      </c>
      <c r="T98" s="8">
        <v>29.64</v>
      </c>
      <c r="U98" s="8">
        <v>29.18</v>
      </c>
      <c r="V98" s="8">
        <v>30.06</v>
      </c>
      <c r="W98" s="8">
        <v>29.15</v>
      </c>
      <c r="X98" s="8">
        <v>30.25</v>
      </c>
      <c r="Y98" s="8">
        <v>30.43</v>
      </c>
      <c r="Z98" s="8">
        <v>30.02</v>
      </c>
      <c r="AA98" s="8">
        <v>29.86</v>
      </c>
      <c r="AB98" s="8">
        <v>29.75</v>
      </c>
      <c r="AC98" s="8">
        <v>29.01</v>
      </c>
      <c r="AD98" s="8">
        <v>29.86</v>
      </c>
      <c r="AE98" s="8">
        <v>30.733513888888883</v>
      </c>
      <c r="AF98" s="8">
        <v>29.47</v>
      </c>
      <c r="AG98" s="8">
        <v>30.1</v>
      </c>
      <c r="AH98" s="8">
        <v>29.61</v>
      </c>
      <c r="AI98" s="8">
        <v>29.81</v>
      </c>
      <c r="AJ98" s="8">
        <v>30.04</v>
      </c>
      <c r="AK98" s="12">
        <v>30.358777777777799</v>
      </c>
    </row>
    <row r="99" spans="1:37">
      <c r="A99" s="11">
        <v>42467</v>
      </c>
      <c r="C99" s="8">
        <v>30.11</v>
      </c>
      <c r="D99" s="8">
        <v>28.92</v>
      </c>
      <c r="E99" s="8">
        <v>29.62</v>
      </c>
      <c r="F99" s="8">
        <v>29.83</v>
      </c>
      <c r="G99" s="8">
        <v>29.54</v>
      </c>
      <c r="H99" s="8">
        <v>29.38</v>
      </c>
      <c r="I99" s="8">
        <v>30.04</v>
      </c>
      <c r="J99" s="8">
        <v>29.84</v>
      </c>
      <c r="K99" s="8">
        <v>29.72</v>
      </c>
      <c r="L99" s="8">
        <v>29.14</v>
      </c>
      <c r="M99" s="8">
        <v>29.12</v>
      </c>
      <c r="N99" s="8">
        <v>28.84</v>
      </c>
      <c r="O99" s="8">
        <v>29.43</v>
      </c>
      <c r="P99" s="8">
        <v>30.1</v>
      </c>
      <c r="Q99" s="8">
        <v>28.84</v>
      </c>
      <c r="R99" s="8">
        <v>29.72</v>
      </c>
      <c r="S99" s="8">
        <v>30.41</v>
      </c>
      <c r="T99" s="8">
        <v>29.65</v>
      </c>
      <c r="U99" s="8">
        <v>28.95</v>
      </c>
      <c r="V99" s="8">
        <v>30.22</v>
      </c>
      <c r="W99" s="8">
        <v>29.35</v>
      </c>
      <c r="X99" s="8">
        <v>29.81</v>
      </c>
      <c r="Y99" s="8">
        <v>30.47</v>
      </c>
      <c r="Z99" s="8">
        <v>29.59</v>
      </c>
      <c r="AA99" s="8">
        <v>29.89</v>
      </c>
      <c r="AB99" s="8">
        <v>29.84</v>
      </c>
      <c r="AC99" s="8">
        <v>29.01</v>
      </c>
      <c r="AD99" s="8">
        <v>29.9</v>
      </c>
      <c r="AE99" s="8">
        <v>31.208180555555543</v>
      </c>
      <c r="AF99" s="8">
        <v>29.52</v>
      </c>
      <c r="AG99" s="8">
        <v>30.1</v>
      </c>
      <c r="AH99" s="8">
        <v>29.58</v>
      </c>
      <c r="AI99" s="8">
        <v>29.58</v>
      </c>
      <c r="AJ99" s="8">
        <v>29.91</v>
      </c>
      <c r="AK99" s="12">
        <v>30.4345833333333</v>
      </c>
    </row>
    <row r="100" spans="1:37">
      <c r="A100" s="11">
        <v>42468</v>
      </c>
      <c r="C100" s="8">
        <v>30.36</v>
      </c>
      <c r="D100" s="8">
        <v>28.79</v>
      </c>
      <c r="E100" s="8">
        <v>30.1</v>
      </c>
      <c r="F100" s="8">
        <v>29.9</v>
      </c>
      <c r="G100" s="8">
        <v>29.65</v>
      </c>
      <c r="H100" s="8">
        <v>29.37</v>
      </c>
      <c r="I100" s="8">
        <v>30.21</v>
      </c>
      <c r="J100" s="8">
        <v>29.18</v>
      </c>
      <c r="K100" s="8">
        <v>29.45</v>
      </c>
      <c r="L100" s="8">
        <v>29</v>
      </c>
      <c r="M100" s="8">
        <v>28.95</v>
      </c>
      <c r="N100" s="8">
        <v>28.78</v>
      </c>
      <c r="O100" s="8">
        <v>29.06</v>
      </c>
      <c r="P100" s="8">
        <v>29.91</v>
      </c>
      <c r="Q100" s="8">
        <v>29.55</v>
      </c>
      <c r="R100" s="8">
        <v>29.51</v>
      </c>
      <c r="S100" s="8">
        <v>30.69</v>
      </c>
      <c r="T100" s="8">
        <v>29.66</v>
      </c>
      <c r="U100" s="8">
        <v>28.53</v>
      </c>
      <c r="V100" s="8">
        <v>29.51</v>
      </c>
      <c r="W100" s="8">
        <v>29.2</v>
      </c>
      <c r="X100" s="8">
        <v>30.04</v>
      </c>
      <c r="Y100" s="8">
        <v>29.85</v>
      </c>
      <c r="Z100" s="8">
        <v>29.17</v>
      </c>
      <c r="AA100" s="8">
        <v>29.43</v>
      </c>
      <c r="AB100" s="8">
        <v>30.06</v>
      </c>
      <c r="AC100" s="8">
        <v>29.35</v>
      </c>
      <c r="AD100" s="8">
        <v>29.9</v>
      </c>
      <c r="AE100" s="8">
        <v>31.180847222222226</v>
      </c>
      <c r="AF100" s="8">
        <v>29.52</v>
      </c>
      <c r="AG100" s="8">
        <v>30.18</v>
      </c>
      <c r="AH100" s="8">
        <v>29.57</v>
      </c>
      <c r="AI100" s="8">
        <v>29.69</v>
      </c>
      <c r="AJ100" s="8">
        <v>29.75</v>
      </c>
      <c r="AK100" s="12">
        <v>30.281361111111099</v>
      </c>
    </row>
    <row r="101" spans="1:37">
      <c r="A101" s="11">
        <v>42469</v>
      </c>
      <c r="C101" s="8">
        <v>30.37</v>
      </c>
      <c r="D101" s="8">
        <v>28.8</v>
      </c>
      <c r="E101" s="8">
        <v>29.94</v>
      </c>
      <c r="F101" s="8">
        <v>29.32</v>
      </c>
      <c r="G101" s="8">
        <v>29.63</v>
      </c>
      <c r="H101" s="8">
        <v>29.38</v>
      </c>
      <c r="I101" s="8">
        <v>29.95</v>
      </c>
      <c r="J101" s="8">
        <v>28.97</v>
      </c>
      <c r="K101" s="8">
        <v>29.21</v>
      </c>
      <c r="L101" s="8">
        <v>28.97</v>
      </c>
      <c r="M101" s="8">
        <v>28.55</v>
      </c>
      <c r="N101" s="8">
        <v>28.99</v>
      </c>
      <c r="O101" s="8">
        <v>28.85</v>
      </c>
      <c r="P101" s="8">
        <v>29.85</v>
      </c>
      <c r="Q101" s="8">
        <v>30.08</v>
      </c>
      <c r="R101" s="8">
        <v>29.48</v>
      </c>
      <c r="S101" s="8">
        <v>30.77</v>
      </c>
      <c r="T101" s="8">
        <v>28.79</v>
      </c>
      <c r="U101" s="8">
        <v>28.43</v>
      </c>
      <c r="V101" s="8">
        <v>29.76</v>
      </c>
      <c r="W101" s="8">
        <v>29.38</v>
      </c>
      <c r="X101" s="8">
        <v>30.15</v>
      </c>
      <c r="Y101" s="8">
        <v>29.92</v>
      </c>
      <c r="Z101" s="8">
        <v>29</v>
      </c>
      <c r="AA101" s="8">
        <v>29.19</v>
      </c>
      <c r="AB101" s="8">
        <v>30.23</v>
      </c>
      <c r="AC101" s="8">
        <v>29.97</v>
      </c>
      <c r="AD101" s="8">
        <v>29.91</v>
      </c>
      <c r="AE101" s="8">
        <v>31.519291666666657</v>
      </c>
      <c r="AF101" s="8">
        <v>29.49</v>
      </c>
      <c r="AG101" s="8">
        <v>30.13</v>
      </c>
      <c r="AH101" s="8">
        <v>29.68</v>
      </c>
      <c r="AI101" s="8">
        <v>29.69</v>
      </c>
      <c r="AJ101" s="8">
        <v>29.22</v>
      </c>
      <c r="AK101" s="12">
        <v>30.309097222222199</v>
      </c>
    </row>
    <row r="102" spans="1:37">
      <c r="A102" s="11">
        <v>42470</v>
      </c>
      <c r="C102" s="8">
        <v>30.09</v>
      </c>
      <c r="D102" s="8">
        <v>28.39</v>
      </c>
      <c r="E102" s="8">
        <v>30</v>
      </c>
      <c r="F102" s="8">
        <v>29.3</v>
      </c>
      <c r="G102" s="8">
        <v>28.39</v>
      </c>
      <c r="H102" s="8">
        <v>28.6</v>
      </c>
      <c r="I102" s="8">
        <v>29.8</v>
      </c>
      <c r="J102" s="8">
        <v>28.97</v>
      </c>
      <c r="K102" s="8">
        <v>29.18</v>
      </c>
      <c r="L102" s="8">
        <v>29</v>
      </c>
      <c r="M102" s="8">
        <v>28.74</v>
      </c>
      <c r="N102" s="8">
        <v>29.22</v>
      </c>
      <c r="O102" s="8">
        <v>28.94</v>
      </c>
      <c r="P102" s="8">
        <v>29.81</v>
      </c>
      <c r="Q102" s="8">
        <v>29.73</v>
      </c>
      <c r="R102" s="8">
        <v>28.74</v>
      </c>
      <c r="S102" s="8">
        <v>31</v>
      </c>
      <c r="T102" s="8">
        <v>28.2</v>
      </c>
      <c r="U102" s="8">
        <v>28.51</v>
      </c>
      <c r="V102" s="8">
        <v>30.02</v>
      </c>
      <c r="W102" s="8">
        <v>29.7</v>
      </c>
      <c r="X102" s="8">
        <v>30.2</v>
      </c>
      <c r="Y102" s="8">
        <v>30.13</v>
      </c>
      <c r="Z102" s="8">
        <v>29.02</v>
      </c>
      <c r="AA102" s="8">
        <v>29.94</v>
      </c>
      <c r="AB102" s="8">
        <v>30.32</v>
      </c>
      <c r="AC102" s="8">
        <v>30.24</v>
      </c>
      <c r="AD102" s="8">
        <v>29.92</v>
      </c>
      <c r="AE102" s="8">
        <v>31.569388888888895</v>
      </c>
      <c r="AF102" s="8">
        <v>29.46</v>
      </c>
      <c r="AG102" s="8">
        <v>29.98</v>
      </c>
      <c r="AH102" s="8">
        <v>29.74</v>
      </c>
      <c r="AI102" s="8">
        <v>30</v>
      </c>
      <c r="AJ102" s="8">
        <v>29.15</v>
      </c>
      <c r="AK102" s="12">
        <v>30.440361111111098</v>
      </c>
    </row>
    <row r="103" spans="1:37">
      <c r="A103" s="11">
        <v>42471</v>
      </c>
      <c r="C103" s="8">
        <v>30.01</v>
      </c>
      <c r="D103" s="8">
        <v>29.41</v>
      </c>
      <c r="E103" s="8">
        <v>30.93</v>
      </c>
      <c r="F103" s="8">
        <v>29.32</v>
      </c>
      <c r="G103" s="8">
        <v>27.72</v>
      </c>
      <c r="H103" s="8">
        <v>29.03</v>
      </c>
      <c r="I103" s="8">
        <v>30</v>
      </c>
      <c r="J103" s="8">
        <v>29.04</v>
      </c>
      <c r="K103" s="8">
        <v>29.09</v>
      </c>
      <c r="L103" s="8">
        <v>28.31</v>
      </c>
      <c r="M103" s="8">
        <v>28.88</v>
      </c>
      <c r="N103" s="8">
        <v>29.26</v>
      </c>
      <c r="O103" s="8">
        <v>29.01</v>
      </c>
      <c r="P103" s="8">
        <v>30.2</v>
      </c>
      <c r="Q103" s="8">
        <v>29.08</v>
      </c>
      <c r="R103" s="8">
        <v>28.72</v>
      </c>
      <c r="S103" s="8">
        <v>30.47</v>
      </c>
      <c r="T103" s="8">
        <v>28.86</v>
      </c>
      <c r="U103" s="8">
        <v>28.59</v>
      </c>
      <c r="V103" s="8">
        <v>30.25</v>
      </c>
      <c r="W103" s="8">
        <v>29.78</v>
      </c>
      <c r="X103" s="8">
        <v>30.5</v>
      </c>
      <c r="Y103" s="8">
        <v>30.34</v>
      </c>
      <c r="Z103" s="8">
        <v>30.3</v>
      </c>
      <c r="AA103" s="8">
        <v>30.25</v>
      </c>
      <c r="AB103" s="8">
        <v>29.83</v>
      </c>
      <c r="AC103" s="8">
        <v>30.17</v>
      </c>
      <c r="AD103" s="8">
        <v>30.11</v>
      </c>
      <c r="AE103" s="8">
        <v>31.334722222222222</v>
      </c>
      <c r="AF103" s="8">
        <v>29.39</v>
      </c>
      <c r="AG103" s="8">
        <v>29.81</v>
      </c>
      <c r="AH103" s="8">
        <v>29.79</v>
      </c>
      <c r="AI103" s="8">
        <v>30.27</v>
      </c>
      <c r="AJ103" s="8">
        <v>29.19</v>
      </c>
      <c r="AK103" s="12"/>
    </row>
    <row r="104" spans="1:37">
      <c r="A104" s="11">
        <v>42472</v>
      </c>
      <c r="C104" s="8">
        <v>30.48</v>
      </c>
      <c r="D104" s="8">
        <v>29.78</v>
      </c>
      <c r="E104" s="8">
        <v>30.96</v>
      </c>
      <c r="F104" s="8">
        <v>29.35</v>
      </c>
      <c r="G104" s="8">
        <v>28.68</v>
      </c>
      <c r="H104" s="8">
        <v>29.33</v>
      </c>
      <c r="I104" s="8">
        <v>30.07</v>
      </c>
      <c r="J104" s="8">
        <v>28.43</v>
      </c>
      <c r="K104" s="8">
        <v>29.18</v>
      </c>
      <c r="L104" s="8">
        <v>28.75</v>
      </c>
      <c r="M104" s="8">
        <v>29.05</v>
      </c>
      <c r="N104" s="8">
        <v>29.24</v>
      </c>
      <c r="O104" s="8">
        <v>29.48</v>
      </c>
      <c r="P104" s="8">
        <v>30.41</v>
      </c>
      <c r="Q104" s="8">
        <v>29.57</v>
      </c>
      <c r="R104" s="8">
        <v>29.96</v>
      </c>
      <c r="S104" s="8">
        <v>30.22</v>
      </c>
      <c r="T104" s="8">
        <v>29.15</v>
      </c>
      <c r="U104" s="8">
        <v>28.21</v>
      </c>
      <c r="V104" s="8">
        <v>30.37</v>
      </c>
      <c r="W104" s="8">
        <v>30.17</v>
      </c>
      <c r="X104" s="8">
        <v>30.21</v>
      </c>
      <c r="Y104" s="8">
        <v>30.32</v>
      </c>
      <c r="Z104" s="8">
        <v>30.3</v>
      </c>
      <c r="AA104" s="8">
        <v>30.29</v>
      </c>
      <c r="AB104" s="8">
        <v>29.77</v>
      </c>
      <c r="AC104" s="8">
        <v>29.85</v>
      </c>
      <c r="AD104" s="8">
        <v>30.19</v>
      </c>
      <c r="AE104" s="8">
        <v>31.325888888888912</v>
      </c>
      <c r="AF104" s="8">
        <v>29.49</v>
      </c>
      <c r="AG104" s="8">
        <v>29.78</v>
      </c>
      <c r="AH104" s="8">
        <v>29.83</v>
      </c>
      <c r="AI104" s="8">
        <v>30.36</v>
      </c>
      <c r="AJ104" s="8">
        <v>29.23</v>
      </c>
      <c r="AK104" s="12"/>
    </row>
    <row r="105" spans="1:37">
      <c r="A105" s="11">
        <v>42473</v>
      </c>
      <c r="C105" s="8">
        <v>30.23</v>
      </c>
      <c r="D105" s="8">
        <v>29.68</v>
      </c>
      <c r="E105" s="8">
        <v>30.82</v>
      </c>
      <c r="F105" s="8">
        <v>29.42</v>
      </c>
      <c r="G105" s="8">
        <v>29.15</v>
      </c>
      <c r="H105" s="8">
        <v>29.29</v>
      </c>
      <c r="I105" s="8">
        <v>30.6</v>
      </c>
      <c r="J105" s="8">
        <v>28.87</v>
      </c>
      <c r="K105" s="8">
        <v>29.79</v>
      </c>
      <c r="L105" s="8">
        <v>29.58</v>
      </c>
      <c r="M105" s="8">
        <v>29.57</v>
      </c>
      <c r="N105" s="8">
        <v>29.21</v>
      </c>
      <c r="O105" s="8">
        <v>29.36</v>
      </c>
      <c r="P105" s="8">
        <v>30.36</v>
      </c>
      <c r="Q105" s="8">
        <v>29.58</v>
      </c>
      <c r="R105" s="8">
        <v>30.22</v>
      </c>
      <c r="S105" s="8">
        <v>30.3</v>
      </c>
      <c r="T105" s="8">
        <v>29.19</v>
      </c>
      <c r="U105" s="8">
        <v>28.01</v>
      </c>
      <c r="V105" s="8">
        <v>30.44</v>
      </c>
      <c r="W105" s="8">
        <v>30.22</v>
      </c>
      <c r="X105" s="8">
        <v>29.96</v>
      </c>
      <c r="Y105" s="8">
        <v>30.23</v>
      </c>
      <c r="Z105" s="8">
        <v>30.23</v>
      </c>
      <c r="AA105" s="8">
        <v>30.62</v>
      </c>
      <c r="AB105" s="8">
        <v>29.91</v>
      </c>
      <c r="AC105" s="8">
        <v>29.8</v>
      </c>
      <c r="AD105" s="8">
        <v>30.09</v>
      </c>
      <c r="AE105" s="8">
        <v>31.22241666666666</v>
      </c>
      <c r="AF105" s="8">
        <v>29.66</v>
      </c>
      <c r="AG105" s="8">
        <v>29.83</v>
      </c>
      <c r="AH105" s="8">
        <v>29.64</v>
      </c>
      <c r="AI105" s="8">
        <v>30.81</v>
      </c>
      <c r="AJ105" s="8">
        <v>29.24</v>
      </c>
      <c r="AK105" s="12"/>
    </row>
    <row r="106" spans="1:37">
      <c r="A106" s="11">
        <v>42474</v>
      </c>
      <c r="C106" s="8">
        <v>30.1</v>
      </c>
      <c r="D106" s="8">
        <v>29.23</v>
      </c>
      <c r="E106" s="8">
        <v>31</v>
      </c>
      <c r="F106" s="8">
        <v>29.6</v>
      </c>
      <c r="G106" s="8">
        <v>29.18</v>
      </c>
      <c r="H106" s="8">
        <v>29.12</v>
      </c>
      <c r="I106" s="8">
        <v>30.5</v>
      </c>
      <c r="J106" s="8">
        <v>29.48</v>
      </c>
      <c r="K106" s="8">
        <v>30.24</v>
      </c>
      <c r="L106" s="8">
        <v>29.63</v>
      </c>
      <c r="M106" s="8">
        <v>29.1</v>
      </c>
      <c r="N106" s="8">
        <v>28.69</v>
      </c>
      <c r="O106" s="8">
        <v>29.49</v>
      </c>
      <c r="P106" s="8">
        <v>30.13</v>
      </c>
      <c r="Q106" s="8">
        <v>28.98</v>
      </c>
      <c r="R106" s="8">
        <v>30.42</v>
      </c>
      <c r="S106" s="8">
        <v>30.39</v>
      </c>
      <c r="T106" s="8">
        <v>29</v>
      </c>
      <c r="U106" s="8">
        <v>28.24</v>
      </c>
      <c r="V106" s="8">
        <v>30.69</v>
      </c>
      <c r="W106" s="8">
        <v>30.37</v>
      </c>
      <c r="X106" s="8">
        <v>29.82</v>
      </c>
      <c r="Y106" s="8">
        <v>30.11</v>
      </c>
      <c r="Z106" s="8">
        <v>30.03</v>
      </c>
      <c r="AA106" s="8">
        <v>30.58</v>
      </c>
      <c r="AB106" s="8">
        <v>30.14</v>
      </c>
      <c r="AC106" s="8">
        <v>29.82</v>
      </c>
      <c r="AD106" s="8">
        <v>30.04</v>
      </c>
      <c r="AE106" s="8">
        <v>31.262083333333351</v>
      </c>
      <c r="AF106" s="8">
        <v>29.52</v>
      </c>
      <c r="AG106" s="8">
        <v>29.86</v>
      </c>
      <c r="AH106" s="8">
        <v>29.64</v>
      </c>
      <c r="AI106" s="8">
        <v>30.96</v>
      </c>
      <c r="AJ106" s="8">
        <v>29.39</v>
      </c>
      <c r="AK106" s="12"/>
    </row>
    <row r="107" spans="1:37">
      <c r="A107" s="11">
        <v>42475</v>
      </c>
      <c r="C107" s="8">
        <v>29.79</v>
      </c>
      <c r="D107" s="8">
        <v>28.58</v>
      </c>
      <c r="E107" s="8">
        <v>31.04</v>
      </c>
      <c r="F107" s="8">
        <v>29.84</v>
      </c>
      <c r="G107" s="8">
        <v>29.89</v>
      </c>
      <c r="H107" s="8">
        <v>29.56</v>
      </c>
      <c r="I107" s="8">
        <v>30.52</v>
      </c>
      <c r="J107" s="8">
        <v>29.61</v>
      </c>
      <c r="K107" s="8">
        <v>30.27</v>
      </c>
      <c r="L107" s="8">
        <v>29.54</v>
      </c>
      <c r="M107" s="8">
        <v>28.76</v>
      </c>
      <c r="N107" s="8">
        <v>28.7</v>
      </c>
      <c r="O107" s="8">
        <v>29.21</v>
      </c>
      <c r="P107" s="8">
        <v>30.26</v>
      </c>
      <c r="Q107" s="8">
        <v>29.2</v>
      </c>
      <c r="R107" s="8">
        <v>30.2</v>
      </c>
      <c r="S107" s="8">
        <v>30.35</v>
      </c>
      <c r="T107" s="8">
        <v>28.74</v>
      </c>
      <c r="U107" s="8">
        <v>28.65</v>
      </c>
      <c r="V107" s="8">
        <v>30.84</v>
      </c>
      <c r="W107" s="8">
        <v>30.71</v>
      </c>
      <c r="X107" s="8">
        <v>30.12</v>
      </c>
      <c r="Y107" s="8">
        <v>29.97</v>
      </c>
      <c r="Z107" s="8">
        <v>29.81</v>
      </c>
      <c r="AA107" s="8">
        <v>30.59</v>
      </c>
      <c r="AB107" s="8">
        <v>30.1</v>
      </c>
      <c r="AC107" s="8">
        <v>29.73</v>
      </c>
      <c r="AD107" s="8">
        <v>30.49</v>
      </c>
      <c r="AE107" s="8">
        <v>31.457763888888881</v>
      </c>
      <c r="AF107" s="8">
        <v>29.08</v>
      </c>
      <c r="AG107" s="8">
        <v>29.8</v>
      </c>
      <c r="AH107" s="8">
        <v>29.37</v>
      </c>
      <c r="AI107" s="8">
        <v>30.36</v>
      </c>
      <c r="AJ107" s="8">
        <v>29.52</v>
      </c>
      <c r="AK107" s="12"/>
    </row>
    <row r="108" spans="1:37">
      <c r="A108" s="11">
        <v>42476</v>
      </c>
      <c r="C108" s="8">
        <v>29.58</v>
      </c>
      <c r="D108" s="8">
        <v>28.57</v>
      </c>
      <c r="E108" s="8">
        <v>30.08</v>
      </c>
      <c r="F108" s="8">
        <v>29.63</v>
      </c>
      <c r="G108" s="8">
        <v>29.9</v>
      </c>
      <c r="H108" s="8">
        <v>29.13</v>
      </c>
      <c r="I108" s="8">
        <v>30.47</v>
      </c>
      <c r="J108" s="8">
        <v>29.66</v>
      </c>
      <c r="K108" s="8">
        <v>30.26</v>
      </c>
      <c r="L108" s="8">
        <v>30.21</v>
      </c>
      <c r="M108" s="8">
        <v>28.83</v>
      </c>
      <c r="N108" s="8">
        <v>28.76</v>
      </c>
      <c r="O108" s="8">
        <v>29.18</v>
      </c>
      <c r="P108" s="8">
        <v>29.96</v>
      </c>
      <c r="Q108" s="8">
        <v>29.33</v>
      </c>
      <c r="R108" s="8">
        <v>29.8</v>
      </c>
      <c r="S108" s="8">
        <v>30.21</v>
      </c>
      <c r="T108" s="8">
        <v>28.74</v>
      </c>
      <c r="U108" s="8">
        <v>28.72</v>
      </c>
      <c r="V108" s="8">
        <v>30.74</v>
      </c>
      <c r="W108" s="8">
        <v>30.28</v>
      </c>
      <c r="X108" s="8">
        <v>30.67</v>
      </c>
      <c r="Y108" s="8">
        <v>30.63</v>
      </c>
      <c r="Z108" s="8">
        <v>30.47</v>
      </c>
      <c r="AA108" s="8">
        <v>29.96</v>
      </c>
      <c r="AB108" s="8">
        <v>30.1</v>
      </c>
      <c r="AC108" s="8">
        <v>29.79</v>
      </c>
      <c r="AD108" s="8">
        <v>30.6</v>
      </c>
      <c r="AE108" s="8">
        <v>31.527152777777772</v>
      </c>
      <c r="AF108" s="8">
        <v>29.13</v>
      </c>
      <c r="AG108" s="8">
        <v>29.75</v>
      </c>
      <c r="AH108" s="8">
        <v>29.46</v>
      </c>
      <c r="AI108" s="8">
        <v>30.15</v>
      </c>
      <c r="AJ108" s="8">
        <v>29.75</v>
      </c>
      <c r="AK108" s="12"/>
    </row>
    <row r="109" spans="1:37">
      <c r="A109" s="11">
        <v>42477</v>
      </c>
      <c r="C109" s="8">
        <v>29.99</v>
      </c>
      <c r="D109" s="8">
        <v>27.79</v>
      </c>
      <c r="E109" s="8">
        <v>29.82</v>
      </c>
      <c r="F109" s="8">
        <v>29.55</v>
      </c>
      <c r="G109" s="8">
        <v>29.74</v>
      </c>
      <c r="H109" s="8">
        <v>29.35</v>
      </c>
      <c r="I109" s="8">
        <v>30.38</v>
      </c>
      <c r="J109" s="8">
        <v>29.38</v>
      </c>
      <c r="K109" s="8">
        <v>30.51</v>
      </c>
      <c r="L109" s="8">
        <v>30.38</v>
      </c>
      <c r="M109" s="8">
        <v>29.03</v>
      </c>
      <c r="N109" s="8">
        <v>28.78</v>
      </c>
      <c r="O109" s="8">
        <v>29.16</v>
      </c>
      <c r="P109" s="8">
        <v>29.9</v>
      </c>
      <c r="Q109" s="8">
        <v>29.34</v>
      </c>
      <c r="R109" s="8">
        <v>29.8</v>
      </c>
      <c r="S109" s="8">
        <v>30.18</v>
      </c>
      <c r="T109" s="8">
        <v>29.28</v>
      </c>
      <c r="U109" s="8">
        <v>29.1</v>
      </c>
      <c r="V109" s="8">
        <v>29.9</v>
      </c>
      <c r="W109" s="8">
        <v>28.84</v>
      </c>
      <c r="X109" s="8">
        <v>31.08</v>
      </c>
      <c r="Y109" s="8">
        <v>30.66</v>
      </c>
      <c r="Z109" s="8">
        <v>30.71</v>
      </c>
      <c r="AA109" s="8">
        <v>29.95</v>
      </c>
      <c r="AB109" s="8">
        <v>30.21</v>
      </c>
      <c r="AC109" s="8">
        <v>29.87</v>
      </c>
      <c r="AD109" s="8">
        <v>30.76</v>
      </c>
      <c r="AE109" s="8">
        <v>31.236694444444442</v>
      </c>
      <c r="AF109" s="8">
        <v>29.06</v>
      </c>
      <c r="AG109" s="8">
        <v>29.74</v>
      </c>
      <c r="AH109" s="8">
        <v>29.61</v>
      </c>
      <c r="AI109" s="8">
        <v>29.95</v>
      </c>
      <c r="AJ109" s="8">
        <v>29.83</v>
      </c>
      <c r="AK109" s="12">
        <v>30.420402777777799</v>
      </c>
    </row>
    <row r="110" spans="1:37">
      <c r="A110" s="11">
        <v>42478</v>
      </c>
      <c r="C110" s="8">
        <v>30.16</v>
      </c>
      <c r="D110" s="8">
        <v>27.3</v>
      </c>
      <c r="E110" s="8">
        <v>29.78</v>
      </c>
      <c r="F110" s="8">
        <v>29.52</v>
      </c>
      <c r="G110" s="8">
        <v>29.59</v>
      </c>
      <c r="H110" s="8">
        <v>29.49</v>
      </c>
      <c r="I110" s="8">
        <v>30.61</v>
      </c>
      <c r="J110" s="8">
        <v>29.72</v>
      </c>
      <c r="K110" s="8">
        <v>30.98</v>
      </c>
      <c r="L110" s="8">
        <v>30.37</v>
      </c>
      <c r="M110" s="8">
        <v>28.75</v>
      </c>
      <c r="N110" s="8">
        <v>28.8</v>
      </c>
      <c r="O110" s="8">
        <v>29.2</v>
      </c>
      <c r="P110" s="8">
        <v>29.95</v>
      </c>
      <c r="Q110" s="8">
        <v>29.35</v>
      </c>
      <c r="R110" s="8">
        <v>29.9</v>
      </c>
      <c r="S110" s="8">
        <v>30.42</v>
      </c>
      <c r="T110" s="8">
        <v>29.17</v>
      </c>
      <c r="U110" s="8">
        <v>29.22</v>
      </c>
      <c r="V110" s="8">
        <v>29.83</v>
      </c>
      <c r="W110" s="8">
        <v>28.74</v>
      </c>
      <c r="X110" s="8">
        <v>30.95</v>
      </c>
      <c r="Y110" s="8">
        <v>30.7</v>
      </c>
      <c r="Z110" s="8">
        <v>30.76</v>
      </c>
      <c r="AA110" s="8">
        <v>29.91</v>
      </c>
      <c r="AB110" s="8">
        <v>30.21</v>
      </c>
      <c r="AC110" s="8">
        <v>29.89</v>
      </c>
      <c r="AD110" s="8">
        <v>30.82</v>
      </c>
      <c r="AE110" s="8">
        <v>31.204027777777778</v>
      </c>
      <c r="AF110" s="8">
        <v>28.96</v>
      </c>
      <c r="AG110" s="8">
        <v>29.74</v>
      </c>
      <c r="AH110" s="8">
        <v>29.68</v>
      </c>
      <c r="AI110" s="8">
        <v>29.96</v>
      </c>
      <c r="AJ110" s="8">
        <v>29.52</v>
      </c>
      <c r="AK110" s="12">
        <v>30.0584722222222</v>
      </c>
    </row>
    <row r="111" spans="1:37">
      <c r="A111" s="11">
        <v>42479</v>
      </c>
      <c r="C111" s="8">
        <v>30.16</v>
      </c>
      <c r="D111" s="8">
        <v>28.32</v>
      </c>
      <c r="E111" s="8">
        <v>29.09</v>
      </c>
      <c r="F111" s="8">
        <v>29.45</v>
      </c>
      <c r="G111" s="8">
        <v>29.58</v>
      </c>
      <c r="H111" s="8">
        <v>29.54</v>
      </c>
      <c r="I111" s="8">
        <v>30.64</v>
      </c>
      <c r="J111" s="8">
        <v>29.65</v>
      </c>
      <c r="K111" s="8">
        <v>31.08</v>
      </c>
      <c r="L111" s="8">
        <v>30.08</v>
      </c>
      <c r="M111" s="8">
        <v>29.76</v>
      </c>
      <c r="N111" s="8">
        <v>28.72</v>
      </c>
      <c r="O111" s="8">
        <v>29.23</v>
      </c>
      <c r="P111" s="8">
        <v>30.08</v>
      </c>
      <c r="Q111" s="8">
        <v>29.33</v>
      </c>
      <c r="R111" s="8">
        <v>30.01</v>
      </c>
      <c r="S111" s="8">
        <v>31.11</v>
      </c>
      <c r="T111" s="8">
        <v>29.23</v>
      </c>
      <c r="U111" s="8">
        <v>29.11</v>
      </c>
      <c r="V111" s="8">
        <v>29.69</v>
      </c>
      <c r="W111" s="8">
        <v>28.76</v>
      </c>
      <c r="X111" s="8">
        <v>30.55</v>
      </c>
      <c r="Y111" s="8">
        <v>30.64</v>
      </c>
      <c r="Z111" s="8">
        <v>30.59</v>
      </c>
      <c r="AA111" s="8">
        <v>29.37</v>
      </c>
      <c r="AB111" s="8">
        <v>30.46</v>
      </c>
      <c r="AC111" s="8">
        <v>29.9</v>
      </c>
      <c r="AD111" s="8">
        <v>30.7</v>
      </c>
      <c r="AE111" s="8">
        <v>31.230999999999987</v>
      </c>
      <c r="AF111" s="8">
        <v>28.96</v>
      </c>
      <c r="AG111" s="8">
        <v>29.74</v>
      </c>
      <c r="AH111" s="8">
        <v>29.77</v>
      </c>
      <c r="AI111" s="8">
        <v>30.32</v>
      </c>
      <c r="AJ111" s="8">
        <v>29.24</v>
      </c>
      <c r="AK111" s="12">
        <v>29.723902777777798</v>
      </c>
    </row>
    <row r="112" spans="1:37">
      <c r="A112" s="11">
        <v>42480</v>
      </c>
      <c r="C112" s="8">
        <v>30.13</v>
      </c>
      <c r="D112" s="8">
        <v>28.89</v>
      </c>
      <c r="E112" s="8">
        <v>28.76</v>
      </c>
      <c r="F112" s="8">
        <v>29.34</v>
      </c>
      <c r="G112" s="8">
        <v>29.2</v>
      </c>
      <c r="H112" s="8">
        <v>29.58</v>
      </c>
      <c r="I112" s="8">
        <v>30.71</v>
      </c>
      <c r="J112" s="8">
        <v>29.54</v>
      </c>
      <c r="K112" s="8">
        <v>30.09</v>
      </c>
      <c r="L112" s="8">
        <v>30.06</v>
      </c>
      <c r="M112" s="8">
        <v>30.14</v>
      </c>
      <c r="N112" s="8">
        <v>29.23</v>
      </c>
      <c r="O112" s="8">
        <v>29.27</v>
      </c>
      <c r="P112" s="8">
        <v>30.12</v>
      </c>
      <c r="Q112" s="8">
        <v>29.24</v>
      </c>
      <c r="R112" s="8">
        <v>30.45</v>
      </c>
      <c r="S112" s="8">
        <v>30.97</v>
      </c>
      <c r="T112" s="8">
        <v>29.29</v>
      </c>
      <c r="U112" s="8">
        <v>29.47</v>
      </c>
      <c r="V112" s="8">
        <v>30.12</v>
      </c>
      <c r="W112" s="8">
        <v>29.33</v>
      </c>
      <c r="X112" s="8">
        <v>30.34</v>
      </c>
      <c r="Y112" s="8">
        <v>30.21</v>
      </c>
      <c r="Z112" s="8">
        <v>30.65</v>
      </c>
      <c r="AA112" s="8">
        <v>29.01</v>
      </c>
      <c r="AB112" s="8">
        <v>30.47</v>
      </c>
      <c r="AC112" s="8">
        <v>29.9</v>
      </c>
      <c r="AD112" s="8">
        <v>30.62</v>
      </c>
      <c r="AE112" s="8">
        <v>31.162083333333303</v>
      </c>
      <c r="AF112" s="8">
        <v>29.47</v>
      </c>
      <c r="AG112" s="8">
        <v>29.75</v>
      </c>
      <c r="AH112" s="8">
        <v>29.81</v>
      </c>
      <c r="AI112" s="8">
        <v>30.32</v>
      </c>
      <c r="AJ112" s="8">
        <v>29.22</v>
      </c>
      <c r="AK112" s="12">
        <v>29.712111111111099</v>
      </c>
    </row>
    <row r="113" spans="1:37">
      <c r="A113" s="11">
        <v>42481</v>
      </c>
      <c r="C113" s="8">
        <v>30.09</v>
      </c>
      <c r="D113" s="8">
        <v>28.61</v>
      </c>
      <c r="E113" s="8">
        <v>28.78</v>
      </c>
      <c r="F113" s="8">
        <v>29.31</v>
      </c>
      <c r="G113" s="8">
        <v>29.09</v>
      </c>
      <c r="H113" s="8">
        <v>29.08</v>
      </c>
      <c r="I113" s="8">
        <v>30.7</v>
      </c>
      <c r="J113" s="8">
        <v>29.42</v>
      </c>
      <c r="K113" s="8">
        <v>29.79</v>
      </c>
      <c r="L113" s="8">
        <v>30.05</v>
      </c>
      <c r="M113" s="8">
        <v>29.62</v>
      </c>
      <c r="N113" s="8">
        <v>29.43</v>
      </c>
      <c r="O113" s="8">
        <v>29.98</v>
      </c>
      <c r="P113" s="8">
        <v>30.67</v>
      </c>
      <c r="Q113" s="8">
        <v>29.15</v>
      </c>
      <c r="R113" s="8">
        <v>30.74</v>
      </c>
      <c r="S113" s="8">
        <v>30.64</v>
      </c>
      <c r="T113" s="8">
        <v>29.3</v>
      </c>
      <c r="U113" s="8">
        <v>29.62</v>
      </c>
      <c r="V113" s="8">
        <v>30.44</v>
      </c>
      <c r="W113" s="8">
        <v>31.04</v>
      </c>
      <c r="X113" s="8">
        <v>30.5</v>
      </c>
      <c r="Y113" s="8">
        <v>30.48</v>
      </c>
      <c r="Z113" s="8">
        <v>30.38</v>
      </c>
      <c r="AA113" s="8">
        <v>28.65</v>
      </c>
      <c r="AB113" s="8">
        <v>30.44</v>
      </c>
      <c r="AC113" s="8">
        <v>29.91</v>
      </c>
      <c r="AD113" s="8">
        <v>30.52</v>
      </c>
      <c r="AE113" s="8">
        <v>31.413194444444432</v>
      </c>
      <c r="AF113" s="8">
        <v>29.52</v>
      </c>
      <c r="AG113" s="8">
        <v>29.75</v>
      </c>
      <c r="AH113" s="8">
        <v>29.88</v>
      </c>
      <c r="AI113" s="8">
        <v>30.28</v>
      </c>
      <c r="AJ113" s="8">
        <v>29.32</v>
      </c>
      <c r="AK113" s="12">
        <v>30.3769722222222</v>
      </c>
    </row>
    <row r="114" spans="1:37">
      <c r="A114" s="11">
        <v>42482</v>
      </c>
      <c r="C114" s="8">
        <v>30.03</v>
      </c>
      <c r="D114" s="8">
        <v>28.56</v>
      </c>
      <c r="E114" s="8">
        <v>28.8</v>
      </c>
      <c r="F114" s="8">
        <v>29.36</v>
      </c>
      <c r="G114" s="8">
        <v>29.93</v>
      </c>
      <c r="H114" s="8">
        <v>29.86</v>
      </c>
      <c r="I114" s="8">
        <v>30.6</v>
      </c>
      <c r="J114" s="8">
        <v>29.37</v>
      </c>
      <c r="K114" s="8">
        <v>30.07</v>
      </c>
      <c r="L114" s="8">
        <v>29.74</v>
      </c>
      <c r="M114" s="8">
        <v>29.34</v>
      </c>
      <c r="N114" s="8">
        <v>29.35</v>
      </c>
      <c r="O114" s="8">
        <v>30.18</v>
      </c>
      <c r="P114" s="8">
        <v>30.69</v>
      </c>
      <c r="Q114" s="8">
        <v>29.1</v>
      </c>
      <c r="R114" s="8">
        <v>30.64</v>
      </c>
      <c r="S114" s="8">
        <v>30.82</v>
      </c>
      <c r="T114" s="8">
        <v>29.45</v>
      </c>
      <c r="U114" s="8">
        <v>29.68</v>
      </c>
      <c r="V114" s="8">
        <v>30.49</v>
      </c>
      <c r="W114" s="8">
        <v>31.14</v>
      </c>
      <c r="X114" s="8">
        <v>30.48</v>
      </c>
      <c r="Y114" s="8">
        <v>30.84</v>
      </c>
      <c r="Z114" s="8">
        <v>30.27</v>
      </c>
      <c r="AA114" s="8">
        <v>28.81</v>
      </c>
      <c r="AB114" s="8">
        <v>30.43</v>
      </c>
      <c r="AC114" s="8">
        <v>29.91</v>
      </c>
      <c r="AD114" s="8">
        <v>30.41</v>
      </c>
      <c r="AE114" s="8">
        <v>31.705223484848496</v>
      </c>
      <c r="AF114" s="8">
        <v>29.88</v>
      </c>
      <c r="AG114" s="8">
        <v>29.21</v>
      </c>
      <c r="AH114" s="8">
        <v>29.86</v>
      </c>
      <c r="AI114" s="8">
        <v>30.34</v>
      </c>
      <c r="AJ114" s="8">
        <v>29.39</v>
      </c>
      <c r="AK114" s="12">
        <v>30.4656388888889</v>
      </c>
    </row>
    <row r="115" spans="1:37">
      <c r="A115" s="11">
        <v>42483</v>
      </c>
      <c r="C115" s="8">
        <v>30</v>
      </c>
      <c r="D115" s="8">
        <v>29.44</v>
      </c>
      <c r="E115" s="8">
        <v>28.81</v>
      </c>
      <c r="F115" s="8">
        <v>29.39</v>
      </c>
      <c r="G115" s="8">
        <v>30.59</v>
      </c>
      <c r="H115" s="8">
        <v>29.97</v>
      </c>
      <c r="I115" s="8">
        <v>30.78</v>
      </c>
      <c r="J115" s="8">
        <v>29.37</v>
      </c>
      <c r="K115" s="8">
        <v>30.19</v>
      </c>
      <c r="L115" s="8">
        <v>29.55</v>
      </c>
      <c r="M115" s="8">
        <v>29.59</v>
      </c>
      <c r="N115" s="8">
        <v>30.4</v>
      </c>
      <c r="O115" s="8">
        <v>30.22</v>
      </c>
      <c r="P115" s="8">
        <v>30.08</v>
      </c>
      <c r="Q115" s="8">
        <v>28.96</v>
      </c>
      <c r="R115" s="8">
        <v>30.86</v>
      </c>
      <c r="S115" s="8">
        <v>30.59</v>
      </c>
      <c r="T115" s="8">
        <v>29.25</v>
      </c>
      <c r="U115" s="8">
        <v>29.68</v>
      </c>
      <c r="V115" s="8">
        <v>29.77</v>
      </c>
      <c r="W115" s="8">
        <v>30.89</v>
      </c>
      <c r="X115" s="8">
        <v>30.62</v>
      </c>
      <c r="Y115" s="8">
        <v>30.94</v>
      </c>
      <c r="Z115" s="8">
        <v>30.19</v>
      </c>
      <c r="AA115" s="8">
        <v>28.89</v>
      </c>
      <c r="AB115" s="8">
        <v>30.41</v>
      </c>
      <c r="AC115" s="8">
        <v>29.91</v>
      </c>
      <c r="AD115" s="8">
        <v>30.38</v>
      </c>
      <c r="AE115" s="8">
        <v>31.659388888888884</v>
      </c>
      <c r="AF115" s="8">
        <v>30.09</v>
      </c>
      <c r="AG115" s="8">
        <v>29.06</v>
      </c>
      <c r="AH115" s="8">
        <v>29.88</v>
      </c>
      <c r="AI115" s="8">
        <v>30.46</v>
      </c>
      <c r="AJ115" s="8">
        <v>29.45</v>
      </c>
      <c r="AK115" s="12">
        <v>30.595986111111099</v>
      </c>
    </row>
    <row r="116" spans="1:37">
      <c r="A116" s="11">
        <v>42484</v>
      </c>
      <c r="C116" s="8">
        <v>29.98</v>
      </c>
      <c r="D116" s="8">
        <v>30.12</v>
      </c>
      <c r="E116" s="8">
        <v>28.8</v>
      </c>
      <c r="F116" s="8">
        <v>29.42</v>
      </c>
      <c r="G116" s="8">
        <v>30.6</v>
      </c>
      <c r="H116" s="8">
        <v>30.13</v>
      </c>
      <c r="I116" s="8">
        <v>31.09</v>
      </c>
      <c r="J116" s="8">
        <v>29.38</v>
      </c>
      <c r="K116" s="8">
        <v>30.24</v>
      </c>
      <c r="L116" s="8">
        <v>29.56</v>
      </c>
      <c r="M116" s="8">
        <v>29.25</v>
      </c>
      <c r="N116" s="8">
        <v>30.45</v>
      </c>
      <c r="O116" s="8">
        <v>30.21</v>
      </c>
      <c r="P116" s="8">
        <v>29.72</v>
      </c>
      <c r="Q116" s="8">
        <v>28.78</v>
      </c>
      <c r="R116" s="8">
        <v>31.17</v>
      </c>
      <c r="S116" s="8">
        <v>30.66</v>
      </c>
      <c r="T116" s="8">
        <v>28.85</v>
      </c>
      <c r="U116" s="8">
        <v>29.16</v>
      </c>
      <c r="V116" s="8">
        <v>29.65</v>
      </c>
      <c r="W116" s="8">
        <v>30.4</v>
      </c>
      <c r="X116" s="8">
        <v>30.79</v>
      </c>
      <c r="Y116" s="8">
        <v>30.52</v>
      </c>
      <c r="Z116" s="8">
        <v>30.52</v>
      </c>
      <c r="AA116" s="8">
        <v>29.25</v>
      </c>
      <c r="AB116" s="8">
        <v>30.26</v>
      </c>
      <c r="AC116" s="8">
        <v>29.92</v>
      </c>
      <c r="AD116" s="8">
        <v>29.94</v>
      </c>
      <c r="AE116" s="8">
        <v>31.813291666666657</v>
      </c>
      <c r="AF116" s="8">
        <v>30.05</v>
      </c>
      <c r="AG116" s="8">
        <v>29.15</v>
      </c>
      <c r="AH116" s="8">
        <v>29.89</v>
      </c>
      <c r="AI116" s="8">
        <v>30.48</v>
      </c>
      <c r="AJ116" s="8">
        <v>29.71</v>
      </c>
      <c r="AK116" s="12">
        <v>30.601986111111099</v>
      </c>
    </row>
    <row r="117" spans="1:37">
      <c r="A117" s="11">
        <v>42485</v>
      </c>
      <c r="C117" s="8">
        <v>29.97</v>
      </c>
      <c r="D117" s="8">
        <v>30.58</v>
      </c>
      <c r="E117" s="8">
        <v>28.75</v>
      </c>
      <c r="F117" s="8">
        <v>29.43</v>
      </c>
      <c r="G117" s="8">
        <v>29.77</v>
      </c>
      <c r="H117" s="8">
        <v>30.13</v>
      </c>
      <c r="I117" s="8">
        <v>31.26</v>
      </c>
      <c r="J117" s="8">
        <v>29.39</v>
      </c>
      <c r="K117" s="8">
        <v>30.67</v>
      </c>
      <c r="L117" s="8">
        <v>31.23</v>
      </c>
      <c r="M117" s="8">
        <v>28.77</v>
      </c>
      <c r="N117" s="8">
        <v>30.76</v>
      </c>
      <c r="O117" s="8">
        <v>30.19</v>
      </c>
      <c r="P117" s="8">
        <v>29.77</v>
      </c>
      <c r="Q117" s="8">
        <v>28.68</v>
      </c>
      <c r="R117" s="8">
        <v>30.85</v>
      </c>
      <c r="S117" s="8">
        <v>30.81</v>
      </c>
      <c r="T117" s="8">
        <v>28.91</v>
      </c>
      <c r="U117" s="8">
        <v>28.76</v>
      </c>
      <c r="V117" s="8">
        <v>29.64</v>
      </c>
      <c r="W117" s="8">
        <v>30.32</v>
      </c>
      <c r="X117" s="8">
        <v>30.91</v>
      </c>
      <c r="Y117" s="8">
        <v>30.31</v>
      </c>
      <c r="Z117" s="8">
        <v>31.27</v>
      </c>
      <c r="AA117" s="8">
        <v>29.54</v>
      </c>
      <c r="AB117" s="8">
        <v>30.3</v>
      </c>
      <c r="AC117" s="8">
        <v>29.92</v>
      </c>
      <c r="AD117" s="8">
        <v>29.9</v>
      </c>
      <c r="AE117" s="8">
        <v>31.934583333333325</v>
      </c>
      <c r="AF117" s="8">
        <v>29.8</v>
      </c>
      <c r="AG117" s="8">
        <v>29.29</v>
      </c>
      <c r="AH117" s="8">
        <v>29.9</v>
      </c>
      <c r="AI117" s="8">
        <v>30.26</v>
      </c>
      <c r="AJ117" s="8">
        <v>29.75</v>
      </c>
      <c r="AK117" s="12">
        <v>30.757277777777801</v>
      </c>
    </row>
    <row r="118" spans="1:37">
      <c r="A118" s="11">
        <v>42486</v>
      </c>
      <c r="C118" s="8">
        <v>30.18</v>
      </c>
      <c r="D118" s="8">
        <v>30.92</v>
      </c>
      <c r="E118" s="8">
        <v>28.79</v>
      </c>
      <c r="F118" s="8">
        <v>29.46</v>
      </c>
      <c r="G118" s="8">
        <v>29.7</v>
      </c>
      <c r="H118" s="8">
        <v>30.15</v>
      </c>
      <c r="I118" s="8">
        <v>31.65</v>
      </c>
      <c r="J118" s="8">
        <v>29.99</v>
      </c>
      <c r="K118" s="8">
        <v>30.86</v>
      </c>
      <c r="L118" s="8">
        <v>31.17</v>
      </c>
      <c r="M118" s="8">
        <v>30.18</v>
      </c>
      <c r="N118" s="8">
        <v>30.61</v>
      </c>
      <c r="O118" s="8">
        <v>30.09</v>
      </c>
      <c r="P118" s="8">
        <v>30.27</v>
      </c>
      <c r="Q118" s="8">
        <v>28.75</v>
      </c>
      <c r="R118" s="8">
        <v>30.3</v>
      </c>
      <c r="S118" s="8">
        <v>30.61</v>
      </c>
      <c r="T118" s="8">
        <v>28.75</v>
      </c>
      <c r="U118" s="8">
        <v>28.42</v>
      </c>
      <c r="V118" s="8">
        <v>29.65</v>
      </c>
      <c r="W118" s="8">
        <v>30.3</v>
      </c>
      <c r="X118" s="8">
        <v>31.46</v>
      </c>
      <c r="Y118" s="8">
        <v>30</v>
      </c>
      <c r="Z118" s="8">
        <v>30.98</v>
      </c>
      <c r="AA118" s="8">
        <v>30.37</v>
      </c>
      <c r="AB118" s="8">
        <v>30.32</v>
      </c>
      <c r="AC118" s="8">
        <v>30</v>
      </c>
      <c r="AD118" s="8">
        <v>29.9</v>
      </c>
      <c r="AE118" s="8">
        <v>31.859055555555535</v>
      </c>
      <c r="AF118" s="8">
        <v>29.96</v>
      </c>
      <c r="AG118" s="8">
        <v>29.25</v>
      </c>
      <c r="AH118" s="8">
        <v>29.93</v>
      </c>
      <c r="AI118" s="8">
        <v>30.18</v>
      </c>
      <c r="AJ118" s="8">
        <v>29.77</v>
      </c>
      <c r="AK118" s="12">
        <v>30.844708333333301</v>
      </c>
    </row>
    <row r="119" spans="1:37">
      <c r="A119" s="11">
        <v>42487</v>
      </c>
      <c r="C119" s="8">
        <v>30.18</v>
      </c>
      <c r="D119" s="8">
        <v>30.67</v>
      </c>
      <c r="E119" s="8">
        <v>28.51</v>
      </c>
      <c r="F119" s="8">
        <v>29.25</v>
      </c>
      <c r="G119" s="8">
        <v>29.74</v>
      </c>
      <c r="H119" s="8">
        <v>30.59</v>
      </c>
      <c r="I119" s="8">
        <v>31.65</v>
      </c>
      <c r="J119" s="8">
        <v>30.09</v>
      </c>
      <c r="K119" s="8">
        <v>30.78</v>
      </c>
      <c r="L119" s="8">
        <v>31.24</v>
      </c>
      <c r="M119" s="8">
        <v>30.59</v>
      </c>
      <c r="N119" s="8">
        <v>30.4</v>
      </c>
      <c r="O119" s="8">
        <v>29.7</v>
      </c>
      <c r="P119" s="8">
        <v>30.05</v>
      </c>
      <c r="Q119" s="8">
        <v>28.8</v>
      </c>
      <c r="R119" s="8">
        <v>30.01</v>
      </c>
      <c r="S119" s="8">
        <v>30.64</v>
      </c>
      <c r="T119" s="8">
        <v>28.61</v>
      </c>
      <c r="U119" s="8">
        <v>28.4</v>
      </c>
      <c r="V119" s="8">
        <v>29.65</v>
      </c>
      <c r="W119" s="8">
        <v>30.29</v>
      </c>
      <c r="X119" s="8">
        <v>32.020000000000003</v>
      </c>
      <c r="Y119" s="8">
        <v>29.98</v>
      </c>
      <c r="Z119" s="8">
        <v>30.3</v>
      </c>
      <c r="AA119" s="8">
        <v>30.44</v>
      </c>
      <c r="AB119" s="8">
        <v>30.31</v>
      </c>
      <c r="AC119" s="8">
        <v>29.98</v>
      </c>
      <c r="AD119" s="8">
        <v>29.79</v>
      </c>
      <c r="AE119" s="8">
        <v>32.010874999999992</v>
      </c>
      <c r="AF119" s="8">
        <v>30.01</v>
      </c>
      <c r="AG119" s="8">
        <v>29.32</v>
      </c>
      <c r="AH119" s="8">
        <v>29.95</v>
      </c>
      <c r="AI119" s="8">
        <v>30.17</v>
      </c>
      <c r="AJ119" s="8">
        <v>30.41</v>
      </c>
      <c r="AK119" s="12">
        <v>30.700513888888899</v>
      </c>
    </row>
    <row r="120" spans="1:37">
      <c r="A120" s="11">
        <v>42488</v>
      </c>
      <c r="C120" s="8">
        <v>30.14</v>
      </c>
      <c r="D120" s="8">
        <v>30.53</v>
      </c>
      <c r="E120" s="8">
        <v>28.12</v>
      </c>
      <c r="F120" s="8">
        <v>29.07</v>
      </c>
      <c r="G120" s="8">
        <v>29.34</v>
      </c>
      <c r="H120" s="8">
        <v>30.75</v>
      </c>
      <c r="I120" s="8">
        <v>31.55</v>
      </c>
      <c r="J120" s="8">
        <v>29.75</v>
      </c>
      <c r="K120" s="8">
        <v>29.96</v>
      </c>
      <c r="L120" s="8">
        <v>31.15</v>
      </c>
      <c r="M120" s="8">
        <v>30.46</v>
      </c>
      <c r="N120" s="8">
        <v>29.92</v>
      </c>
      <c r="O120" s="8">
        <v>29.77</v>
      </c>
      <c r="P120" s="8">
        <v>29.71</v>
      </c>
      <c r="Q120" s="8">
        <v>28.83</v>
      </c>
      <c r="R120" s="8">
        <v>30.03</v>
      </c>
      <c r="S120" s="8">
        <v>30.78</v>
      </c>
      <c r="T120" s="8">
        <v>28.42</v>
      </c>
      <c r="U120" s="8">
        <v>28.44</v>
      </c>
      <c r="V120" s="8">
        <v>29.65</v>
      </c>
      <c r="W120" s="8">
        <v>30.12</v>
      </c>
      <c r="X120" s="8">
        <v>32.01</v>
      </c>
      <c r="Y120" s="8">
        <v>30.04</v>
      </c>
      <c r="Z120" s="8">
        <v>30.31</v>
      </c>
      <c r="AA120" s="8">
        <v>29.81</v>
      </c>
      <c r="AB120" s="8">
        <v>30.3</v>
      </c>
      <c r="AC120" s="8">
        <v>29.97</v>
      </c>
      <c r="AD120" s="8">
        <v>29.85</v>
      </c>
      <c r="AE120" s="8">
        <v>31.86911111111111</v>
      </c>
      <c r="AF120" s="8">
        <v>30.01</v>
      </c>
      <c r="AG120" s="8">
        <v>29.41</v>
      </c>
      <c r="AH120" s="8">
        <v>30.08</v>
      </c>
      <c r="AI120" s="8">
        <v>30.25</v>
      </c>
      <c r="AJ120" s="8">
        <v>30.68</v>
      </c>
      <c r="AK120" s="12">
        <v>30.634416666666699</v>
      </c>
    </row>
    <row r="121" spans="1:37">
      <c r="A121" s="11">
        <v>42489</v>
      </c>
      <c r="C121" s="8">
        <v>30.44</v>
      </c>
      <c r="D121" s="8">
        <v>29.53</v>
      </c>
      <c r="E121" s="8">
        <v>27.86</v>
      </c>
      <c r="F121" s="8">
        <v>29.06</v>
      </c>
      <c r="G121" s="8">
        <v>29.41</v>
      </c>
      <c r="H121" s="8">
        <v>30.31</v>
      </c>
      <c r="I121" s="8">
        <v>31.43</v>
      </c>
      <c r="J121" s="8">
        <v>29.4</v>
      </c>
      <c r="K121" s="8">
        <v>29.74</v>
      </c>
      <c r="L121" s="8">
        <v>30.17</v>
      </c>
      <c r="M121" s="8">
        <v>30.52</v>
      </c>
      <c r="N121" s="8">
        <v>29.37</v>
      </c>
      <c r="O121" s="8">
        <v>29.83</v>
      </c>
      <c r="P121" s="8">
        <v>29.66</v>
      </c>
      <c r="Q121" s="8">
        <v>28.85</v>
      </c>
      <c r="R121" s="8">
        <v>29.8</v>
      </c>
      <c r="S121" s="8">
        <v>30.72</v>
      </c>
      <c r="T121" s="8">
        <v>28.9</v>
      </c>
      <c r="U121" s="8">
        <v>28.51</v>
      </c>
      <c r="V121" s="8">
        <v>29.66</v>
      </c>
      <c r="W121" s="8">
        <v>30.05</v>
      </c>
      <c r="X121" s="8">
        <v>31.93</v>
      </c>
      <c r="Y121" s="8">
        <v>30.08</v>
      </c>
      <c r="Z121" s="8">
        <v>30.64</v>
      </c>
      <c r="AA121" s="8">
        <v>29.67</v>
      </c>
      <c r="AB121" s="8">
        <v>30.29</v>
      </c>
      <c r="AC121" s="8">
        <v>30.36</v>
      </c>
      <c r="AD121" s="8">
        <v>30.09</v>
      </c>
      <c r="AE121" s="8">
        <v>31.813902777777781</v>
      </c>
      <c r="AF121" s="8">
        <v>30.02</v>
      </c>
      <c r="AG121" s="8">
        <v>29.46</v>
      </c>
      <c r="AH121" s="8">
        <v>30.09</v>
      </c>
      <c r="AI121" s="8">
        <v>30.29</v>
      </c>
      <c r="AJ121" s="8">
        <v>30.68</v>
      </c>
      <c r="AK121" s="12">
        <v>30.455833333333299</v>
      </c>
    </row>
    <row r="122" spans="1:37">
      <c r="A122" s="11">
        <v>42490</v>
      </c>
      <c r="C122" s="8">
        <v>30.4</v>
      </c>
      <c r="D122" s="8">
        <v>29.31</v>
      </c>
      <c r="E122" s="8">
        <v>27.77</v>
      </c>
      <c r="F122" s="8">
        <v>28.93</v>
      </c>
      <c r="G122" s="8">
        <v>29.53</v>
      </c>
      <c r="H122" s="8">
        <v>29.74</v>
      </c>
      <c r="I122" s="8">
        <v>30.45</v>
      </c>
      <c r="J122" s="8">
        <v>29.33</v>
      </c>
      <c r="K122" s="8">
        <v>29.68</v>
      </c>
      <c r="L122" s="8">
        <v>30.01</v>
      </c>
      <c r="M122" s="8">
        <v>29.86</v>
      </c>
      <c r="N122" s="8">
        <v>28.95</v>
      </c>
      <c r="O122" s="8">
        <v>29.17</v>
      </c>
      <c r="P122" s="8">
        <v>29.66</v>
      </c>
      <c r="Q122" s="8">
        <v>28.88</v>
      </c>
      <c r="R122" s="8">
        <v>29.77</v>
      </c>
      <c r="S122" s="8">
        <v>30.73</v>
      </c>
      <c r="T122" s="8">
        <v>29.86</v>
      </c>
      <c r="U122" s="8">
        <v>28.77</v>
      </c>
      <c r="V122" s="8">
        <v>29.12</v>
      </c>
      <c r="W122" s="8">
        <v>29.19</v>
      </c>
      <c r="X122" s="8">
        <v>31.86</v>
      </c>
      <c r="Y122" s="8">
        <v>30.1</v>
      </c>
      <c r="Z122" s="8">
        <v>30.66</v>
      </c>
      <c r="AA122" s="8">
        <v>30.6</v>
      </c>
      <c r="AB122" s="8">
        <v>30.28</v>
      </c>
      <c r="AC122" s="8">
        <v>30.46</v>
      </c>
      <c r="AD122" s="8">
        <v>30.1</v>
      </c>
      <c r="AE122" s="8">
        <v>31.706513888888896</v>
      </c>
      <c r="AF122" s="8">
        <v>29.96</v>
      </c>
      <c r="AG122" s="8">
        <v>29.49</v>
      </c>
      <c r="AH122" s="8">
        <v>30.08</v>
      </c>
      <c r="AI122" s="8">
        <v>30.61</v>
      </c>
      <c r="AJ122" s="8">
        <v>30</v>
      </c>
      <c r="AK122" s="12">
        <v>30.3855694444444</v>
      </c>
    </row>
    <row r="123" spans="1:37">
      <c r="A123" s="11">
        <v>42491</v>
      </c>
      <c r="C123" s="8">
        <v>30.35</v>
      </c>
      <c r="D123" s="8">
        <v>29.37</v>
      </c>
      <c r="E123" s="8">
        <v>28.19</v>
      </c>
      <c r="F123" s="8">
        <v>28.86</v>
      </c>
      <c r="G123" s="8">
        <v>29.62</v>
      </c>
      <c r="H123" s="8">
        <v>29.7</v>
      </c>
      <c r="I123" s="8">
        <v>30.07</v>
      </c>
      <c r="J123" s="8">
        <v>29.34</v>
      </c>
      <c r="K123" s="8">
        <v>29.68</v>
      </c>
      <c r="L123" s="8">
        <v>30.18</v>
      </c>
      <c r="M123" s="8">
        <v>28.84</v>
      </c>
      <c r="N123" s="8">
        <v>30.12</v>
      </c>
      <c r="O123" s="8">
        <v>29.1</v>
      </c>
      <c r="P123" s="8">
        <v>29.67</v>
      </c>
      <c r="Q123" s="8">
        <v>29.01</v>
      </c>
      <c r="R123" s="8">
        <v>29.71</v>
      </c>
      <c r="S123" s="8">
        <v>30.72</v>
      </c>
      <c r="T123" s="8">
        <v>29.95</v>
      </c>
      <c r="U123" s="8">
        <v>29.2</v>
      </c>
      <c r="V123" s="8">
        <v>28.91</v>
      </c>
      <c r="W123" s="8">
        <v>29.58</v>
      </c>
      <c r="X123" s="8">
        <v>31.8</v>
      </c>
      <c r="Y123" s="8">
        <v>29.55</v>
      </c>
      <c r="Z123" s="8">
        <v>30.66</v>
      </c>
      <c r="AA123" s="8">
        <v>30.72</v>
      </c>
      <c r="AB123" s="8">
        <v>30.27</v>
      </c>
      <c r="AC123" s="8">
        <v>30.44</v>
      </c>
      <c r="AD123" s="8">
        <v>30.24</v>
      </c>
      <c r="AE123" s="8">
        <v>31.853777777777761</v>
      </c>
      <c r="AF123" s="8">
        <v>29.95</v>
      </c>
      <c r="AG123" s="8">
        <v>29.51</v>
      </c>
      <c r="AH123" s="8">
        <v>29.93</v>
      </c>
      <c r="AI123" s="8">
        <v>30.72</v>
      </c>
      <c r="AJ123" s="8">
        <v>29.87</v>
      </c>
      <c r="AK123" s="12">
        <v>30.5505833333334</v>
      </c>
    </row>
    <row r="124" spans="1:37">
      <c r="A124" s="11">
        <v>42492</v>
      </c>
      <c r="C124" s="8">
        <v>30.34</v>
      </c>
      <c r="D124" s="8">
        <v>29.42</v>
      </c>
      <c r="E124" s="8">
        <v>29.37</v>
      </c>
      <c r="F124" s="8">
        <v>28.78</v>
      </c>
      <c r="G124" s="8">
        <v>29.43</v>
      </c>
      <c r="H124" s="8">
        <v>29.69</v>
      </c>
      <c r="I124" s="8">
        <v>30.01</v>
      </c>
      <c r="J124" s="8">
        <v>29.69</v>
      </c>
      <c r="K124" s="8">
        <v>29.38</v>
      </c>
      <c r="L124" s="8">
        <v>30.25</v>
      </c>
      <c r="M124" s="8">
        <v>29.62</v>
      </c>
      <c r="N124" s="8">
        <v>30.42</v>
      </c>
      <c r="O124" s="8">
        <v>29.08</v>
      </c>
      <c r="P124" s="8">
        <v>29.42</v>
      </c>
      <c r="Q124" s="8">
        <v>29.11</v>
      </c>
      <c r="R124" s="8">
        <v>29.69</v>
      </c>
      <c r="S124" s="8">
        <v>30.37</v>
      </c>
      <c r="T124" s="8">
        <v>29.91</v>
      </c>
      <c r="U124" s="8">
        <v>29.43</v>
      </c>
      <c r="V124" s="8">
        <v>28.9</v>
      </c>
      <c r="W124" s="8">
        <v>29.78</v>
      </c>
      <c r="X124" s="8">
        <v>31.75</v>
      </c>
      <c r="Y124" s="8">
        <v>29.22</v>
      </c>
      <c r="Z124" s="8">
        <v>30.21</v>
      </c>
      <c r="AA124" s="8">
        <v>30.54</v>
      </c>
      <c r="AB124" s="8">
        <v>30.27</v>
      </c>
      <c r="AC124" s="8">
        <v>30.4</v>
      </c>
      <c r="AD124" s="8">
        <v>30.71</v>
      </c>
      <c r="AE124" s="8">
        <v>31.674847222222215</v>
      </c>
      <c r="AF124" s="8">
        <v>30.35</v>
      </c>
      <c r="AG124" s="8">
        <v>29.53</v>
      </c>
      <c r="AH124" s="8">
        <v>29.79</v>
      </c>
      <c r="AI124" s="8">
        <v>30.51</v>
      </c>
      <c r="AJ124" s="8">
        <v>29.75</v>
      </c>
      <c r="AK124" s="12">
        <v>30.6272083333333</v>
      </c>
    </row>
    <row r="125" spans="1:37">
      <c r="A125" s="11">
        <v>42493</v>
      </c>
      <c r="C125" s="8">
        <v>30.33</v>
      </c>
      <c r="D125" s="8">
        <v>30.35</v>
      </c>
      <c r="E125" s="8">
        <v>29.42</v>
      </c>
      <c r="F125" s="8">
        <v>27.93</v>
      </c>
      <c r="G125" s="8">
        <v>29.37</v>
      </c>
      <c r="H125" s="8">
        <v>29.68</v>
      </c>
      <c r="I125" s="8">
        <v>29.96</v>
      </c>
      <c r="J125" s="8">
        <v>29.46</v>
      </c>
      <c r="K125" s="8">
        <v>29.12</v>
      </c>
      <c r="L125" s="8">
        <v>29.98</v>
      </c>
      <c r="M125" s="8">
        <v>29.94</v>
      </c>
      <c r="N125" s="8">
        <v>30.43</v>
      </c>
      <c r="O125" s="8">
        <v>29.8</v>
      </c>
      <c r="P125" s="8">
        <v>29.5</v>
      </c>
      <c r="Q125" s="8">
        <v>29.08</v>
      </c>
      <c r="R125" s="8">
        <v>30.47</v>
      </c>
      <c r="S125" s="8">
        <v>30.62</v>
      </c>
      <c r="T125" s="8">
        <v>29.81</v>
      </c>
      <c r="U125" s="8">
        <v>29.42</v>
      </c>
      <c r="V125" s="8">
        <v>28.92</v>
      </c>
      <c r="W125" s="8">
        <v>29.96</v>
      </c>
      <c r="X125" s="8">
        <v>30.91</v>
      </c>
      <c r="Y125" s="8">
        <v>29.18</v>
      </c>
      <c r="Z125" s="8">
        <v>29.74</v>
      </c>
      <c r="AA125" s="8">
        <v>30.51</v>
      </c>
      <c r="AB125" s="8">
        <v>30.07</v>
      </c>
      <c r="AC125" s="8">
        <v>30.38</v>
      </c>
      <c r="AD125" s="8">
        <v>31.13</v>
      </c>
      <c r="AE125" s="8">
        <v>31.656194444444434</v>
      </c>
      <c r="AF125" s="8">
        <v>30.42</v>
      </c>
      <c r="AG125" s="8">
        <v>29.55</v>
      </c>
      <c r="AH125" s="8">
        <v>29.75</v>
      </c>
      <c r="AI125" s="8">
        <v>30.35</v>
      </c>
      <c r="AJ125" s="8">
        <v>29.81</v>
      </c>
      <c r="AK125" s="12">
        <v>30.7778194444444</v>
      </c>
    </row>
    <row r="126" spans="1:37">
      <c r="A126" s="11">
        <v>42494</v>
      </c>
      <c r="C126" s="8">
        <v>30.32</v>
      </c>
      <c r="D126" s="8">
        <v>30.47</v>
      </c>
      <c r="E126" s="8">
        <v>29.28</v>
      </c>
      <c r="F126" s="8">
        <v>27.83</v>
      </c>
      <c r="G126" s="8">
        <v>29.38</v>
      </c>
      <c r="H126" s="8">
        <v>29.2</v>
      </c>
      <c r="I126" s="8">
        <v>29.83</v>
      </c>
      <c r="J126" s="8">
        <v>28.82</v>
      </c>
      <c r="K126" s="8">
        <v>29.12</v>
      </c>
      <c r="L126" s="8">
        <v>29.73</v>
      </c>
      <c r="M126" s="8">
        <v>30.24</v>
      </c>
      <c r="N126" s="8">
        <v>30.19</v>
      </c>
      <c r="O126" s="8">
        <v>30</v>
      </c>
      <c r="P126" s="8">
        <v>29.78</v>
      </c>
      <c r="Q126" s="8">
        <v>29.09</v>
      </c>
      <c r="R126" s="8">
        <v>30.63</v>
      </c>
      <c r="S126" s="8">
        <v>30.76</v>
      </c>
      <c r="T126" s="8">
        <v>29.77</v>
      </c>
      <c r="U126" s="8">
        <v>29.36</v>
      </c>
      <c r="V126" s="8">
        <v>28.94</v>
      </c>
      <c r="W126" s="8">
        <v>30.11</v>
      </c>
      <c r="X126" s="8">
        <v>30.68</v>
      </c>
      <c r="Y126" s="8">
        <v>29.2</v>
      </c>
      <c r="Z126" s="8">
        <v>30.17</v>
      </c>
      <c r="AA126" s="8">
        <v>30.57</v>
      </c>
      <c r="AB126" s="8">
        <v>30.08</v>
      </c>
      <c r="AC126" s="8">
        <v>30.37</v>
      </c>
      <c r="AD126" s="8">
        <v>30.41</v>
      </c>
      <c r="AE126" s="8">
        <v>31.600500000000025</v>
      </c>
      <c r="AF126" s="8">
        <v>30.4</v>
      </c>
      <c r="AG126" s="8">
        <v>29.4</v>
      </c>
      <c r="AH126" s="8">
        <v>29.97</v>
      </c>
      <c r="AI126" s="8">
        <v>30.34</v>
      </c>
      <c r="AJ126" s="8">
        <v>29.91</v>
      </c>
      <c r="AK126" s="12">
        <v>30.982611111111101</v>
      </c>
    </row>
    <row r="127" spans="1:37">
      <c r="A127" s="11">
        <v>42495</v>
      </c>
      <c r="C127" s="8">
        <v>30.31</v>
      </c>
      <c r="D127" s="8">
        <v>30.69</v>
      </c>
      <c r="E127" s="8">
        <v>29.22</v>
      </c>
      <c r="F127" s="8">
        <v>29.23</v>
      </c>
      <c r="G127" s="8">
        <v>29.39</v>
      </c>
      <c r="H127" s="8">
        <v>29.4</v>
      </c>
      <c r="I127" s="8">
        <v>29.65</v>
      </c>
      <c r="J127" s="8">
        <v>28.57</v>
      </c>
      <c r="K127" s="8">
        <v>29.36</v>
      </c>
      <c r="L127" s="8">
        <v>29.75</v>
      </c>
      <c r="M127" s="8">
        <v>30.48</v>
      </c>
      <c r="N127" s="8">
        <v>30.46</v>
      </c>
      <c r="O127" s="8">
        <v>30.03</v>
      </c>
      <c r="P127" s="8">
        <v>29.77</v>
      </c>
      <c r="Q127" s="8">
        <v>29.39</v>
      </c>
      <c r="R127" s="8">
        <v>30.74</v>
      </c>
      <c r="S127" s="8">
        <v>30.83</v>
      </c>
      <c r="T127" s="8">
        <v>29.36</v>
      </c>
      <c r="U127" s="8">
        <v>28.73</v>
      </c>
      <c r="V127" s="8">
        <v>28.97</v>
      </c>
      <c r="W127" s="8">
        <v>30.16</v>
      </c>
      <c r="X127" s="8">
        <v>30.51</v>
      </c>
      <c r="Y127" s="8">
        <v>29.19</v>
      </c>
      <c r="Z127" s="8">
        <v>30.38</v>
      </c>
      <c r="AA127" s="8">
        <v>30.02</v>
      </c>
      <c r="AB127" s="8">
        <v>30.08</v>
      </c>
      <c r="AC127" s="8">
        <v>30.36</v>
      </c>
      <c r="AD127" s="8">
        <v>29.57</v>
      </c>
      <c r="AE127" s="8">
        <v>31.574805555555567</v>
      </c>
      <c r="AF127" s="8">
        <v>30.36</v>
      </c>
      <c r="AG127" s="8">
        <v>29.38</v>
      </c>
      <c r="AH127" s="8">
        <v>30.13</v>
      </c>
      <c r="AI127" s="8">
        <v>30.34</v>
      </c>
      <c r="AJ127" s="8">
        <v>29.71</v>
      </c>
      <c r="AK127" s="12">
        <v>31.042874999999999</v>
      </c>
    </row>
    <row r="128" spans="1:37">
      <c r="A128" s="11">
        <v>42496</v>
      </c>
      <c r="C128" s="8">
        <v>30.84</v>
      </c>
      <c r="D128" s="8">
        <v>31.57</v>
      </c>
      <c r="E128" s="8">
        <v>28.18</v>
      </c>
      <c r="F128" s="8">
        <v>29.64</v>
      </c>
      <c r="G128" s="8">
        <v>29.4</v>
      </c>
      <c r="H128" s="8">
        <v>29.43</v>
      </c>
      <c r="I128" s="8">
        <v>29.6</v>
      </c>
      <c r="J128" s="8">
        <v>29.03</v>
      </c>
      <c r="K128" s="8">
        <v>29.82</v>
      </c>
      <c r="L128" s="8">
        <v>29.27</v>
      </c>
      <c r="M128" s="8">
        <v>30.41</v>
      </c>
      <c r="N128" s="8">
        <v>30.38</v>
      </c>
      <c r="O128" s="8">
        <v>30</v>
      </c>
      <c r="P128" s="8">
        <v>29.22</v>
      </c>
      <c r="Q128" s="8">
        <v>29.49</v>
      </c>
      <c r="R128" s="8">
        <v>30.94</v>
      </c>
      <c r="S128" s="8">
        <v>30.44</v>
      </c>
      <c r="T128" s="8">
        <v>29.33</v>
      </c>
      <c r="U128" s="8">
        <v>28.15</v>
      </c>
      <c r="V128" s="8">
        <v>28.99</v>
      </c>
      <c r="W128" s="8">
        <v>29.55</v>
      </c>
      <c r="X128" s="8">
        <v>30.43</v>
      </c>
      <c r="Y128" s="8">
        <v>29.17</v>
      </c>
      <c r="Z128" s="8">
        <v>30.4</v>
      </c>
      <c r="AA128" s="8">
        <v>29.32</v>
      </c>
      <c r="AB128" s="8">
        <v>29.72</v>
      </c>
      <c r="AC128" s="8">
        <v>30.35</v>
      </c>
      <c r="AD128" s="8">
        <v>29.45</v>
      </c>
      <c r="AE128" s="8">
        <v>31.583305555555569</v>
      </c>
      <c r="AF128" s="8">
        <v>30.17</v>
      </c>
      <c r="AG128" s="8">
        <v>29.35</v>
      </c>
      <c r="AH128" s="8">
        <v>30.15</v>
      </c>
      <c r="AI128" s="8">
        <v>30.46</v>
      </c>
      <c r="AJ128" s="8">
        <v>29.72</v>
      </c>
      <c r="AK128" s="12">
        <v>31.024652777777799</v>
      </c>
    </row>
    <row r="129" spans="1:37">
      <c r="A129" s="11">
        <v>42497</v>
      </c>
      <c r="C129" s="8">
        <v>30.56</v>
      </c>
      <c r="D129" s="8">
        <v>31.85</v>
      </c>
      <c r="E129" s="8">
        <v>28.13</v>
      </c>
      <c r="F129" s="8">
        <v>29.66</v>
      </c>
      <c r="G129" s="8">
        <v>29.47</v>
      </c>
      <c r="H129" s="8">
        <v>29.37</v>
      </c>
      <c r="I129" s="8">
        <v>29.65</v>
      </c>
      <c r="J129" s="8">
        <v>29.8</v>
      </c>
      <c r="K129" s="8">
        <v>30.33</v>
      </c>
      <c r="L129" s="8">
        <v>29.35</v>
      </c>
      <c r="M129" s="8">
        <v>30.38</v>
      </c>
      <c r="N129" s="8">
        <v>30.36</v>
      </c>
      <c r="O129" s="8">
        <v>29.97</v>
      </c>
      <c r="P129" s="8">
        <v>28.86</v>
      </c>
      <c r="Q129" s="8">
        <v>29.11</v>
      </c>
      <c r="R129" s="8">
        <v>31.02</v>
      </c>
      <c r="S129" s="8">
        <v>30.98</v>
      </c>
      <c r="T129" s="8">
        <v>29.11</v>
      </c>
      <c r="U129" s="8">
        <v>28.83</v>
      </c>
      <c r="V129" s="8">
        <v>29.02</v>
      </c>
      <c r="W129" s="8">
        <v>29.32</v>
      </c>
      <c r="X129" s="8">
        <v>30.4</v>
      </c>
      <c r="Y129" s="8">
        <v>29.16</v>
      </c>
      <c r="Z129" s="8">
        <v>30.42</v>
      </c>
      <c r="AA129" s="8">
        <v>29.31</v>
      </c>
      <c r="AB129" s="8">
        <v>29.76</v>
      </c>
      <c r="AC129" s="8">
        <v>30.34</v>
      </c>
      <c r="AD129" s="8">
        <v>29.35</v>
      </c>
      <c r="AE129" s="8">
        <v>31.506749999999968</v>
      </c>
      <c r="AF129" s="8">
        <v>29.97</v>
      </c>
      <c r="AG129" s="8">
        <v>29.37</v>
      </c>
      <c r="AH129" s="8">
        <v>30.15</v>
      </c>
      <c r="AI129" s="8">
        <v>30.69</v>
      </c>
      <c r="AJ129" s="8">
        <v>29.76</v>
      </c>
      <c r="AK129" s="12">
        <v>31.232291666666701</v>
      </c>
    </row>
    <row r="130" spans="1:37">
      <c r="A130" s="11">
        <v>42498</v>
      </c>
      <c r="C130" s="8">
        <v>30.16</v>
      </c>
      <c r="D130" s="8">
        <v>31.79</v>
      </c>
      <c r="E130" s="8">
        <v>28.56</v>
      </c>
      <c r="F130" s="8">
        <v>29.96</v>
      </c>
      <c r="G130" s="8">
        <v>29.63</v>
      </c>
      <c r="H130" s="8">
        <v>29.34</v>
      </c>
      <c r="I130" s="8">
        <v>30.05</v>
      </c>
      <c r="J130" s="8">
        <v>29.92</v>
      </c>
      <c r="K130" s="8">
        <v>31.05</v>
      </c>
      <c r="L130" s="8">
        <v>29.65</v>
      </c>
      <c r="M130" s="8">
        <v>30.36</v>
      </c>
      <c r="N130" s="8">
        <v>29.24</v>
      </c>
      <c r="O130" s="8">
        <v>29.42</v>
      </c>
      <c r="P130" s="8">
        <v>28.35</v>
      </c>
      <c r="Q130" s="8">
        <v>28.83</v>
      </c>
      <c r="R130" s="8">
        <v>31.14</v>
      </c>
      <c r="S130" s="8">
        <v>31.25</v>
      </c>
      <c r="T130" s="8">
        <v>28.96</v>
      </c>
      <c r="U130" s="8">
        <v>29.54</v>
      </c>
      <c r="V130" s="8">
        <v>30.31</v>
      </c>
      <c r="W130" s="8">
        <v>29.31</v>
      </c>
      <c r="X130" s="8">
        <v>30.38</v>
      </c>
      <c r="Y130" s="8">
        <v>29.96</v>
      </c>
      <c r="Z130" s="8">
        <v>30.43</v>
      </c>
      <c r="AA130" s="8">
        <v>29.63</v>
      </c>
      <c r="AB130" s="8">
        <v>29.77</v>
      </c>
      <c r="AC130" s="8">
        <v>30.33</v>
      </c>
      <c r="AD130" s="8">
        <v>29.22</v>
      </c>
      <c r="AE130" s="8">
        <v>31.614791666666651</v>
      </c>
      <c r="AF130" s="8">
        <v>30.08</v>
      </c>
      <c r="AG130" s="8">
        <v>29.59</v>
      </c>
      <c r="AH130" s="8">
        <v>30.15</v>
      </c>
      <c r="AI130" s="8">
        <v>30.72</v>
      </c>
      <c r="AJ130" s="8">
        <v>29.78</v>
      </c>
      <c r="AK130" s="12">
        <v>31.486402777777801</v>
      </c>
    </row>
    <row r="131" spans="1:37">
      <c r="A131" s="11">
        <v>42499</v>
      </c>
      <c r="C131" s="8">
        <v>29.45</v>
      </c>
      <c r="D131" s="8">
        <v>31.72</v>
      </c>
      <c r="E131" s="8">
        <v>29.1</v>
      </c>
      <c r="F131" s="8">
        <v>30.03</v>
      </c>
      <c r="G131" s="8">
        <v>29.6</v>
      </c>
      <c r="H131" s="8">
        <v>29.3</v>
      </c>
      <c r="I131" s="8">
        <v>30.24</v>
      </c>
      <c r="J131" s="8">
        <v>29.95</v>
      </c>
      <c r="K131" s="8">
        <v>30.16</v>
      </c>
      <c r="L131" s="8">
        <v>29.84</v>
      </c>
      <c r="M131" s="8">
        <v>30.14</v>
      </c>
      <c r="N131" s="8">
        <v>29.25</v>
      </c>
      <c r="O131" s="8">
        <v>28.94</v>
      </c>
      <c r="P131" s="8">
        <v>28.24</v>
      </c>
      <c r="Q131" s="8">
        <v>29.35</v>
      </c>
      <c r="R131" s="8">
        <v>31.15</v>
      </c>
      <c r="S131" s="8">
        <v>31.31</v>
      </c>
      <c r="T131" s="8">
        <v>29.01</v>
      </c>
      <c r="U131" s="8">
        <v>29.68</v>
      </c>
      <c r="V131" s="8">
        <v>30.35</v>
      </c>
      <c r="W131" s="8">
        <v>29.51</v>
      </c>
      <c r="X131" s="8">
        <v>30.37</v>
      </c>
      <c r="Y131" s="8">
        <v>30.31</v>
      </c>
      <c r="Z131" s="8">
        <v>30.45</v>
      </c>
      <c r="AA131" s="8">
        <v>30.16</v>
      </c>
      <c r="AB131" s="8">
        <v>29.76</v>
      </c>
      <c r="AC131" s="8">
        <v>30.32</v>
      </c>
      <c r="AD131" s="8">
        <v>29.21</v>
      </c>
      <c r="AE131" s="8">
        <v>31.720194444444431</v>
      </c>
      <c r="AF131" s="8">
        <v>30.08</v>
      </c>
      <c r="AG131" s="8">
        <v>29.67</v>
      </c>
      <c r="AH131" s="8">
        <v>30.14</v>
      </c>
      <c r="AI131" s="8">
        <v>30.7</v>
      </c>
      <c r="AJ131" s="8">
        <v>30.23</v>
      </c>
      <c r="AK131" s="12">
        <v>31.528027777777801</v>
      </c>
    </row>
    <row r="132" spans="1:37">
      <c r="A132" s="11">
        <v>42500</v>
      </c>
      <c r="C132" s="8">
        <v>29.01</v>
      </c>
      <c r="D132" s="8">
        <v>31.01</v>
      </c>
      <c r="E132" s="8">
        <v>29.33</v>
      </c>
      <c r="F132" s="8">
        <v>29.98</v>
      </c>
      <c r="G132" s="8">
        <v>29.48</v>
      </c>
      <c r="H132" s="8">
        <v>29.12</v>
      </c>
      <c r="I132" s="8">
        <v>30.42</v>
      </c>
      <c r="J132" s="8">
        <v>29.93</v>
      </c>
      <c r="K132" s="8">
        <v>28.99</v>
      </c>
      <c r="L132" s="8">
        <v>30.46</v>
      </c>
      <c r="M132" s="8">
        <v>30.08</v>
      </c>
      <c r="N132" s="8">
        <v>29.29</v>
      </c>
      <c r="O132" s="8">
        <v>28.39</v>
      </c>
      <c r="P132" s="8">
        <v>28.14</v>
      </c>
      <c r="Q132" s="8">
        <v>29.35</v>
      </c>
      <c r="R132" s="8">
        <v>30.37</v>
      </c>
      <c r="S132" s="8">
        <v>30.88</v>
      </c>
      <c r="T132" s="8">
        <v>29.06</v>
      </c>
      <c r="U132" s="8">
        <v>29.53</v>
      </c>
      <c r="V132" s="8">
        <v>30.34</v>
      </c>
      <c r="W132" s="8">
        <v>29.67</v>
      </c>
      <c r="X132" s="8">
        <v>30.36</v>
      </c>
      <c r="Y132" s="8">
        <v>31</v>
      </c>
      <c r="Z132" s="8">
        <v>30.46</v>
      </c>
      <c r="AA132" s="8">
        <v>30.25</v>
      </c>
      <c r="AB132" s="8">
        <v>29.76</v>
      </c>
      <c r="AC132" s="8">
        <v>30.31</v>
      </c>
      <c r="AD132" s="8">
        <v>30.23</v>
      </c>
      <c r="AE132" s="8">
        <v>31.666152777777768</v>
      </c>
      <c r="AF132" s="8">
        <v>29.71</v>
      </c>
      <c r="AG132" s="8">
        <v>29.64</v>
      </c>
      <c r="AH132" s="8">
        <v>30.17</v>
      </c>
      <c r="AI132" s="8">
        <v>30.68</v>
      </c>
      <c r="AJ132" s="8">
        <v>30.28</v>
      </c>
      <c r="AK132" s="12">
        <v>31.453388888888899</v>
      </c>
    </row>
    <row r="133" spans="1:37">
      <c r="A133" s="11">
        <v>42501</v>
      </c>
      <c r="C133" s="8">
        <v>29.1</v>
      </c>
      <c r="D133" s="8">
        <v>30.95</v>
      </c>
      <c r="E133" s="8">
        <v>29.54</v>
      </c>
      <c r="F133" s="8">
        <v>30.17</v>
      </c>
      <c r="G133" s="8">
        <v>29.75</v>
      </c>
      <c r="H133" s="8">
        <v>28.62</v>
      </c>
      <c r="I133" s="8">
        <v>30.01</v>
      </c>
      <c r="J133" s="8">
        <v>29.9</v>
      </c>
      <c r="K133" s="8">
        <v>28.96</v>
      </c>
      <c r="L133" s="8">
        <v>30.62</v>
      </c>
      <c r="M133" s="8">
        <v>30.07</v>
      </c>
      <c r="N133" s="8">
        <v>30.41</v>
      </c>
      <c r="O133" s="8">
        <v>28.67</v>
      </c>
      <c r="P133" s="8">
        <v>28.17</v>
      </c>
      <c r="Q133" s="8">
        <v>29.29</v>
      </c>
      <c r="R133" s="8">
        <v>30.06</v>
      </c>
      <c r="S133" s="8">
        <v>30.5</v>
      </c>
      <c r="T133" s="8">
        <v>28.89</v>
      </c>
      <c r="U133" s="8">
        <v>29.36</v>
      </c>
      <c r="V133" s="8">
        <v>30.41</v>
      </c>
      <c r="W133" s="8">
        <v>29.48</v>
      </c>
      <c r="X133" s="8">
        <v>30.35</v>
      </c>
      <c r="Y133" s="8">
        <v>31.08</v>
      </c>
      <c r="Z133" s="8">
        <v>30.46</v>
      </c>
      <c r="AA133" s="8">
        <v>29.91</v>
      </c>
      <c r="AB133" s="8">
        <v>29.76</v>
      </c>
      <c r="AC133" s="8">
        <v>30.05</v>
      </c>
      <c r="AD133" s="8">
        <v>30.28</v>
      </c>
      <c r="AE133" s="8">
        <v>31.384652777777756</v>
      </c>
      <c r="AF133" s="8">
        <v>29.88</v>
      </c>
      <c r="AG133" s="8">
        <v>29.62</v>
      </c>
      <c r="AH133" s="8">
        <v>30.26</v>
      </c>
      <c r="AI133" s="8">
        <v>30.66</v>
      </c>
      <c r="AJ133" s="8">
        <v>30.29</v>
      </c>
      <c r="AK133" s="12">
        <v>31.503888888888898</v>
      </c>
    </row>
    <row r="134" spans="1:37">
      <c r="A134" s="11">
        <v>42502</v>
      </c>
      <c r="C134" s="8">
        <v>29.45</v>
      </c>
      <c r="D134" s="8">
        <v>30.88</v>
      </c>
      <c r="E134" s="8">
        <v>29.55</v>
      </c>
      <c r="F134" s="8">
        <v>30.13</v>
      </c>
      <c r="G134" s="8">
        <v>29.64</v>
      </c>
      <c r="H134" s="8">
        <v>28.43</v>
      </c>
      <c r="I134" s="8">
        <v>29.81</v>
      </c>
      <c r="J134" s="8">
        <v>29.12</v>
      </c>
      <c r="K134" s="8">
        <v>29.2</v>
      </c>
      <c r="L134" s="8">
        <v>30.73</v>
      </c>
      <c r="M134" s="8">
        <v>30.07</v>
      </c>
      <c r="N134" s="8">
        <v>30.72</v>
      </c>
      <c r="O134" s="8">
        <v>28.69</v>
      </c>
      <c r="P134" s="8">
        <v>28.22</v>
      </c>
      <c r="Q134" s="8">
        <v>29.19</v>
      </c>
      <c r="R134" s="8">
        <v>30.1</v>
      </c>
      <c r="S134" s="8">
        <v>29.95</v>
      </c>
      <c r="T134" s="8">
        <v>28.87</v>
      </c>
      <c r="U134" s="8">
        <v>29.12</v>
      </c>
      <c r="V134" s="8">
        <v>30.61</v>
      </c>
      <c r="W134" s="8">
        <v>29.5</v>
      </c>
      <c r="X134" s="8">
        <v>30.33</v>
      </c>
      <c r="Y134" s="8">
        <v>31.7</v>
      </c>
      <c r="Z134" s="8">
        <v>30.47</v>
      </c>
      <c r="AA134" s="8">
        <v>30</v>
      </c>
      <c r="AB134" s="8">
        <v>29.76</v>
      </c>
      <c r="AC134" s="8">
        <v>29.51</v>
      </c>
      <c r="AD134" s="8">
        <v>30.29</v>
      </c>
      <c r="AE134" s="8">
        <v>31.337930555555545</v>
      </c>
      <c r="AF134" s="8">
        <v>29.96</v>
      </c>
      <c r="AG134" s="8">
        <v>29.35</v>
      </c>
      <c r="AH134" s="8">
        <v>30.7</v>
      </c>
      <c r="AI134" s="8">
        <v>30.61</v>
      </c>
      <c r="AJ134" s="8">
        <v>29.62</v>
      </c>
      <c r="AK134" s="12">
        <v>31.625875000000001</v>
      </c>
    </row>
    <row r="135" spans="1:37">
      <c r="A135" s="11">
        <v>42503</v>
      </c>
      <c r="C135" s="8">
        <v>29.83</v>
      </c>
      <c r="D135" s="8">
        <v>30.73</v>
      </c>
      <c r="E135" s="8">
        <v>29.57</v>
      </c>
      <c r="F135" s="8">
        <v>30.09</v>
      </c>
      <c r="G135" s="8">
        <v>29.49</v>
      </c>
      <c r="H135" s="8">
        <v>29.45</v>
      </c>
      <c r="I135" s="8">
        <v>29.74</v>
      </c>
      <c r="J135" s="8">
        <v>28.94</v>
      </c>
      <c r="K135" s="8">
        <v>29.08</v>
      </c>
      <c r="L135" s="8">
        <v>31.13</v>
      </c>
      <c r="M135" s="8">
        <v>30.08</v>
      </c>
      <c r="N135" s="8">
        <v>30.77</v>
      </c>
      <c r="O135" s="8">
        <v>28.71</v>
      </c>
      <c r="P135" s="8">
        <v>29.87</v>
      </c>
      <c r="Q135" s="8">
        <v>29.31</v>
      </c>
      <c r="R135" s="8">
        <v>30.06</v>
      </c>
      <c r="S135" s="8">
        <v>29.98</v>
      </c>
      <c r="T135" s="8">
        <v>29.03</v>
      </c>
      <c r="U135" s="8">
        <v>28.85</v>
      </c>
      <c r="V135" s="8">
        <v>29.79</v>
      </c>
      <c r="W135" s="8">
        <v>29.78</v>
      </c>
      <c r="X135" s="8">
        <v>29.82</v>
      </c>
      <c r="Y135" s="8">
        <v>31.04</v>
      </c>
      <c r="Z135" s="8">
        <v>30.47</v>
      </c>
      <c r="AA135" s="8">
        <v>30.38</v>
      </c>
      <c r="AB135" s="8">
        <v>29.6</v>
      </c>
      <c r="AC135" s="8">
        <v>29.17</v>
      </c>
      <c r="AD135" s="8">
        <v>30.14</v>
      </c>
      <c r="AE135" s="8">
        <v>31.284097222222208</v>
      </c>
      <c r="AF135" s="8">
        <v>30.05</v>
      </c>
      <c r="AG135" s="8">
        <v>29.1</v>
      </c>
      <c r="AH135" s="8">
        <v>30.69</v>
      </c>
      <c r="AI135" s="8">
        <v>30.54</v>
      </c>
      <c r="AJ135" s="8">
        <v>29.36</v>
      </c>
      <c r="AK135" s="12">
        <v>31.650027777777801</v>
      </c>
    </row>
    <row r="136" spans="1:37">
      <c r="A136" s="11">
        <v>42504</v>
      </c>
      <c r="C136" s="8">
        <v>29.86</v>
      </c>
      <c r="D136" s="8">
        <v>30.73</v>
      </c>
      <c r="E136" s="8">
        <v>29.52</v>
      </c>
      <c r="F136" s="8">
        <v>29.5</v>
      </c>
      <c r="G136" s="8">
        <v>29.66</v>
      </c>
      <c r="H136" s="8">
        <v>30.2</v>
      </c>
      <c r="I136" s="8">
        <v>29.48</v>
      </c>
      <c r="J136" s="8">
        <v>29.2</v>
      </c>
      <c r="K136" s="8">
        <v>29.11</v>
      </c>
      <c r="L136" s="8">
        <v>31</v>
      </c>
      <c r="M136" s="8">
        <v>30.3</v>
      </c>
      <c r="N136" s="8">
        <v>30.46</v>
      </c>
      <c r="O136" s="8">
        <v>28.75</v>
      </c>
      <c r="P136" s="8">
        <v>30.88</v>
      </c>
      <c r="Q136" s="8">
        <v>29.48</v>
      </c>
      <c r="R136" s="8">
        <v>30.02</v>
      </c>
      <c r="S136" s="8">
        <v>29.93</v>
      </c>
      <c r="T136" s="8">
        <v>29.12</v>
      </c>
      <c r="U136" s="8">
        <v>28.71</v>
      </c>
      <c r="V136" s="8">
        <v>29.58</v>
      </c>
      <c r="W136" s="8">
        <v>30.75</v>
      </c>
      <c r="X136" s="8">
        <v>29.64</v>
      </c>
      <c r="Y136" s="8">
        <v>30.55</v>
      </c>
      <c r="Z136" s="8">
        <v>30.48</v>
      </c>
      <c r="AA136" s="8">
        <v>30.37</v>
      </c>
      <c r="AB136" s="8">
        <v>29.17</v>
      </c>
      <c r="AC136" s="8">
        <v>29.15</v>
      </c>
      <c r="AD136" s="8">
        <v>30.05</v>
      </c>
      <c r="AE136" s="8">
        <v>31.034958333333318</v>
      </c>
      <c r="AF136" s="8">
        <v>30.17</v>
      </c>
      <c r="AG136" s="8">
        <v>28.93</v>
      </c>
      <c r="AH136" s="8">
        <v>30.69</v>
      </c>
      <c r="AI136" s="8">
        <v>30.49</v>
      </c>
      <c r="AJ136" s="8">
        <v>29.42</v>
      </c>
      <c r="AK136" s="12">
        <v>31.545027777777801</v>
      </c>
    </row>
    <row r="137" spans="1:37">
      <c r="A137" s="11">
        <v>42505</v>
      </c>
      <c r="C137" s="8">
        <v>29.74</v>
      </c>
      <c r="D137" s="8">
        <v>30.73</v>
      </c>
      <c r="E137" s="8">
        <v>29.62</v>
      </c>
      <c r="F137" s="8">
        <v>29.45</v>
      </c>
      <c r="G137" s="8">
        <v>29.69</v>
      </c>
      <c r="H137" s="8">
        <v>29.95</v>
      </c>
      <c r="I137" s="8">
        <v>29.26</v>
      </c>
      <c r="J137" s="8">
        <v>30.58</v>
      </c>
      <c r="K137" s="8">
        <v>29.22</v>
      </c>
      <c r="L137" s="8">
        <v>30.68</v>
      </c>
      <c r="M137" s="8">
        <v>30.3</v>
      </c>
      <c r="N137" s="8">
        <v>29.25</v>
      </c>
      <c r="O137" s="8">
        <v>28.68</v>
      </c>
      <c r="P137" s="8">
        <v>30.89</v>
      </c>
      <c r="Q137" s="8">
        <v>29.6</v>
      </c>
      <c r="R137" s="8">
        <v>29.98</v>
      </c>
      <c r="S137" s="8">
        <v>31.26</v>
      </c>
      <c r="T137" s="8">
        <v>29.17</v>
      </c>
      <c r="U137" s="8">
        <v>28.41</v>
      </c>
      <c r="V137" s="8">
        <v>29.53</v>
      </c>
      <c r="W137" s="8">
        <v>31.12</v>
      </c>
      <c r="X137" s="8">
        <v>29.62</v>
      </c>
      <c r="Y137" s="8">
        <v>30.93</v>
      </c>
      <c r="Z137" s="8">
        <v>30.44</v>
      </c>
      <c r="AA137" s="8">
        <v>30.26</v>
      </c>
      <c r="AB137" s="8">
        <v>28.92</v>
      </c>
      <c r="AC137" s="8">
        <v>28.5</v>
      </c>
      <c r="AD137" s="8">
        <v>30.02</v>
      </c>
      <c r="AE137" s="8">
        <v>30.583111111111108</v>
      </c>
      <c r="AF137" s="8">
        <v>30.01</v>
      </c>
      <c r="AG137" s="8">
        <v>28.89</v>
      </c>
      <c r="AH137" s="8">
        <v>30.66</v>
      </c>
      <c r="AI137" s="8">
        <v>30.46</v>
      </c>
      <c r="AJ137" s="8">
        <v>29.5</v>
      </c>
      <c r="AK137" s="12">
        <v>31.493902777777802</v>
      </c>
    </row>
    <row r="138" spans="1:37">
      <c r="A138" s="11">
        <v>42506</v>
      </c>
      <c r="C138" s="8">
        <v>29.68</v>
      </c>
      <c r="D138" s="8">
        <v>29.97</v>
      </c>
      <c r="E138" s="8">
        <v>29.55</v>
      </c>
      <c r="F138" s="8">
        <v>29.59</v>
      </c>
      <c r="G138" s="8">
        <v>29.67</v>
      </c>
      <c r="H138" s="8">
        <v>29.93</v>
      </c>
      <c r="I138" s="8">
        <v>29.08</v>
      </c>
      <c r="J138" s="8">
        <v>30.59</v>
      </c>
      <c r="K138" s="8">
        <v>29.27</v>
      </c>
      <c r="L138" s="8">
        <v>31.02</v>
      </c>
      <c r="M138" s="8">
        <v>30.55</v>
      </c>
      <c r="N138" s="8">
        <v>28.96</v>
      </c>
      <c r="O138" s="8">
        <v>28.37</v>
      </c>
      <c r="P138" s="8">
        <v>30.95</v>
      </c>
      <c r="Q138" s="8">
        <v>29.42</v>
      </c>
      <c r="R138" s="8">
        <v>29.94</v>
      </c>
      <c r="S138" s="8">
        <v>31.59</v>
      </c>
      <c r="T138" s="8">
        <v>29.21</v>
      </c>
      <c r="U138" s="8">
        <v>28.38</v>
      </c>
      <c r="V138" s="8">
        <v>29.33</v>
      </c>
      <c r="W138" s="8">
        <v>30.56</v>
      </c>
      <c r="X138" s="8">
        <v>31.06</v>
      </c>
      <c r="Y138" s="8">
        <v>31.49</v>
      </c>
      <c r="Z138" s="8">
        <v>29.35</v>
      </c>
      <c r="AA138" s="8">
        <v>30.24</v>
      </c>
      <c r="AB138" s="8">
        <v>28.81</v>
      </c>
      <c r="AC138" s="8">
        <v>28.86</v>
      </c>
      <c r="AD138" s="8">
        <v>30</v>
      </c>
      <c r="AE138" s="8">
        <v>30.408374999999992</v>
      </c>
      <c r="AF138" s="8">
        <v>29.74</v>
      </c>
      <c r="AG138" s="8">
        <v>28.97</v>
      </c>
      <c r="AH138" s="8">
        <v>30.64</v>
      </c>
      <c r="AI138" s="8">
        <v>30.42</v>
      </c>
      <c r="AJ138" s="8">
        <v>29.55</v>
      </c>
      <c r="AK138" s="12">
        <v>31.718</v>
      </c>
    </row>
    <row r="139" spans="1:37">
      <c r="A139" s="11">
        <v>42507</v>
      </c>
      <c r="C139" s="8">
        <v>30.4</v>
      </c>
      <c r="D139" s="8">
        <v>29.78</v>
      </c>
      <c r="E139" s="8">
        <v>29.51</v>
      </c>
      <c r="F139" s="8">
        <v>29.52</v>
      </c>
      <c r="G139" s="8">
        <v>29.66</v>
      </c>
      <c r="H139" s="8">
        <v>29.94</v>
      </c>
      <c r="I139" s="8">
        <v>29.11</v>
      </c>
      <c r="J139" s="8">
        <v>30.35</v>
      </c>
      <c r="K139" s="8">
        <v>29.3</v>
      </c>
      <c r="L139" s="8">
        <v>31.2</v>
      </c>
      <c r="M139" s="8">
        <v>31.25</v>
      </c>
      <c r="N139" s="8">
        <v>29.17</v>
      </c>
      <c r="O139" s="8">
        <v>28.29</v>
      </c>
      <c r="P139" s="8">
        <v>30.77</v>
      </c>
      <c r="Q139" s="8">
        <v>29.2</v>
      </c>
      <c r="R139" s="8">
        <v>30.8</v>
      </c>
      <c r="S139" s="8">
        <v>31.2</v>
      </c>
      <c r="T139" s="8">
        <v>29.24</v>
      </c>
      <c r="U139" s="8">
        <v>28.41</v>
      </c>
      <c r="V139" s="8">
        <v>29.35</v>
      </c>
      <c r="W139" s="8">
        <v>30.67</v>
      </c>
      <c r="X139" s="8">
        <v>31.31</v>
      </c>
      <c r="Y139" s="8">
        <v>31.6</v>
      </c>
      <c r="Z139" s="8">
        <v>29.21</v>
      </c>
      <c r="AA139" s="8">
        <v>30.23</v>
      </c>
      <c r="AB139" s="8">
        <v>29.24</v>
      </c>
      <c r="AC139" s="8">
        <v>29.09</v>
      </c>
      <c r="AD139" s="8">
        <v>30.1</v>
      </c>
      <c r="AE139" s="8">
        <v>30.505486111111104</v>
      </c>
      <c r="AF139" s="8">
        <v>29.84</v>
      </c>
      <c r="AG139" s="8">
        <v>29.11</v>
      </c>
      <c r="AH139" s="8">
        <v>30.63</v>
      </c>
      <c r="AI139" s="8">
        <v>30.73</v>
      </c>
      <c r="AJ139" s="8">
        <v>29.75</v>
      </c>
      <c r="AK139" s="12">
        <v>31.689722222222201</v>
      </c>
    </row>
    <row r="140" spans="1:37">
      <c r="A140" s="11">
        <v>42508</v>
      </c>
      <c r="C140" s="8">
        <v>30.52</v>
      </c>
      <c r="D140" s="8">
        <v>30.08</v>
      </c>
      <c r="E140" s="8">
        <v>29.49</v>
      </c>
      <c r="F140" s="8">
        <v>29.36</v>
      </c>
      <c r="G140" s="8">
        <v>28.99</v>
      </c>
      <c r="H140" s="8">
        <v>29.96</v>
      </c>
      <c r="I140" s="8">
        <v>29.48</v>
      </c>
      <c r="J140" s="8">
        <v>29.88</v>
      </c>
      <c r="K140" s="8">
        <v>29.32</v>
      </c>
      <c r="L140" s="8">
        <v>31.21</v>
      </c>
      <c r="M140" s="8">
        <v>31.69</v>
      </c>
      <c r="N140" s="8">
        <v>29.08</v>
      </c>
      <c r="O140" s="8">
        <v>28.14</v>
      </c>
      <c r="P140" s="8">
        <v>30.65</v>
      </c>
      <c r="Q140" s="8">
        <v>29.21</v>
      </c>
      <c r="R140" s="8">
        <v>30.9</v>
      </c>
      <c r="S140" s="8">
        <v>31</v>
      </c>
      <c r="T140" s="8">
        <v>29.26</v>
      </c>
      <c r="U140" s="8">
        <v>29.75</v>
      </c>
      <c r="V140" s="8">
        <v>29.83</v>
      </c>
      <c r="W140" s="8">
        <v>31.29</v>
      </c>
      <c r="X140" s="8">
        <v>31.66</v>
      </c>
      <c r="Y140" s="8">
        <v>30.58</v>
      </c>
      <c r="Z140" s="8">
        <v>29.19</v>
      </c>
      <c r="AA140" s="8">
        <v>30.22</v>
      </c>
      <c r="AB140" s="8">
        <v>29.45</v>
      </c>
      <c r="AC140" s="8">
        <v>28.98</v>
      </c>
      <c r="AD140" s="8">
        <v>30.1</v>
      </c>
      <c r="AE140" s="8">
        <v>30.626513888888887</v>
      </c>
      <c r="AF140" s="8">
        <v>30.02</v>
      </c>
      <c r="AG140" s="8">
        <v>29.18</v>
      </c>
      <c r="AH140" s="8">
        <v>30.69</v>
      </c>
      <c r="AI140" s="8">
        <v>30.66</v>
      </c>
      <c r="AJ140" s="8">
        <v>29.7</v>
      </c>
      <c r="AK140" s="12">
        <v>31.830708333333298</v>
      </c>
    </row>
    <row r="141" spans="1:37">
      <c r="A141" s="11">
        <v>42509</v>
      </c>
      <c r="C141" s="8">
        <v>30.54</v>
      </c>
      <c r="D141" s="8">
        <v>30.18</v>
      </c>
      <c r="E141" s="8">
        <v>29.36</v>
      </c>
      <c r="F141" s="8">
        <v>28.94</v>
      </c>
      <c r="G141" s="8">
        <v>28.98</v>
      </c>
      <c r="H141" s="8">
        <v>30.56</v>
      </c>
      <c r="I141" s="8">
        <v>29.45</v>
      </c>
      <c r="J141" s="8">
        <v>29.8</v>
      </c>
      <c r="K141" s="8">
        <v>29.07</v>
      </c>
      <c r="L141" s="8">
        <v>31.21</v>
      </c>
      <c r="M141" s="8">
        <v>31.53</v>
      </c>
      <c r="N141" s="8">
        <v>28.87</v>
      </c>
      <c r="O141" s="8">
        <v>28.27</v>
      </c>
      <c r="P141" s="8">
        <v>30.77</v>
      </c>
      <c r="Q141" s="8">
        <v>29.22</v>
      </c>
      <c r="R141" s="8">
        <v>30.61</v>
      </c>
      <c r="S141" s="8">
        <v>31.15</v>
      </c>
      <c r="T141" s="8">
        <v>29.28</v>
      </c>
      <c r="U141" s="8">
        <v>29.54</v>
      </c>
      <c r="V141" s="8">
        <v>30.2</v>
      </c>
      <c r="W141" s="8">
        <v>30.9</v>
      </c>
      <c r="X141" s="8">
        <v>31.67</v>
      </c>
      <c r="Y141" s="8">
        <v>30.64</v>
      </c>
      <c r="Z141" s="8">
        <v>29.23</v>
      </c>
      <c r="AA141" s="8">
        <v>30.18</v>
      </c>
      <c r="AB141" s="8">
        <v>29.51</v>
      </c>
      <c r="AC141" s="8">
        <v>29.03</v>
      </c>
      <c r="AD141" s="8">
        <v>29.9</v>
      </c>
      <c r="AE141" s="8">
        <v>30.835236111111094</v>
      </c>
      <c r="AF141" s="8">
        <v>29.95</v>
      </c>
      <c r="AG141" s="8">
        <v>29.31</v>
      </c>
      <c r="AH141" s="8">
        <v>30.76</v>
      </c>
      <c r="AI141" s="8">
        <v>30.74</v>
      </c>
      <c r="AJ141" s="8">
        <v>29.7</v>
      </c>
      <c r="AK141" s="12">
        <v>31.970930555555601</v>
      </c>
    </row>
    <row r="142" spans="1:37">
      <c r="A142" s="11">
        <v>42510</v>
      </c>
      <c r="C142" s="8">
        <v>29.85</v>
      </c>
      <c r="D142" s="8">
        <v>29.7</v>
      </c>
      <c r="E142" s="8">
        <v>29.23</v>
      </c>
      <c r="F142" s="8">
        <v>28.93</v>
      </c>
      <c r="G142" s="8">
        <v>29.02</v>
      </c>
      <c r="H142" s="8">
        <v>29.89</v>
      </c>
      <c r="I142" s="8">
        <v>29.4</v>
      </c>
      <c r="J142" s="8">
        <v>29.75</v>
      </c>
      <c r="K142" s="8">
        <v>29.44</v>
      </c>
      <c r="L142" s="8">
        <v>31.21</v>
      </c>
      <c r="M142" s="8">
        <v>31.4</v>
      </c>
      <c r="N142" s="8">
        <v>29.2</v>
      </c>
      <c r="O142" s="8">
        <v>28.43</v>
      </c>
      <c r="P142" s="8">
        <v>30.88</v>
      </c>
      <c r="Q142" s="8">
        <v>29.23</v>
      </c>
      <c r="R142" s="8">
        <v>30.29</v>
      </c>
      <c r="S142" s="8">
        <v>31.77</v>
      </c>
      <c r="T142" s="8">
        <v>28.35</v>
      </c>
      <c r="U142" s="8">
        <v>29.16</v>
      </c>
      <c r="V142" s="8">
        <v>30.29</v>
      </c>
      <c r="W142" s="8">
        <v>30.61</v>
      </c>
      <c r="X142" s="8">
        <v>30.88</v>
      </c>
      <c r="Y142" s="8">
        <v>30.82</v>
      </c>
      <c r="Z142" s="8">
        <v>29.25</v>
      </c>
      <c r="AA142" s="8">
        <v>30.13</v>
      </c>
      <c r="AB142" s="8">
        <v>29.87</v>
      </c>
      <c r="AC142" s="8">
        <v>29.13</v>
      </c>
      <c r="AD142" s="8">
        <v>29.56</v>
      </c>
      <c r="AE142" s="8">
        <v>30.991656286549706</v>
      </c>
      <c r="AF142" s="8">
        <v>29.99</v>
      </c>
      <c r="AG142" s="8">
        <v>29.49</v>
      </c>
      <c r="AH142" s="8">
        <v>30.73</v>
      </c>
      <c r="AI142" s="8">
        <v>30.95</v>
      </c>
      <c r="AJ142" s="8">
        <v>29.71</v>
      </c>
      <c r="AK142" s="12">
        <v>32.0625833333334</v>
      </c>
    </row>
    <row r="143" spans="1:37">
      <c r="A143" s="11">
        <v>42511</v>
      </c>
      <c r="C143" s="8">
        <v>30.26</v>
      </c>
      <c r="D143" s="8">
        <v>29.39</v>
      </c>
      <c r="E143" s="8">
        <v>30.59</v>
      </c>
      <c r="F143" s="8">
        <v>29</v>
      </c>
      <c r="G143" s="8">
        <v>29.02</v>
      </c>
      <c r="H143" s="8">
        <v>29.28</v>
      </c>
      <c r="I143" s="8">
        <v>30.01</v>
      </c>
      <c r="J143" s="8">
        <v>29.72</v>
      </c>
      <c r="K143" s="8">
        <v>29.37</v>
      </c>
      <c r="L143" s="8">
        <v>31.32</v>
      </c>
      <c r="M143" s="8">
        <v>31.21</v>
      </c>
      <c r="N143" s="8">
        <v>29.47</v>
      </c>
      <c r="O143" s="8">
        <v>28.32</v>
      </c>
      <c r="P143" s="8">
        <v>30.94</v>
      </c>
      <c r="Q143" s="8">
        <v>29.25</v>
      </c>
      <c r="R143" s="8">
        <v>30.18</v>
      </c>
      <c r="S143" s="8">
        <v>31.76</v>
      </c>
      <c r="T143" s="8">
        <v>28.34</v>
      </c>
      <c r="U143" s="8">
        <v>29.55</v>
      </c>
      <c r="V143" s="8">
        <v>30.27</v>
      </c>
      <c r="W143" s="8">
        <v>30.47</v>
      </c>
      <c r="X143" s="8">
        <v>30.62</v>
      </c>
      <c r="Y143" s="8">
        <v>30.94</v>
      </c>
      <c r="Z143" s="8">
        <v>29.23</v>
      </c>
      <c r="AA143" s="8">
        <v>30.11</v>
      </c>
      <c r="AB143" s="8">
        <v>30.26</v>
      </c>
      <c r="AC143" s="8">
        <v>29.43</v>
      </c>
      <c r="AD143" s="8">
        <v>29.52</v>
      </c>
      <c r="AE143" s="8">
        <v>31.191819444444427</v>
      </c>
      <c r="AF143" s="8">
        <v>29.99</v>
      </c>
      <c r="AG143" s="8">
        <v>29.57</v>
      </c>
      <c r="AH143" s="8">
        <v>30.7</v>
      </c>
      <c r="AI143" s="8">
        <v>30.98</v>
      </c>
      <c r="AJ143" s="8">
        <v>29.72</v>
      </c>
      <c r="AK143" s="12">
        <v>32.046916666666696</v>
      </c>
    </row>
    <row r="144" spans="1:37">
      <c r="A144" s="11">
        <v>42512</v>
      </c>
      <c r="C144" s="8">
        <v>31</v>
      </c>
      <c r="D144" s="8">
        <v>29.34</v>
      </c>
      <c r="E144" s="8">
        <v>30.79</v>
      </c>
      <c r="F144" s="8">
        <v>29.12</v>
      </c>
      <c r="G144" s="8">
        <v>29.01</v>
      </c>
      <c r="H144" s="8">
        <v>28.27</v>
      </c>
      <c r="I144" s="8">
        <v>30.09</v>
      </c>
      <c r="J144" s="8">
        <v>29.69</v>
      </c>
      <c r="K144" s="8">
        <v>29.46</v>
      </c>
      <c r="L144" s="8">
        <v>31.29</v>
      </c>
      <c r="M144" s="8">
        <v>31.53</v>
      </c>
      <c r="N144" s="8">
        <v>29.64</v>
      </c>
      <c r="O144" s="8">
        <v>28.26</v>
      </c>
      <c r="P144" s="8">
        <v>30.39</v>
      </c>
      <c r="Q144" s="8">
        <v>28.91</v>
      </c>
      <c r="R144" s="8">
        <v>29.99</v>
      </c>
      <c r="S144" s="8">
        <v>31.76</v>
      </c>
      <c r="T144" s="8">
        <v>28.5</v>
      </c>
      <c r="U144" s="8">
        <v>30.2</v>
      </c>
      <c r="V144" s="8">
        <v>30.24</v>
      </c>
      <c r="W144" s="8">
        <v>30.45</v>
      </c>
      <c r="X144" s="8">
        <v>30.5</v>
      </c>
      <c r="Y144" s="8">
        <v>30.96</v>
      </c>
      <c r="Z144" s="8">
        <v>29.27</v>
      </c>
      <c r="AA144" s="8">
        <v>29.35</v>
      </c>
      <c r="AB144" s="8">
        <v>30.27</v>
      </c>
      <c r="AC144" s="8">
        <v>29.48</v>
      </c>
      <c r="AD144" s="8">
        <v>30.3</v>
      </c>
      <c r="AE144" s="8">
        <v>31.118069444444433</v>
      </c>
      <c r="AF144" s="8">
        <v>29.94</v>
      </c>
      <c r="AG144" s="8">
        <v>29.56</v>
      </c>
      <c r="AH144" s="8">
        <v>30.65</v>
      </c>
      <c r="AI144" s="8">
        <v>31</v>
      </c>
      <c r="AJ144" s="8">
        <v>29.73</v>
      </c>
      <c r="AK144" s="12">
        <v>32.033416666666703</v>
      </c>
    </row>
    <row r="145" spans="1:37">
      <c r="A145" s="11">
        <v>42513</v>
      </c>
      <c r="C145" s="8">
        <v>31.09</v>
      </c>
      <c r="D145" s="8">
        <v>30.06</v>
      </c>
      <c r="E145" s="8">
        <v>30.82</v>
      </c>
      <c r="F145" s="8">
        <v>29.2</v>
      </c>
      <c r="G145" s="8">
        <v>29.01</v>
      </c>
      <c r="H145" s="8">
        <v>28.04</v>
      </c>
      <c r="I145" s="8">
        <v>29.88</v>
      </c>
      <c r="J145" s="8">
        <v>29.48</v>
      </c>
      <c r="K145" s="8">
        <v>29.25</v>
      </c>
      <c r="L145" s="8">
        <v>31.22</v>
      </c>
      <c r="M145" s="8">
        <v>30.09</v>
      </c>
      <c r="N145" s="8">
        <v>29.73</v>
      </c>
      <c r="O145" s="8">
        <v>28.56</v>
      </c>
      <c r="P145" s="8">
        <v>30.16</v>
      </c>
      <c r="Q145" s="8">
        <v>28.97</v>
      </c>
      <c r="R145" s="8">
        <v>30.38</v>
      </c>
      <c r="S145" s="8">
        <v>31.65</v>
      </c>
      <c r="T145" s="8">
        <v>28.59</v>
      </c>
      <c r="U145" s="8">
        <v>30.04</v>
      </c>
      <c r="V145" s="8">
        <v>30.22</v>
      </c>
      <c r="W145" s="8">
        <v>30.52</v>
      </c>
      <c r="X145" s="8">
        <v>30.54</v>
      </c>
      <c r="Y145" s="8">
        <v>30.95</v>
      </c>
      <c r="Z145" s="8">
        <v>29.27</v>
      </c>
      <c r="AA145" s="8">
        <v>28.86</v>
      </c>
      <c r="AB145" s="8">
        <v>30.16</v>
      </c>
      <c r="AC145" s="8">
        <v>29.47</v>
      </c>
      <c r="AD145" s="8">
        <v>30.43</v>
      </c>
      <c r="AE145" s="8">
        <v>31.258319444444446</v>
      </c>
      <c r="AF145" s="8">
        <v>29.78</v>
      </c>
      <c r="AG145" s="8">
        <v>29.55</v>
      </c>
      <c r="AH145" s="8">
        <v>30.61</v>
      </c>
      <c r="AI145" s="8">
        <v>31.08</v>
      </c>
      <c r="AJ145" s="8">
        <v>29.74</v>
      </c>
      <c r="AK145" s="12">
        <v>32.126791666666698</v>
      </c>
    </row>
    <row r="146" spans="1:37">
      <c r="A146" s="11">
        <v>42514</v>
      </c>
      <c r="C146" s="8">
        <v>30</v>
      </c>
      <c r="D146" s="8">
        <v>30.18</v>
      </c>
      <c r="E146" s="8">
        <v>30.42</v>
      </c>
      <c r="F146" s="8">
        <v>29.23</v>
      </c>
      <c r="G146" s="8">
        <v>28.6</v>
      </c>
      <c r="H146" s="8">
        <v>28.11</v>
      </c>
      <c r="I146" s="8">
        <v>29.76</v>
      </c>
      <c r="J146" s="8">
        <v>29.47</v>
      </c>
      <c r="K146" s="8">
        <v>29.23</v>
      </c>
      <c r="L146" s="8">
        <v>30.57</v>
      </c>
      <c r="M146" s="8">
        <v>29.84</v>
      </c>
      <c r="N146" s="8">
        <v>29.64</v>
      </c>
      <c r="O146" s="8">
        <v>29.16</v>
      </c>
      <c r="P146" s="8">
        <v>30.42</v>
      </c>
      <c r="Q146" s="8">
        <v>29.9</v>
      </c>
      <c r="R146" s="8">
        <v>30.43</v>
      </c>
      <c r="S146" s="8">
        <v>31.6</v>
      </c>
      <c r="T146" s="8">
        <v>28.65</v>
      </c>
      <c r="U146" s="8">
        <v>29.89</v>
      </c>
      <c r="V146" s="8">
        <v>30.12</v>
      </c>
      <c r="W146" s="8">
        <v>30.56</v>
      </c>
      <c r="X146" s="8">
        <v>30.5</v>
      </c>
      <c r="Y146" s="8">
        <v>30.94</v>
      </c>
      <c r="Z146" s="8">
        <v>29.85</v>
      </c>
      <c r="AA146" s="8">
        <v>28.84</v>
      </c>
      <c r="AB146" s="8">
        <v>29.97</v>
      </c>
      <c r="AC146" s="8">
        <v>29.46</v>
      </c>
      <c r="AD146" s="8">
        <v>30.46</v>
      </c>
      <c r="AE146" s="8">
        <v>30.792583333333344</v>
      </c>
      <c r="AF146" s="8">
        <v>29.61</v>
      </c>
      <c r="AG146" s="8">
        <v>29.55</v>
      </c>
      <c r="AH146" s="8">
        <v>30.58</v>
      </c>
      <c r="AI146" s="8">
        <v>31.13</v>
      </c>
      <c r="AJ146" s="8">
        <v>29.75</v>
      </c>
      <c r="AK146" s="12">
        <v>32.023347222222199</v>
      </c>
    </row>
    <row r="147" spans="1:37">
      <c r="A147" s="11">
        <v>42515</v>
      </c>
      <c r="C147" s="8">
        <v>28.94</v>
      </c>
      <c r="D147" s="8">
        <v>30.07</v>
      </c>
      <c r="E147" s="8">
        <v>30.32</v>
      </c>
      <c r="F147" s="8">
        <v>29.56</v>
      </c>
      <c r="G147" s="8">
        <v>28.57</v>
      </c>
      <c r="H147" s="8">
        <v>28.19</v>
      </c>
      <c r="I147" s="8">
        <v>29.79</v>
      </c>
      <c r="J147" s="8">
        <v>29.22</v>
      </c>
      <c r="K147" s="8">
        <v>29.94</v>
      </c>
      <c r="L147" s="8">
        <v>30.36</v>
      </c>
      <c r="M147" s="8">
        <v>29.82</v>
      </c>
      <c r="N147" s="8">
        <v>29.44</v>
      </c>
      <c r="O147" s="8">
        <v>29.41</v>
      </c>
      <c r="P147" s="8">
        <v>30.4</v>
      </c>
      <c r="Q147" s="8">
        <v>30.32</v>
      </c>
      <c r="R147" s="8">
        <v>30.5</v>
      </c>
      <c r="S147" s="8">
        <v>31.51</v>
      </c>
      <c r="T147" s="8">
        <v>29.4</v>
      </c>
      <c r="U147" s="8">
        <v>29.16</v>
      </c>
      <c r="V147" s="8">
        <v>30.33</v>
      </c>
      <c r="W147" s="8">
        <v>30.46</v>
      </c>
      <c r="X147" s="8">
        <v>29.7</v>
      </c>
      <c r="Y147" s="8">
        <v>30.92</v>
      </c>
      <c r="Z147" s="8">
        <v>29.88</v>
      </c>
      <c r="AA147" s="8">
        <v>29.1</v>
      </c>
      <c r="AB147" s="8">
        <v>30.02</v>
      </c>
      <c r="AC147" s="8">
        <v>29.76</v>
      </c>
      <c r="AD147" s="8">
        <v>30.5</v>
      </c>
      <c r="AE147" s="8">
        <v>30.63944444444445</v>
      </c>
      <c r="AF147" s="8">
        <v>29.78</v>
      </c>
      <c r="AG147" s="8">
        <v>29.54</v>
      </c>
      <c r="AH147" s="8">
        <v>30.69</v>
      </c>
      <c r="AI147" s="8">
        <v>31.23</v>
      </c>
      <c r="AJ147" s="8">
        <v>29.91</v>
      </c>
      <c r="AK147" s="12">
        <v>32.084944444444503</v>
      </c>
    </row>
    <row r="148" spans="1:37">
      <c r="A148" s="11">
        <v>42516</v>
      </c>
      <c r="C148" s="8">
        <v>28.87</v>
      </c>
      <c r="D148" s="8">
        <v>30.02</v>
      </c>
      <c r="E148" s="8">
        <v>30.3</v>
      </c>
      <c r="F148" s="8">
        <v>29.62</v>
      </c>
      <c r="G148" s="8">
        <v>28.57</v>
      </c>
      <c r="H148" s="8">
        <v>28.33</v>
      </c>
      <c r="I148" s="8">
        <v>29.98</v>
      </c>
      <c r="J148" s="8">
        <v>29.19</v>
      </c>
      <c r="K148" s="8">
        <v>29.64</v>
      </c>
      <c r="L148" s="8">
        <v>30.44</v>
      </c>
      <c r="M148" s="8">
        <v>29.91</v>
      </c>
      <c r="N148" s="8">
        <v>29.36</v>
      </c>
      <c r="O148" s="8">
        <v>28.82</v>
      </c>
      <c r="P148" s="8">
        <v>29.71</v>
      </c>
      <c r="Q148" s="8">
        <v>30.37</v>
      </c>
      <c r="R148" s="8">
        <v>30.77</v>
      </c>
      <c r="S148" s="8">
        <v>30.9</v>
      </c>
      <c r="T148" s="8">
        <v>29.52</v>
      </c>
      <c r="U148" s="8">
        <v>29.03</v>
      </c>
      <c r="V148" s="8">
        <v>29.94</v>
      </c>
      <c r="W148" s="8">
        <v>30.53</v>
      </c>
      <c r="X148" s="8">
        <v>29.59</v>
      </c>
      <c r="Y148" s="8">
        <v>29.2</v>
      </c>
      <c r="Z148" s="8">
        <v>30.04</v>
      </c>
      <c r="AA148" s="8">
        <v>29.71</v>
      </c>
      <c r="AB148" s="8">
        <v>30.16</v>
      </c>
      <c r="AC148" s="8">
        <v>29.93</v>
      </c>
      <c r="AD148" s="8">
        <v>30.49</v>
      </c>
      <c r="AE148" s="8">
        <v>30.422638888888898</v>
      </c>
      <c r="AF148" s="8">
        <v>29.98</v>
      </c>
      <c r="AG148" s="8">
        <v>29.54</v>
      </c>
      <c r="AH148" s="8">
        <v>30.71</v>
      </c>
      <c r="AI148" s="8">
        <v>31.26</v>
      </c>
      <c r="AJ148" s="8">
        <v>29.94</v>
      </c>
      <c r="AK148" s="12">
        <v>32.119124999999997</v>
      </c>
    </row>
    <row r="149" spans="1:37">
      <c r="A149" s="11">
        <v>42517</v>
      </c>
      <c r="C149" s="8">
        <v>28.97</v>
      </c>
      <c r="D149" s="8">
        <v>30.02</v>
      </c>
      <c r="E149" s="8">
        <v>29.84</v>
      </c>
      <c r="F149" s="8">
        <v>29.63</v>
      </c>
      <c r="G149" s="8">
        <v>28.74</v>
      </c>
      <c r="H149" s="8">
        <v>28.41</v>
      </c>
      <c r="I149" s="8">
        <v>30.48</v>
      </c>
      <c r="J149" s="8">
        <v>29.22</v>
      </c>
      <c r="K149" s="8">
        <v>29.53</v>
      </c>
      <c r="L149" s="8">
        <v>30.63</v>
      </c>
      <c r="M149" s="8">
        <v>30</v>
      </c>
      <c r="N149" s="8">
        <v>29.38</v>
      </c>
      <c r="O149" s="8">
        <v>28.35</v>
      </c>
      <c r="P149" s="8">
        <v>29.39</v>
      </c>
      <c r="Q149" s="8">
        <v>30.32</v>
      </c>
      <c r="R149" s="8">
        <v>30.49</v>
      </c>
      <c r="S149" s="8">
        <v>30.26</v>
      </c>
      <c r="T149" s="8">
        <v>29.59</v>
      </c>
      <c r="U149" s="8">
        <v>28.9</v>
      </c>
      <c r="V149" s="8">
        <v>30.51</v>
      </c>
      <c r="W149" s="8">
        <v>30.69</v>
      </c>
      <c r="X149" s="8">
        <v>29.6</v>
      </c>
      <c r="Y149" s="8">
        <v>28.86</v>
      </c>
      <c r="Z149" s="8">
        <v>30.4</v>
      </c>
      <c r="AA149" s="8">
        <v>29.76</v>
      </c>
      <c r="AB149" s="8">
        <v>30.19</v>
      </c>
      <c r="AC149" s="8">
        <v>29.94</v>
      </c>
      <c r="AD149" s="8">
        <v>30.46</v>
      </c>
      <c r="AE149" s="8">
        <v>30.001111111111115</v>
      </c>
      <c r="AF149" s="8">
        <v>30.43</v>
      </c>
      <c r="AG149" s="8">
        <v>29.53</v>
      </c>
      <c r="AH149" s="8">
        <v>30.7</v>
      </c>
      <c r="AI149" s="8">
        <v>31.23</v>
      </c>
      <c r="AJ149" s="8">
        <v>30.32</v>
      </c>
      <c r="AK149" s="12">
        <v>31.865583333333301</v>
      </c>
    </row>
    <row r="150" spans="1:37">
      <c r="A150" s="11">
        <v>42518</v>
      </c>
      <c r="C150" s="8">
        <v>29.01</v>
      </c>
      <c r="D150" s="8">
        <v>30.02</v>
      </c>
      <c r="E150" s="8">
        <v>29.78</v>
      </c>
      <c r="F150" s="8">
        <v>29.06</v>
      </c>
      <c r="G150" s="8">
        <v>28.81</v>
      </c>
      <c r="H150" s="8">
        <v>28.48</v>
      </c>
      <c r="I150" s="8">
        <v>30.48</v>
      </c>
      <c r="J150" s="8">
        <v>29.39</v>
      </c>
      <c r="K150" s="8">
        <v>29.38</v>
      </c>
      <c r="L150" s="8">
        <v>30.72</v>
      </c>
      <c r="M150" s="8">
        <v>29.69</v>
      </c>
      <c r="N150" s="8">
        <v>29.43</v>
      </c>
      <c r="O150" s="8">
        <v>28.28</v>
      </c>
      <c r="P150" s="8">
        <v>29.41</v>
      </c>
      <c r="Q150" s="8">
        <v>30.19</v>
      </c>
      <c r="R150" s="8">
        <v>30.36</v>
      </c>
      <c r="S150" s="8">
        <v>30.06</v>
      </c>
      <c r="T150" s="8">
        <v>29.27</v>
      </c>
      <c r="U150" s="8">
        <v>28.28</v>
      </c>
      <c r="V150" s="8">
        <v>30.6</v>
      </c>
      <c r="W150" s="8">
        <v>30.86</v>
      </c>
      <c r="X150" s="8">
        <v>29.6</v>
      </c>
      <c r="Y150" s="8">
        <v>28.44</v>
      </c>
      <c r="Z150" s="8">
        <v>30.43</v>
      </c>
      <c r="AA150" s="8">
        <v>29.64</v>
      </c>
      <c r="AB150" s="8">
        <v>29.79</v>
      </c>
      <c r="AC150" s="8">
        <v>30.22</v>
      </c>
      <c r="AD150" s="8">
        <v>30.44</v>
      </c>
      <c r="AE150" s="8">
        <v>30.065972222222221</v>
      </c>
      <c r="AF150" s="8">
        <v>30.29</v>
      </c>
      <c r="AG150" s="8">
        <v>29.06</v>
      </c>
      <c r="AH150" s="8">
        <v>30.66</v>
      </c>
      <c r="AI150" s="8">
        <v>31.19</v>
      </c>
      <c r="AJ150" s="8">
        <v>30.56</v>
      </c>
      <c r="AK150" s="12">
        <v>31.4792916666667</v>
      </c>
    </row>
    <row r="151" spans="1:37">
      <c r="A151" s="11">
        <v>42519</v>
      </c>
      <c r="C151" s="8">
        <v>29.03</v>
      </c>
      <c r="D151" s="8">
        <v>30.01</v>
      </c>
      <c r="E151" s="8">
        <v>29.79</v>
      </c>
      <c r="F151" s="8">
        <v>28.99</v>
      </c>
      <c r="G151" s="8">
        <v>28.29</v>
      </c>
      <c r="H151" s="8">
        <v>28.53</v>
      </c>
      <c r="I151" s="8">
        <v>30.45</v>
      </c>
      <c r="J151" s="8">
        <v>29.64</v>
      </c>
      <c r="K151" s="8">
        <v>28.97</v>
      </c>
      <c r="L151" s="8">
        <v>30.7</v>
      </c>
      <c r="M151" s="8">
        <v>30.19</v>
      </c>
      <c r="N151" s="8">
        <v>29.23</v>
      </c>
      <c r="O151" s="8">
        <v>28.29</v>
      </c>
      <c r="P151" s="8">
        <v>29.03</v>
      </c>
      <c r="Q151" s="8">
        <v>30.05</v>
      </c>
      <c r="R151" s="8">
        <v>30.28</v>
      </c>
      <c r="S151" s="8">
        <v>30.04</v>
      </c>
      <c r="T151" s="8">
        <v>29.39</v>
      </c>
      <c r="U151" s="8">
        <v>27.98</v>
      </c>
      <c r="V151" s="8">
        <v>30.67</v>
      </c>
      <c r="W151" s="8">
        <v>31.47</v>
      </c>
      <c r="X151" s="8">
        <v>29.41</v>
      </c>
      <c r="Y151" s="8">
        <v>28.38</v>
      </c>
      <c r="Z151" s="8">
        <v>30.41</v>
      </c>
      <c r="AA151" s="8">
        <v>29.62</v>
      </c>
      <c r="AB151" s="8">
        <v>29.27</v>
      </c>
      <c r="AC151" s="8">
        <v>30.2</v>
      </c>
      <c r="AD151" s="8">
        <v>30.52</v>
      </c>
      <c r="AE151" s="8">
        <v>30.163888888888877</v>
      </c>
      <c r="AF151" s="8">
        <v>29.68</v>
      </c>
      <c r="AG151" s="8">
        <v>29</v>
      </c>
      <c r="AH151" s="8">
        <v>30.22</v>
      </c>
      <c r="AI151" s="8">
        <v>31.15</v>
      </c>
      <c r="AJ151" s="8">
        <v>30.6</v>
      </c>
      <c r="AK151" s="12">
        <v>31.237277777777798</v>
      </c>
    </row>
    <row r="152" spans="1:37">
      <c r="A152" s="11">
        <v>42520</v>
      </c>
      <c r="C152" s="8">
        <v>29.08</v>
      </c>
      <c r="D152" s="8">
        <v>30.15</v>
      </c>
      <c r="E152" s="8">
        <v>29.79</v>
      </c>
      <c r="F152" s="8">
        <v>29.02</v>
      </c>
      <c r="G152" s="8">
        <v>28.65</v>
      </c>
      <c r="H152" s="8">
        <v>28.57</v>
      </c>
      <c r="I152" s="8">
        <v>30.71</v>
      </c>
      <c r="J152" s="8">
        <v>29.75</v>
      </c>
      <c r="K152" s="8">
        <v>28.66</v>
      </c>
      <c r="L152" s="8">
        <v>30.66</v>
      </c>
      <c r="M152" s="8">
        <v>30.4</v>
      </c>
      <c r="N152" s="8">
        <v>29.08</v>
      </c>
      <c r="O152" s="8">
        <v>28.58</v>
      </c>
      <c r="P152" s="8">
        <v>29.04</v>
      </c>
      <c r="Q152" s="8">
        <v>30</v>
      </c>
      <c r="R152" s="8">
        <v>29.57</v>
      </c>
      <c r="S152" s="8">
        <v>31.44</v>
      </c>
      <c r="T152" s="8">
        <v>29.49</v>
      </c>
      <c r="U152" s="8">
        <v>27.98</v>
      </c>
      <c r="V152" s="8">
        <v>30.66</v>
      </c>
      <c r="W152" s="8">
        <v>31.56</v>
      </c>
      <c r="X152" s="8">
        <v>29.1</v>
      </c>
      <c r="Y152" s="8">
        <v>28.46</v>
      </c>
      <c r="Z152" s="8">
        <v>29.77</v>
      </c>
      <c r="AA152" s="8">
        <v>30.38</v>
      </c>
      <c r="AB152" s="8">
        <v>29.3</v>
      </c>
      <c r="AC152" s="8">
        <v>30.18</v>
      </c>
      <c r="AD152" s="8">
        <v>30.45</v>
      </c>
      <c r="AE152" s="8">
        <v>30.102361111111136</v>
      </c>
      <c r="AF152" s="8">
        <v>29.68</v>
      </c>
      <c r="AG152" s="8">
        <v>29.01</v>
      </c>
      <c r="AH152" s="8">
        <v>30.07</v>
      </c>
      <c r="AI152" s="8">
        <v>31.1</v>
      </c>
      <c r="AJ152" s="8">
        <v>30.3</v>
      </c>
      <c r="AK152" s="12">
        <v>30.381694444444399</v>
      </c>
    </row>
    <row r="153" spans="1:37">
      <c r="A153" s="11">
        <v>42521</v>
      </c>
      <c r="C153" s="8">
        <v>29.1</v>
      </c>
      <c r="D153" s="8">
        <v>30.21</v>
      </c>
      <c r="E153" s="8">
        <v>29.74</v>
      </c>
      <c r="F153" s="8">
        <v>29.68</v>
      </c>
      <c r="G153" s="8">
        <v>29.54</v>
      </c>
      <c r="H153" s="8">
        <v>28.61</v>
      </c>
      <c r="I153" s="8">
        <v>31.09</v>
      </c>
      <c r="J153" s="8">
        <v>29.92</v>
      </c>
      <c r="K153" s="8">
        <v>28.92</v>
      </c>
      <c r="L153" s="8">
        <v>30.62</v>
      </c>
      <c r="M153" s="8">
        <v>30.45</v>
      </c>
      <c r="N153" s="8">
        <v>28.62</v>
      </c>
      <c r="O153" s="8">
        <v>29.23</v>
      </c>
      <c r="P153" s="8">
        <v>29.06</v>
      </c>
      <c r="Q153" s="8">
        <v>30.5</v>
      </c>
      <c r="R153" s="8">
        <v>29.23</v>
      </c>
      <c r="S153" s="8">
        <v>31.61</v>
      </c>
      <c r="T153" s="8">
        <v>29.23</v>
      </c>
      <c r="U153" s="8">
        <v>28.02</v>
      </c>
      <c r="V153" s="8">
        <v>29.92</v>
      </c>
      <c r="W153" s="8">
        <v>30.93</v>
      </c>
      <c r="X153" s="8">
        <v>29.07</v>
      </c>
      <c r="Y153" s="8">
        <v>29.07</v>
      </c>
      <c r="Z153" s="8">
        <v>29.7</v>
      </c>
      <c r="AA153" s="8">
        <v>30.39</v>
      </c>
      <c r="AB153" s="8">
        <v>29.54</v>
      </c>
      <c r="AC153" s="8">
        <v>30.15</v>
      </c>
      <c r="AD153" s="8">
        <v>30.46</v>
      </c>
      <c r="AE153" s="8">
        <v>30.289999999999988</v>
      </c>
      <c r="AF153" s="8">
        <v>29.51</v>
      </c>
      <c r="AG153" s="8">
        <v>29.03</v>
      </c>
      <c r="AH153" s="8">
        <v>29.86</v>
      </c>
      <c r="AI153" s="8">
        <v>31.02</v>
      </c>
      <c r="AJ153" s="8">
        <v>30.03</v>
      </c>
      <c r="AK153" s="12">
        <v>29.864333333333299</v>
      </c>
    </row>
    <row r="154" spans="1:37">
      <c r="A154" s="11">
        <v>42522</v>
      </c>
      <c r="C154" s="8">
        <v>29.12</v>
      </c>
      <c r="D154" s="8">
        <v>30.02</v>
      </c>
      <c r="E154" s="8">
        <v>29.58</v>
      </c>
      <c r="F154" s="8">
        <v>29.57</v>
      </c>
      <c r="G154" s="8">
        <v>29.54</v>
      </c>
      <c r="H154" s="8">
        <v>28.68</v>
      </c>
      <c r="I154" s="8">
        <v>30.89</v>
      </c>
      <c r="J154" s="8">
        <v>29.93</v>
      </c>
      <c r="K154" s="8">
        <v>29.03</v>
      </c>
      <c r="L154" s="8">
        <v>30.58</v>
      </c>
      <c r="M154" s="8">
        <v>30.44</v>
      </c>
      <c r="N154" s="8">
        <v>28.21</v>
      </c>
      <c r="O154" s="8">
        <v>29.52</v>
      </c>
      <c r="P154" s="8">
        <v>29.09</v>
      </c>
      <c r="Q154" s="8">
        <v>30.5</v>
      </c>
      <c r="R154" s="8">
        <v>29.17</v>
      </c>
      <c r="S154" s="8">
        <v>31.64</v>
      </c>
      <c r="T154" s="8">
        <v>29.06</v>
      </c>
      <c r="U154" s="8">
        <v>28.06</v>
      </c>
      <c r="V154" s="8">
        <v>29.75</v>
      </c>
      <c r="W154" s="8">
        <v>30.31</v>
      </c>
      <c r="X154" s="8">
        <v>29.07</v>
      </c>
      <c r="Y154" s="8">
        <v>29.33</v>
      </c>
      <c r="Z154" s="8">
        <v>29.85</v>
      </c>
      <c r="AA154" s="8">
        <v>30.5</v>
      </c>
      <c r="AB154" s="8">
        <v>29.61</v>
      </c>
      <c r="AC154" s="8">
        <v>30.13</v>
      </c>
      <c r="AD154" s="8">
        <v>30.43</v>
      </c>
      <c r="AE154" s="8">
        <v>30.595972222222215</v>
      </c>
      <c r="AF154" s="8">
        <v>29.45</v>
      </c>
      <c r="AG154" s="8">
        <v>29.04</v>
      </c>
      <c r="AH154" s="8">
        <v>29.81</v>
      </c>
      <c r="AI154" s="8">
        <v>30.94</v>
      </c>
      <c r="AJ154" s="8">
        <v>29.82</v>
      </c>
      <c r="AK154" s="12">
        <v>29.499166666666699</v>
      </c>
    </row>
    <row r="155" spans="1:37">
      <c r="A155" s="11">
        <v>42523</v>
      </c>
      <c r="C155" s="8">
        <v>29.13</v>
      </c>
      <c r="D155" s="8">
        <v>29.77</v>
      </c>
      <c r="E155" s="8">
        <v>29.54</v>
      </c>
      <c r="F155" s="8">
        <v>29.57</v>
      </c>
      <c r="G155" s="8">
        <v>29.22</v>
      </c>
      <c r="H155" s="8">
        <v>28.78</v>
      </c>
      <c r="I155" s="8">
        <v>30.38</v>
      </c>
      <c r="J155" s="8">
        <v>28.98</v>
      </c>
      <c r="K155" s="8">
        <v>29.05</v>
      </c>
      <c r="L155" s="8">
        <v>30.34</v>
      </c>
      <c r="M155" s="8">
        <v>29.92</v>
      </c>
      <c r="N155" s="8">
        <v>28.5</v>
      </c>
      <c r="O155" s="8">
        <v>29.62</v>
      </c>
      <c r="P155" s="8">
        <v>29.1</v>
      </c>
      <c r="Q155" s="8">
        <v>30.51</v>
      </c>
      <c r="R155" s="8">
        <v>29.16</v>
      </c>
      <c r="S155" s="8">
        <v>30.27</v>
      </c>
      <c r="T155" s="8">
        <v>29.06</v>
      </c>
      <c r="U155" s="8">
        <v>28.1</v>
      </c>
      <c r="V155" s="8">
        <v>29.14</v>
      </c>
      <c r="W155" s="8">
        <v>30.09</v>
      </c>
      <c r="X155" s="8">
        <v>29.65</v>
      </c>
      <c r="Y155" s="8">
        <v>29.48</v>
      </c>
      <c r="Z155" s="8">
        <v>29.82</v>
      </c>
      <c r="AA155" s="8">
        <v>30.7</v>
      </c>
      <c r="AB155" s="8">
        <v>29.62</v>
      </c>
      <c r="AC155" s="8">
        <v>29.9</v>
      </c>
      <c r="AD155" s="8">
        <v>30.25</v>
      </c>
      <c r="AE155" s="8">
        <v>30.775555555555556</v>
      </c>
      <c r="AF155" s="8">
        <v>29.46</v>
      </c>
      <c r="AG155" s="8">
        <v>29.09</v>
      </c>
      <c r="AH155" s="8">
        <v>29.82</v>
      </c>
      <c r="AI155" s="8">
        <v>30.9</v>
      </c>
      <c r="AJ155" s="8">
        <v>29.79</v>
      </c>
      <c r="AK155" s="12">
        <v>29.3843472222222</v>
      </c>
    </row>
    <row r="156" spans="1:37">
      <c r="A156" s="11">
        <v>42524</v>
      </c>
      <c r="C156" s="8">
        <v>29.14</v>
      </c>
      <c r="D156" s="8">
        <v>29.83</v>
      </c>
      <c r="E156" s="8">
        <v>29.46</v>
      </c>
      <c r="F156" s="8">
        <v>29.73</v>
      </c>
      <c r="G156" s="8">
        <v>28.86</v>
      </c>
      <c r="H156" s="8">
        <v>28.8</v>
      </c>
      <c r="I156" s="8">
        <v>30.04</v>
      </c>
      <c r="J156" s="8">
        <v>28.78</v>
      </c>
      <c r="K156" s="8">
        <v>29.07</v>
      </c>
      <c r="L156" s="8">
        <v>29.68</v>
      </c>
      <c r="M156" s="8">
        <v>29.96</v>
      </c>
      <c r="N156" s="8">
        <v>28.76</v>
      </c>
      <c r="O156" s="8">
        <v>28.94</v>
      </c>
      <c r="P156" s="8">
        <v>29.12</v>
      </c>
      <c r="Q156" s="8">
        <v>30.48</v>
      </c>
      <c r="R156" s="8">
        <v>29.15</v>
      </c>
      <c r="S156" s="8">
        <v>30.04</v>
      </c>
      <c r="T156" s="8">
        <v>29.08</v>
      </c>
      <c r="U156" s="8">
        <v>28.14</v>
      </c>
      <c r="V156" s="8">
        <v>28.84</v>
      </c>
      <c r="W156" s="8">
        <v>30.1</v>
      </c>
      <c r="X156" s="8">
        <v>30.1</v>
      </c>
      <c r="Y156" s="8">
        <v>29.5</v>
      </c>
      <c r="Z156" s="8">
        <v>29.36</v>
      </c>
      <c r="AA156" s="8">
        <v>30.71</v>
      </c>
      <c r="AB156" s="8">
        <v>29.63</v>
      </c>
      <c r="AC156" s="8">
        <v>29.84</v>
      </c>
      <c r="AD156" s="8">
        <v>30.29</v>
      </c>
      <c r="AE156" s="8">
        <v>30.918055555555572</v>
      </c>
      <c r="AF156" s="8">
        <v>29.32</v>
      </c>
      <c r="AG156" s="8">
        <v>29.18</v>
      </c>
      <c r="AH156" s="8">
        <v>29.84</v>
      </c>
      <c r="AI156" s="8">
        <v>30.87</v>
      </c>
      <c r="AJ156" s="8">
        <v>29.83</v>
      </c>
      <c r="AK156" s="12">
        <v>29.3052361111111</v>
      </c>
    </row>
    <row r="157" spans="1:37">
      <c r="A157" s="11">
        <v>42525</v>
      </c>
      <c r="C157" s="8">
        <v>29.14</v>
      </c>
      <c r="D157" s="8">
        <v>29.83</v>
      </c>
      <c r="E157" s="8">
        <v>29.37</v>
      </c>
      <c r="F157" s="8">
        <v>29.91</v>
      </c>
      <c r="G157" s="8">
        <v>28.86</v>
      </c>
      <c r="H157" s="8">
        <v>28.8</v>
      </c>
      <c r="I157" s="8">
        <v>29.96</v>
      </c>
      <c r="J157" s="8">
        <v>28.78</v>
      </c>
      <c r="K157" s="8">
        <v>29.07</v>
      </c>
      <c r="L157" s="8">
        <v>29.52</v>
      </c>
      <c r="M157" s="8">
        <v>29.93</v>
      </c>
      <c r="N157" s="8">
        <v>28.46</v>
      </c>
      <c r="O157" s="8">
        <v>28.77</v>
      </c>
      <c r="P157" s="8">
        <v>29.13</v>
      </c>
      <c r="Q157" s="8">
        <v>30.44</v>
      </c>
      <c r="R157" s="8">
        <v>28.14</v>
      </c>
      <c r="S157" s="8">
        <v>29.99</v>
      </c>
      <c r="T157" s="8">
        <v>29.1</v>
      </c>
      <c r="U157" s="8">
        <v>28.06</v>
      </c>
      <c r="V157" s="8">
        <v>28.75</v>
      </c>
      <c r="W157" s="8">
        <v>30.1</v>
      </c>
      <c r="X157" s="8">
        <v>30.14</v>
      </c>
      <c r="Y157" s="8">
        <v>29.5</v>
      </c>
      <c r="Z157" s="8">
        <v>29.41</v>
      </c>
      <c r="AA157" s="8">
        <v>30.76</v>
      </c>
      <c r="AB157" s="8">
        <v>29.16</v>
      </c>
      <c r="AC157" s="8">
        <v>29.8</v>
      </c>
      <c r="AD157" s="8">
        <v>30.52</v>
      </c>
      <c r="AE157" s="8">
        <v>30.857222222222219</v>
      </c>
      <c r="AF157" s="8">
        <v>29.12</v>
      </c>
      <c r="AG157" s="8">
        <v>29.2</v>
      </c>
      <c r="AH157" s="8">
        <v>29.85</v>
      </c>
      <c r="AI157" s="8">
        <v>30.84</v>
      </c>
      <c r="AJ157" s="8">
        <v>29.86</v>
      </c>
      <c r="AK157" s="12">
        <v>29.388736111111101</v>
      </c>
    </row>
    <row r="158" spans="1:37">
      <c r="A158" s="11">
        <v>42526</v>
      </c>
      <c r="C158" s="8">
        <v>29.15</v>
      </c>
      <c r="D158" s="8">
        <v>29.84</v>
      </c>
      <c r="E158" s="8">
        <v>29.38</v>
      </c>
      <c r="F158" s="8">
        <v>29.96</v>
      </c>
      <c r="G158" s="8">
        <v>28.9</v>
      </c>
      <c r="H158" s="8">
        <v>28.8</v>
      </c>
      <c r="I158" s="8">
        <v>29.69</v>
      </c>
      <c r="J158" s="8">
        <v>29.06</v>
      </c>
      <c r="K158" s="8">
        <v>29.08</v>
      </c>
      <c r="L158" s="8">
        <v>29.88</v>
      </c>
      <c r="M158" s="8">
        <v>29.91</v>
      </c>
      <c r="N158" s="8">
        <v>28.57</v>
      </c>
      <c r="O158" s="8">
        <v>28.75</v>
      </c>
      <c r="P158" s="8">
        <v>29.15</v>
      </c>
      <c r="Q158" s="8">
        <v>30.56</v>
      </c>
      <c r="R158" s="8">
        <v>28.13</v>
      </c>
      <c r="S158" s="8">
        <v>29.98</v>
      </c>
      <c r="T158" s="8">
        <v>27.98</v>
      </c>
      <c r="U158" s="8">
        <v>28.04</v>
      </c>
      <c r="V158" s="8">
        <v>28.74</v>
      </c>
      <c r="W158" s="8">
        <v>30.1</v>
      </c>
      <c r="X158" s="8">
        <v>30.51</v>
      </c>
      <c r="Y158" s="8">
        <v>29.52</v>
      </c>
      <c r="Z158" s="8">
        <v>29.84</v>
      </c>
      <c r="AA158" s="8">
        <v>30.67</v>
      </c>
      <c r="AB158" s="8">
        <v>29.9</v>
      </c>
      <c r="AC158" s="8">
        <v>29.81</v>
      </c>
      <c r="AD158" s="8">
        <v>30.7</v>
      </c>
      <c r="AE158" s="8">
        <v>30.865694444444443</v>
      </c>
      <c r="AF158" s="8">
        <v>29.1</v>
      </c>
      <c r="AG158" s="8">
        <v>29.19</v>
      </c>
      <c r="AH158" s="8">
        <v>30.19</v>
      </c>
      <c r="AI158" s="8">
        <v>30.61</v>
      </c>
      <c r="AJ158" s="8">
        <v>29.72</v>
      </c>
      <c r="AK158" s="12">
        <v>29.229708333333299</v>
      </c>
    </row>
    <row r="159" spans="1:37">
      <c r="A159" s="11">
        <v>42527</v>
      </c>
      <c r="C159" s="8">
        <v>29.16</v>
      </c>
      <c r="D159" s="8">
        <v>29.7</v>
      </c>
      <c r="E159" s="8">
        <v>29.57</v>
      </c>
      <c r="F159" s="8">
        <v>30</v>
      </c>
      <c r="G159" s="8">
        <v>28.59</v>
      </c>
      <c r="H159" s="8">
        <v>28.81</v>
      </c>
      <c r="I159" s="8">
        <v>29.61</v>
      </c>
      <c r="J159" s="8">
        <v>29.64</v>
      </c>
      <c r="K159" s="8">
        <v>28.19</v>
      </c>
      <c r="L159" s="8">
        <v>30.48</v>
      </c>
      <c r="M159" s="8">
        <v>29.89</v>
      </c>
      <c r="N159" s="8">
        <v>28.86</v>
      </c>
      <c r="O159" s="8">
        <v>28.81</v>
      </c>
      <c r="P159" s="8">
        <v>29.16</v>
      </c>
      <c r="Q159" s="8">
        <v>30.58</v>
      </c>
      <c r="R159" s="8">
        <v>28.44</v>
      </c>
      <c r="S159" s="8">
        <v>30.56</v>
      </c>
      <c r="T159" s="8">
        <v>27.66</v>
      </c>
      <c r="U159" s="8">
        <v>28.87</v>
      </c>
      <c r="V159" s="8">
        <v>28.75</v>
      </c>
      <c r="W159" s="8">
        <v>28.73</v>
      </c>
      <c r="X159" s="8">
        <v>30.64</v>
      </c>
      <c r="Y159" s="8">
        <v>29.58</v>
      </c>
      <c r="Z159" s="8">
        <v>29.9</v>
      </c>
      <c r="AA159" s="8">
        <v>30.5</v>
      </c>
      <c r="AB159" s="8">
        <v>30.55</v>
      </c>
      <c r="AC159" s="8">
        <v>29.8</v>
      </c>
      <c r="AD159" s="8">
        <v>30.56</v>
      </c>
      <c r="AE159" s="8">
        <v>30.521527777777781</v>
      </c>
      <c r="AF159" s="8">
        <v>28.99</v>
      </c>
      <c r="AG159" s="8">
        <v>29.03</v>
      </c>
      <c r="AH159" s="8">
        <v>30.2</v>
      </c>
      <c r="AI159" s="8">
        <v>30.36</v>
      </c>
      <c r="AJ159" s="8">
        <v>29.72</v>
      </c>
      <c r="AK159" s="12">
        <v>29.151263888888899</v>
      </c>
    </row>
    <row r="160" spans="1:37">
      <c r="A160" s="11">
        <v>42528</v>
      </c>
      <c r="C160" s="8">
        <v>29.46</v>
      </c>
      <c r="D160" s="8">
        <v>29.6</v>
      </c>
      <c r="E160" s="8">
        <v>29.95</v>
      </c>
      <c r="F160" s="8">
        <v>30.43</v>
      </c>
      <c r="G160" s="8">
        <v>28.41</v>
      </c>
      <c r="H160" s="8">
        <v>28.81</v>
      </c>
      <c r="I160" s="8">
        <v>29.43</v>
      </c>
      <c r="J160" s="8">
        <v>29.55</v>
      </c>
      <c r="K160" s="8">
        <v>27.88</v>
      </c>
      <c r="L160" s="8">
        <v>30.67</v>
      </c>
      <c r="M160" s="8">
        <v>29.86</v>
      </c>
      <c r="N160" s="8">
        <v>29.02</v>
      </c>
      <c r="O160" s="8">
        <v>28.83</v>
      </c>
      <c r="P160" s="8">
        <v>28.73</v>
      </c>
      <c r="Q160" s="8">
        <v>30.55</v>
      </c>
      <c r="R160" s="8">
        <v>29.41</v>
      </c>
      <c r="S160" s="8">
        <v>30.97</v>
      </c>
      <c r="T160" s="8">
        <v>27.65</v>
      </c>
      <c r="U160" s="8">
        <v>29.04</v>
      </c>
      <c r="V160" s="8">
        <v>28.76</v>
      </c>
      <c r="W160" s="8">
        <v>29</v>
      </c>
      <c r="X160" s="8">
        <v>30.56</v>
      </c>
      <c r="Y160" s="8">
        <v>29.59</v>
      </c>
      <c r="Z160" s="8">
        <v>29.89</v>
      </c>
      <c r="AA160" s="8">
        <v>30.47</v>
      </c>
      <c r="AB160" s="8">
        <v>30.38</v>
      </c>
      <c r="AC160" s="8">
        <v>29.79</v>
      </c>
      <c r="AD160" s="8">
        <v>30.25</v>
      </c>
      <c r="AE160" s="8">
        <v>30.330000000000023</v>
      </c>
      <c r="AF160" s="8">
        <v>29.1</v>
      </c>
      <c r="AG160" s="8">
        <v>29.03</v>
      </c>
      <c r="AH160" s="8">
        <v>30.2</v>
      </c>
      <c r="AI160" s="8">
        <v>30.04</v>
      </c>
      <c r="AJ160" s="8">
        <v>30.08</v>
      </c>
      <c r="AK160" s="12">
        <v>29.373638888888902</v>
      </c>
    </row>
    <row r="161" spans="1:37">
      <c r="A161" s="11">
        <v>42529</v>
      </c>
      <c r="C161" s="8">
        <v>30.11</v>
      </c>
      <c r="D161" s="8">
        <v>29.45</v>
      </c>
      <c r="E161" s="8">
        <v>29.76</v>
      </c>
      <c r="F161" s="8">
        <v>30.54</v>
      </c>
      <c r="G161" s="8">
        <v>28.44</v>
      </c>
      <c r="H161" s="8">
        <v>28.82</v>
      </c>
      <c r="I161" s="8">
        <v>29.33</v>
      </c>
      <c r="J161" s="8">
        <v>29.56</v>
      </c>
      <c r="K161" s="8">
        <v>27.83</v>
      </c>
      <c r="L161" s="8">
        <v>31.3</v>
      </c>
      <c r="M161" s="8">
        <v>30.61</v>
      </c>
      <c r="N161" s="8">
        <v>29.09</v>
      </c>
      <c r="O161" s="8">
        <v>28.85</v>
      </c>
      <c r="P161" s="8">
        <v>28.61</v>
      </c>
      <c r="Q161" s="8">
        <v>30.51</v>
      </c>
      <c r="R161" s="8">
        <v>29.98</v>
      </c>
      <c r="S161" s="8">
        <v>30.78</v>
      </c>
      <c r="T161" s="8">
        <v>27.62</v>
      </c>
      <c r="U161" s="8">
        <v>29.05</v>
      </c>
      <c r="V161" s="8">
        <v>28.76</v>
      </c>
      <c r="W161" s="8">
        <v>29.57</v>
      </c>
      <c r="X161" s="8">
        <v>30.22</v>
      </c>
      <c r="Y161" s="8">
        <v>29.46</v>
      </c>
      <c r="Z161" s="8">
        <v>29.88</v>
      </c>
      <c r="AA161" s="8">
        <v>30.17</v>
      </c>
      <c r="AB161" s="8">
        <v>30.1</v>
      </c>
      <c r="AC161" s="8">
        <v>29.78</v>
      </c>
      <c r="AD161" s="8">
        <v>30.18</v>
      </c>
      <c r="AE161" s="8">
        <v>30.371249999999993</v>
      </c>
      <c r="AF161" s="8">
        <v>29.06</v>
      </c>
      <c r="AG161" s="8">
        <v>29.08</v>
      </c>
      <c r="AH161" s="8">
        <v>29.69</v>
      </c>
      <c r="AI161" s="8">
        <v>29.91</v>
      </c>
      <c r="AJ161" s="8">
        <v>30.38</v>
      </c>
      <c r="AK161" s="12">
        <v>29.421250000000001</v>
      </c>
    </row>
    <row r="162" spans="1:37">
      <c r="A162" s="11">
        <v>42530</v>
      </c>
      <c r="C162" s="8">
        <v>30.17</v>
      </c>
      <c r="D162" s="8">
        <v>29.82</v>
      </c>
      <c r="E162" s="8">
        <v>29.77</v>
      </c>
      <c r="F162" s="8">
        <v>30.51</v>
      </c>
      <c r="G162" s="8">
        <v>29.14</v>
      </c>
      <c r="H162" s="8">
        <v>31.34</v>
      </c>
      <c r="I162" s="8">
        <v>30.06</v>
      </c>
      <c r="J162" s="8">
        <v>30.09</v>
      </c>
      <c r="K162" s="8">
        <v>27.88</v>
      </c>
      <c r="L162" s="8">
        <v>31.68</v>
      </c>
      <c r="M162" s="8">
        <v>30.73</v>
      </c>
      <c r="N162" s="8">
        <v>29.03</v>
      </c>
      <c r="O162" s="8">
        <v>28.86</v>
      </c>
      <c r="P162" s="8">
        <v>28.65</v>
      </c>
      <c r="Q162" s="8">
        <v>30.48</v>
      </c>
      <c r="R162" s="8">
        <v>29.96</v>
      </c>
      <c r="S162" s="8">
        <v>30.48</v>
      </c>
      <c r="T162" s="8">
        <v>28.19</v>
      </c>
      <c r="U162" s="8">
        <v>29.07</v>
      </c>
      <c r="V162" s="8">
        <v>28.77</v>
      </c>
      <c r="W162" s="8">
        <v>29.76</v>
      </c>
      <c r="X162" s="8">
        <v>30.12</v>
      </c>
      <c r="Y162" s="8">
        <v>29.89</v>
      </c>
      <c r="Z162" s="8">
        <v>29.92</v>
      </c>
      <c r="AA162" s="8">
        <v>30.23</v>
      </c>
      <c r="AB162" s="8">
        <v>29.86</v>
      </c>
      <c r="AC162" s="8">
        <v>29.77</v>
      </c>
      <c r="AD162" s="8">
        <v>30.19</v>
      </c>
      <c r="AE162" s="8">
        <v>30.457916666666669</v>
      </c>
      <c r="AF162" s="8">
        <v>29.16</v>
      </c>
      <c r="AG162" s="8">
        <v>29.11</v>
      </c>
      <c r="AH162" s="8">
        <v>29.68</v>
      </c>
      <c r="AI162" s="8">
        <v>29.78</v>
      </c>
      <c r="AJ162" s="8">
        <v>30.45</v>
      </c>
      <c r="AK162" s="12">
        <v>29.148347222222199</v>
      </c>
    </row>
    <row r="163" spans="1:37">
      <c r="A163" s="11">
        <v>42531</v>
      </c>
      <c r="C163" s="8">
        <v>30.16</v>
      </c>
      <c r="D163" s="8">
        <v>30.23</v>
      </c>
      <c r="E163" s="8">
        <v>29.78</v>
      </c>
      <c r="F163" s="8">
        <v>30.1</v>
      </c>
      <c r="G163" s="8">
        <v>29.23</v>
      </c>
      <c r="H163" s="8">
        <v>31.33</v>
      </c>
      <c r="I163" s="8">
        <v>30.32</v>
      </c>
      <c r="J163" s="8">
        <v>30.37</v>
      </c>
      <c r="K163" s="8">
        <v>27.92</v>
      </c>
      <c r="L163" s="8">
        <v>31.61</v>
      </c>
      <c r="M163" s="8">
        <v>30.71</v>
      </c>
      <c r="N163" s="8">
        <v>29.01</v>
      </c>
      <c r="O163" s="8">
        <v>28.98</v>
      </c>
      <c r="P163" s="8">
        <v>28.7</v>
      </c>
      <c r="Q163" s="8">
        <v>30.44</v>
      </c>
      <c r="R163" s="8">
        <v>30.05</v>
      </c>
      <c r="S163" s="8">
        <v>30.16</v>
      </c>
      <c r="T163" s="8">
        <v>28.74</v>
      </c>
      <c r="U163" s="8">
        <v>29.13</v>
      </c>
      <c r="V163" s="8">
        <v>28.78</v>
      </c>
      <c r="W163" s="8">
        <v>28.32</v>
      </c>
      <c r="X163" s="8">
        <v>29.73</v>
      </c>
      <c r="Y163" s="8">
        <v>29.7</v>
      </c>
      <c r="Z163" s="8">
        <v>30.48</v>
      </c>
      <c r="AA163" s="8">
        <v>30.24</v>
      </c>
      <c r="AB163" s="8">
        <v>29.72</v>
      </c>
      <c r="AC163" s="8">
        <v>29.76</v>
      </c>
      <c r="AD163" s="8">
        <v>30.17</v>
      </c>
      <c r="AE163" s="8">
        <v>30.193472222222209</v>
      </c>
      <c r="AF163" s="8">
        <v>29.38</v>
      </c>
      <c r="AG163" s="8">
        <v>29.02</v>
      </c>
      <c r="AH163" s="8">
        <v>29.68</v>
      </c>
      <c r="AI163" s="8">
        <v>29.65</v>
      </c>
      <c r="AJ163" s="8">
        <v>30.44</v>
      </c>
      <c r="AK163" s="12">
        <v>29.381888888888898</v>
      </c>
    </row>
    <row r="164" spans="1:37">
      <c r="A164" s="11">
        <v>42532</v>
      </c>
      <c r="C164" s="8">
        <v>30.14</v>
      </c>
      <c r="D164" s="8">
        <v>30.24</v>
      </c>
      <c r="E164" s="8">
        <v>29.76</v>
      </c>
      <c r="F164" s="8">
        <v>29.7</v>
      </c>
      <c r="G164" s="8">
        <v>29.77</v>
      </c>
      <c r="H164" s="8">
        <v>30.73</v>
      </c>
      <c r="I164" s="8">
        <v>30.32</v>
      </c>
      <c r="J164" s="8">
        <v>30.25</v>
      </c>
      <c r="K164" s="8">
        <v>27.96</v>
      </c>
      <c r="L164" s="8">
        <v>31.86</v>
      </c>
      <c r="M164" s="8">
        <v>30.67</v>
      </c>
      <c r="N164" s="8">
        <v>29.92</v>
      </c>
      <c r="O164" s="8">
        <v>29.16</v>
      </c>
      <c r="P164" s="8">
        <v>29.09</v>
      </c>
      <c r="Q164" s="8">
        <v>30.41</v>
      </c>
      <c r="R164" s="8">
        <v>30.24</v>
      </c>
      <c r="S164" s="8">
        <v>29.92</v>
      </c>
      <c r="T164" s="8">
        <v>28.8</v>
      </c>
      <c r="U164" s="8">
        <v>29.19</v>
      </c>
      <c r="V164" s="8">
        <v>31.01</v>
      </c>
      <c r="W164" s="8">
        <v>27.82</v>
      </c>
      <c r="X164" s="8">
        <v>29.96</v>
      </c>
      <c r="Y164" s="8">
        <v>29.54</v>
      </c>
      <c r="Z164" s="8">
        <v>30.76</v>
      </c>
      <c r="AA164" s="8">
        <v>30.28</v>
      </c>
      <c r="AB164" s="8">
        <v>29.72</v>
      </c>
      <c r="AC164" s="8">
        <v>29.75</v>
      </c>
      <c r="AD164" s="8">
        <v>30.05</v>
      </c>
      <c r="AE164" s="8">
        <v>29.754305555555529</v>
      </c>
      <c r="AF164" s="8">
        <v>29.41</v>
      </c>
      <c r="AG164" s="8">
        <v>28.94</v>
      </c>
      <c r="AH164" s="8">
        <v>29.68</v>
      </c>
      <c r="AI164" s="8">
        <v>29.74</v>
      </c>
      <c r="AJ164" s="8">
        <v>30.41</v>
      </c>
      <c r="AK164" s="12">
        <v>29.649888888888899</v>
      </c>
    </row>
    <row r="165" spans="1:37">
      <c r="A165" s="11">
        <v>42533</v>
      </c>
      <c r="C165" s="8">
        <v>30.22</v>
      </c>
      <c r="D165" s="8">
        <v>30.09</v>
      </c>
      <c r="E165" s="8">
        <v>29.6</v>
      </c>
      <c r="F165" s="8">
        <v>29.57</v>
      </c>
      <c r="G165" s="8">
        <v>29.83</v>
      </c>
      <c r="H165" s="8">
        <v>30.26</v>
      </c>
      <c r="I165" s="8">
        <v>30.29</v>
      </c>
      <c r="J165" s="8">
        <v>30.21</v>
      </c>
      <c r="K165" s="8">
        <v>29.09</v>
      </c>
      <c r="L165" s="8">
        <v>31.06</v>
      </c>
      <c r="M165" s="8">
        <v>30.64</v>
      </c>
      <c r="N165" s="8">
        <v>29.96</v>
      </c>
      <c r="O165" s="8">
        <v>29.25</v>
      </c>
      <c r="P165" s="8">
        <v>28.9</v>
      </c>
      <c r="Q165" s="8">
        <v>29.64</v>
      </c>
      <c r="R165" s="8">
        <v>30.09</v>
      </c>
      <c r="S165" s="8">
        <v>29.85</v>
      </c>
      <c r="T165" s="8">
        <v>28.8</v>
      </c>
      <c r="U165" s="8">
        <v>28.88</v>
      </c>
      <c r="V165" s="8">
        <v>31.25</v>
      </c>
      <c r="W165" s="8">
        <v>27.83</v>
      </c>
      <c r="X165" s="8">
        <v>30.18</v>
      </c>
      <c r="Y165" s="8">
        <v>29.6</v>
      </c>
      <c r="Z165" s="8">
        <v>30.81</v>
      </c>
      <c r="AA165" s="8">
        <v>30.24</v>
      </c>
      <c r="AB165" s="8">
        <v>29.72</v>
      </c>
      <c r="AC165" s="8">
        <v>29.67</v>
      </c>
      <c r="AD165" s="8">
        <v>30.35</v>
      </c>
      <c r="AE165" s="8">
        <v>29.511666666666663</v>
      </c>
      <c r="AF165" s="8">
        <v>29.5</v>
      </c>
      <c r="AG165" s="8">
        <v>29.52</v>
      </c>
      <c r="AH165" s="8">
        <v>29.68</v>
      </c>
      <c r="AI165" s="8">
        <v>29.78</v>
      </c>
      <c r="AJ165" s="8">
        <v>30.38</v>
      </c>
      <c r="AK165" s="12">
        <v>29.985291666666701</v>
      </c>
    </row>
    <row r="166" spans="1:37">
      <c r="A166" s="11">
        <v>42534</v>
      </c>
      <c r="C166" s="8">
        <v>30.27</v>
      </c>
      <c r="D166" s="8">
        <v>29.89</v>
      </c>
      <c r="E166" s="8">
        <v>29.5</v>
      </c>
      <c r="F166" s="8">
        <v>29.21</v>
      </c>
      <c r="G166" s="8">
        <v>30.51</v>
      </c>
      <c r="H166" s="8">
        <v>30.23</v>
      </c>
      <c r="I166" s="8">
        <v>30.28</v>
      </c>
      <c r="J166" s="8">
        <v>30.15</v>
      </c>
      <c r="K166" s="8">
        <v>30.31</v>
      </c>
      <c r="L166" s="8">
        <v>31.19</v>
      </c>
      <c r="M166" s="8">
        <v>30.61</v>
      </c>
      <c r="N166" s="8">
        <v>30.29</v>
      </c>
      <c r="O166" s="8">
        <v>29.6</v>
      </c>
      <c r="P166" s="8">
        <v>29.53</v>
      </c>
      <c r="Q166" s="8">
        <v>29.31</v>
      </c>
      <c r="R166" s="8">
        <v>30.11</v>
      </c>
      <c r="S166" s="8">
        <v>30.89</v>
      </c>
      <c r="T166" s="8">
        <v>28.79</v>
      </c>
      <c r="U166" s="8">
        <v>28.47</v>
      </c>
      <c r="V166" s="8">
        <v>31.24</v>
      </c>
      <c r="W166" s="8">
        <v>29.52</v>
      </c>
      <c r="X166" s="8">
        <v>30.22</v>
      </c>
      <c r="Y166" s="8">
        <v>29.38</v>
      </c>
      <c r="Z166" s="8">
        <v>30.52</v>
      </c>
      <c r="AA166" s="8">
        <v>30.23</v>
      </c>
      <c r="AB166" s="8">
        <v>29.73</v>
      </c>
      <c r="AC166" s="8">
        <v>29.66</v>
      </c>
      <c r="AD166" s="8">
        <v>30.23</v>
      </c>
      <c r="AE166" s="8">
        <v>29.691944444444442</v>
      </c>
      <c r="AF166" s="8">
        <v>29.74</v>
      </c>
      <c r="AG166" s="8">
        <v>29.92</v>
      </c>
      <c r="AH166" s="8">
        <v>29.68</v>
      </c>
      <c r="AI166" s="8">
        <v>29.77</v>
      </c>
      <c r="AJ166" s="8">
        <v>30.35</v>
      </c>
      <c r="AK166" s="12">
        <v>30.0422638888889</v>
      </c>
    </row>
    <row r="167" spans="1:37">
      <c r="A167" s="11">
        <v>42535</v>
      </c>
      <c r="C167" s="8">
        <v>30.97</v>
      </c>
      <c r="D167" s="8">
        <v>29.43</v>
      </c>
      <c r="E167" s="8">
        <v>29.48</v>
      </c>
      <c r="F167" s="8">
        <v>29.02</v>
      </c>
      <c r="G167" s="8">
        <v>30.42</v>
      </c>
      <c r="H167" s="8">
        <v>30.21</v>
      </c>
      <c r="I167" s="8">
        <v>29.86</v>
      </c>
      <c r="J167" s="8">
        <v>29.96</v>
      </c>
      <c r="K167" s="8">
        <v>30.59</v>
      </c>
      <c r="L167" s="8">
        <v>31.49</v>
      </c>
      <c r="M167" s="8">
        <v>30.17</v>
      </c>
      <c r="N167" s="8">
        <v>30.35</v>
      </c>
      <c r="O167" s="8">
        <v>28.88</v>
      </c>
      <c r="P167" s="8">
        <v>29.62</v>
      </c>
      <c r="Q167" s="8">
        <v>29.53</v>
      </c>
      <c r="R167" s="8">
        <v>29.97</v>
      </c>
      <c r="S167" s="8">
        <v>30.92</v>
      </c>
      <c r="T167" s="8">
        <v>28.8</v>
      </c>
      <c r="U167" s="8">
        <v>28.62</v>
      </c>
      <c r="V167" s="8">
        <v>30.34</v>
      </c>
      <c r="W167" s="8">
        <v>30.26</v>
      </c>
      <c r="X167" s="8">
        <v>30.2</v>
      </c>
      <c r="Y167" s="8">
        <v>29.13</v>
      </c>
      <c r="Z167" s="8">
        <v>30.46</v>
      </c>
      <c r="AA167" s="8">
        <v>30.19</v>
      </c>
      <c r="AB167" s="8">
        <v>29.73</v>
      </c>
      <c r="AC167" s="8">
        <v>29.87</v>
      </c>
      <c r="AD167" s="8">
        <v>29.85</v>
      </c>
      <c r="AE167" s="8">
        <v>29.908055555555556</v>
      </c>
      <c r="AF167" s="8">
        <v>29.76</v>
      </c>
      <c r="AG167" s="8">
        <v>29.95</v>
      </c>
      <c r="AH167" s="8">
        <v>29.68</v>
      </c>
      <c r="AI167" s="8">
        <v>29.77</v>
      </c>
      <c r="AJ167" s="8">
        <v>30.33</v>
      </c>
      <c r="AK167" s="12">
        <v>29.9253055555556</v>
      </c>
    </row>
    <row r="168" spans="1:37">
      <c r="A168" s="11">
        <v>42536</v>
      </c>
      <c r="C168" s="8">
        <v>31.37</v>
      </c>
      <c r="D168" s="8">
        <v>29.14</v>
      </c>
      <c r="E168" s="8">
        <v>29.43</v>
      </c>
      <c r="F168" s="8">
        <v>28.96</v>
      </c>
      <c r="G168" s="8">
        <v>30.2</v>
      </c>
      <c r="H168" s="8">
        <v>30.2</v>
      </c>
      <c r="I168" s="8">
        <v>30.08</v>
      </c>
      <c r="J168" s="8">
        <v>29.92</v>
      </c>
      <c r="K168" s="8">
        <v>30.12</v>
      </c>
      <c r="L168" s="8">
        <v>31.11</v>
      </c>
      <c r="M168" s="8">
        <v>30.12</v>
      </c>
      <c r="N168" s="8">
        <v>30.11</v>
      </c>
      <c r="O168" s="8">
        <v>28.41</v>
      </c>
      <c r="P168" s="8">
        <v>29.62</v>
      </c>
      <c r="Q168" s="8">
        <v>29.97</v>
      </c>
      <c r="R168" s="8">
        <v>30.07</v>
      </c>
      <c r="S168" s="8">
        <v>30.92</v>
      </c>
      <c r="T168" s="8">
        <v>29.72</v>
      </c>
      <c r="U168" s="8">
        <v>28.72</v>
      </c>
      <c r="V168" s="8">
        <v>29.51</v>
      </c>
      <c r="W168" s="8">
        <v>30.88</v>
      </c>
      <c r="X168" s="8">
        <v>30.16</v>
      </c>
      <c r="Y168" s="8">
        <v>29.07</v>
      </c>
      <c r="Z168" s="8">
        <v>30.44</v>
      </c>
      <c r="AA168" s="8">
        <v>29.99</v>
      </c>
      <c r="AB168" s="8">
        <v>29.73</v>
      </c>
      <c r="AC168" s="8">
        <v>29.94</v>
      </c>
      <c r="AD168" s="8">
        <v>29.56</v>
      </c>
      <c r="AE168" s="8">
        <v>30.006111111111107</v>
      </c>
      <c r="AF168" s="8">
        <v>29.7</v>
      </c>
      <c r="AG168" s="8">
        <v>29.28</v>
      </c>
      <c r="AH168" s="8">
        <v>29.48</v>
      </c>
      <c r="AI168" s="8">
        <v>29.71</v>
      </c>
      <c r="AJ168" s="8">
        <v>30.1</v>
      </c>
      <c r="AK168" s="12">
        <v>29.9331944444444</v>
      </c>
    </row>
    <row r="169" spans="1:37">
      <c r="A169" s="11">
        <v>42537</v>
      </c>
      <c r="C169" s="8">
        <v>30.85</v>
      </c>
      <c r="D169" s="8">
        <v>29.99</v>
      </c>
      <c r="E169" s="8">
        <v>29.4</v>
      </c>
      <c r="F169" s="8">
        <v>28.96</v>
      </c>
      <c r="G169" s="8">
        <v>30.19</v>
      </c>
      <c r="H169" s="8">
        <v>30.19</v>
      </c>
      <c r="I169" s="8">
        <v>30.23</v>
      </c>
      <c r="J169" s="8">
        <v>30.04</v>
      </c>
      <c r="K169" s="8">
        <v>29.66</v>
      </c>
      <c r="L169" s="8">
        <v>30.96</v>
      </c>
      <c r="M169" s="8">
        <v>30.09</v>
      </c>
      <c r="N169" s="8">
        <v>29.88</v>
      </c>
      <c r="O169" s="8">
        <v>29.03</v>
      </c>
      <c r="P169" s="8">
        <v>29.65</v>
      </c>
      <c r="Q169" s="8">
        <v>30.25</v>
      </c>
      <c r="R169" s="8">
        <v>29.71</v>
      </c>
      <c r="S169" s="8">
        <v>30.87</v>
      </c>
      <c r="T169" s="8">
        <v>29.53</v>
      </c>
      <c r="U169" s="8">
        <v>28.82</v>
      </c>
      <c r="V169" s="8">
        <v>29.41</v>
      </c>
      <c r="W169" s="8">
        <v>30.61</v>
      </c>
      <c r="X169" s="8">
        <v>29.86</v>
      </c>
      <c r="Y169" s="8">
        <v>29.25</v>
      </c>
      <c r="Z169" s="8">
        <v>29.37</v>
      </c>
      <c r="AA169" s="8">
        <v>29.92</v>
      </c>
      <c r="AB169" s="8">
        <v>29.72</v>
      </c>
      <c r="AC169" s="8">
        <v>29.74</v>
      </c>
      <c r="AD169" s="8">
        <v>29.57</v>
      </c>
      <c r="AE169" s="8">
        <v>30.22486111111111</v>
      </c>
      <c r="AF169" s="8">
        <v>29.68</v>
      </c>
      <c r="AG169" s="8">
        <v>28.88</v>
      </c>
      <c r="AH169" s="8">
        <v>29.36</v>
      </c>
      <c r="AI169" s="8">
        <v>29.51</v>
      </c>
      <c r="AJ169" s="8">
        <v>29.73</v>
      </c>
      <c r="AK169" s="12">
        <v>30.001347222222201</v>
      </c>
    </row>
    <row r="170" spans="1:37">
      <c r="A170" s="11">
        <v>42538</v>
      </c>
      <c r="C170" s="8">
        <v>30.44</v>
      </c>
      <c r="D170" s="8">
        <v>30.31</v>
      </c>
      <c r="E170" s="8">
        <v>30.13</v>
      </c>
      <c r="F170" s="8">
        <v>28.97</v>
      </c>
      <c r="G170" s="8">
        <v>29.99</v>
      </c>
      <c r="H170" s="8">
        <v>29.6</v>
      </c>
      <c r="I170" s="8">
        <v>30.3</v>
      </c>
      <c r="J170" s="8">
        <v>30.43</v>
      </c>
      <c r="K170" s="8">
        <v>29.68</v>
      </c>
      <c r="L170" s="8">
        <v>29.38</v>
      </c>
      <c r="M170" s="8">
        <v>29.7</v>
      </c>
      <c r="N170" s="8">
        <v>29.8</v>
      </c>
      <c r="O170" s="8">
        <v>29.11</v>
      </c>
      <c r="P170" s="8">
        <v>29.68</v>
      </c>
      <c r="Q170" s="8">
        <v>30.3</v>
      </c>
      <c r="R170" s="8">
        <v>29.68</v>
      </c>
      <c r="S170" s="8">
        <v>30.81</v>
      </c>
      <c r="T170" s="8">
        <v>29.17</v>
      </c>
      <c r="U170" s="8">
        <v>28.86</v>
      </c>
      <c r="V170" s="8">
        <v>29.44</v>
      </c>
      <c r="W170" s="8">
        <v>30.47</v>
      </c>
      <c r="X170" s="8">
        <v>29.89</v>
      </c>
      <c r="Y170" s="8">
        <v>30.26</v>
      </c>
      <c r="Z170" s="8">
        <v>29.25</v>
      </c>
      <c r="AA170" s="8">
        <v>29.92</v>
      </c>
      <c r="AB170" s="8">
        <v>29.7</v>
      </c>
      <c r="AC170" s="8">
        <v>29.65</v>
      </c>
      <c r="AD170" s="8">
        <v>29.86</v>
      </c>
      <c r="AE170" s="8">
        <v>30.101805555555522</v>
      </c>
      <c r="AF170" s="8">
        <v>29.44</v>
      </c>
      <c r="AG170" s="8">
        <v>28.81</v>
      </c>
      <c r="AH170" s="8">
        <v>29.25</v>
      </c>
      <c r="AI170" s="8">
        <v>29.46</v>
      </c>
      <c r="AJ170" s="8">
        <v>29.62</v>
      </c>
      <c r="AK170" s="12">
        <v>30.071486111111099</v>
      </c>
    </row>
    <row r="171" spans="1:37">
      <c r="A171" s="11">
        <v>42539</v>
      </c>
      <c r="C171" s="8">
        <v>30.47</v>
      </c>
      <c r="D171" s="8">
        <v>30.31</v>
      </c>
      <c r="E171" s="8">
        <v>30.13</v>
      </c>
      <c r="F171" s="8">
        <v>28.99</v>
      </c>
      <c r="G171" s="8">
        <v>29.95</v>
      </c>
      <c r="H171" s="8">
        <v>29.38</v>
      </c>
      <c r="I171" s="8">
        <v>29.87</v>
      </c>
      <c r="J171" s="8">
        <v>30.59</v>
      </c>
      <c r="K171" s="8">
        <v>29.33</v>
      </c>
      <c r="L171" s="8">
        <v>29.33</v>
      </c>
      <c r="M171" s="8">
        <v>29.5</v>
      </c>
      <c r="N171" s="8">
        <v>29.77</v>
      </c>
      <c r="O171" s="8">
        <v>29.06</v>
      </c>
      <c r="P171" s="8">
        <v>29.69</v>
      </c>
      <c r="Q171" s="8">
        <v>30.24</v>
      </c>
      <c r="R171" s="8">
        <v>29.88</v>
      </c>
      <c r="S171" s="8">
        <v>30.86</v>
      </c>
      <c r="T171" s="8">
        <v>28.73</v>
      </c>
      <c r="U171" s="8">
        <v>28.89</v>
      </c>
      <c r="V171" s="8">
        <v>29.46</v>
      </c>
      <c r="W171" s="8">
        <v>29.32</v>
      </c>
      <c r="X171" s="8">
        <v>29.85</v>
      </c>
      <c r="Y171" s="8">
        <v>30.35</v>
      </c>
      <c r="Z171" s="8">
        <v>29.31</v>
      </c>
      <c r="AA171" s="8">
        <v>29.91</v>
      </c>
      <c r="AB171" s="8">
        <v>29.69</v>
      </c>
      <c r="AC171" s="8">
        <v>29.64</v>
      </c>
      <c r="AD171" s="8">
        <v>29.97</v>
      </c>
      <c r="AE171" s="8">
        <v>29.8333333333333</v>
      </c>
      <c r="AF171" s="8">
        <v>29.41</v>
      </c>
      <c r="AG171" s="8">
        <v>28.84</v>
      </c>
      <c r="AH171" s="8">
        <v>29.25</v>
      </c>
      <c r="AI171" s="8">
        <v>29.45</v>
      </c>
      <c r="AJ171" s="8">
        <v>29.58</v>
      </c>
      <c r="AK171" s="12">
        <v>30.287611111111101</v>
      </c>
    </row>
    <row r="172" spans="1:37">
      <c r="A172" s="11">
        <v>42540</v>
      </c>
      <c r="C172" s="8">
        <v>30.72</v>
      </c>
      <c r="D172" s="8">
        <v>30.3</v>
      </c>
      <c r="E172" s="8">
        <v>30.17</v>
      </c>
      <c r="F172" s="8">
        <v>28.65</v>
      </c>
      <c r="G172" s="8">
        <v>29.93</v>
      </c>
      <c r="H172" s="8">
        <v>29.38</v>
      </c>
      <c r="I172" s="8">
        <v>29.76</v>
      </c>
      <c r="J172" s="8">
        <v>30.36</v>
      </c>
      <c r="K172" s="8">
        <v>28.97</v>
      </c>
      <c r="L172" s="8">
        <v>29.84</v>
      </c>
      <c r="M172" s="8">
        <v>30.22</v>
      </c>
      <c r="N172" s="8">
        <v>29.76</v>
      </c>
      <c r="O172" s="8">
        <v>29.08</v>
      </c>
      <c r="P172" s="8">
        <v>31.17</v>
      </c>
      <c r="Q172" s="8">
        <v>30.1</v>
      </c>
      <c r="R172" s="8">
        <v>29.86</v>
      </c>
      <c r="S172" s="8">
        <v>30.92</v>
      </c>
      <c r="T172" s="8">
        <v>28.95</v>
      </c>
      <c r="U172" s="8">
        <v>28.91</v>
      </c>
      <c r="V172" s="8">
        <v>29.48</v>
      </c>
      <c r="W172" s="8">
        <v>28.59</v>
      </c>
      <c r="X172" s="8">
        <v>29.91</v>
      </c>
      <c r="Y172" s="8">
        <v>30.49</v>
      </c>
      <c r="Z172" s="8">
        <v>29.25</v>
      </c>
      <c r="AA172" s="8">
        <v>29.9</v>
      </c>
      <c r="AB172" s="8">
        <v>29.57</v>
      </c>
      <c r="AC172" s="8">
        <v>29.84</v>
      </c>
      <c r="AD172" s="8">
        <v>30.05</v>
      </c>
      <c r="AE172" s="8">
        <v>29.669444444444448</v>
      </c>
      <c r="AF172" s="8">
        <v>29.54</v>
      </c>
      <c r="AG172" s="8">
        <v>28.81</v>
      </c>
      <c r="AH172" s="8">
        <v>29.25</v>
      </c>
      <c r="AI172" s="8">
        <v>29.42</v>
      </c>
      <c r="AJ172" s="8">
        <v>29.57</v>
      </c>
      <c r="AK172" s="12">
        <v>30.339638888888899</v>
      </c>
    </row>
    <row r="173" spans="1:37">
      <c r="A173" s="11">
        <v>42541</v>
      </c>
      <c r="C173" s="8">
        <v>30.78</v>
      </c>
      <c r="D173" s="8">
        <v>30.28</v>
      </c>
      <c r="E173" s="8">
        <v>30.06</v>
      </c>
      <c r="F173" s="8">
        <v>28.77</v>
      </c>
      <c r="G173" s="8">
        <v>29.57</v>
      </c>
      <c r="H173" s="8">
        <v>29.01</v>
      </c>
      <c r="I173" s="8">
        <v>30.46</v>
      </c>
      <c r="J173" s="8">
        <v>30.2</v>
      </c>
      <c r="K173" s="8">
        <v>29.45</v>
      </c>
      <c r="L173" s="8">
        <v>30.12</v>
      </c>
      <c r="M173" s="8">
        <v>30.31</v>
      </c>
      <c r="N173" s="8">
        <v>30.87</v>
      </c>
      <c r="O173" s="8">
        <v>29.11</v>
      </c>
      <c r="P173" s="8">
        <v>31.22</v>
      </c>
      <c r="Q173" s="8">
        <v>30.14</v>
      </c>
      <c r="R173" s="8">
        <v>29.59</v>
      </c>
      <c r="S173" s="8">
        <v>30.87</v>
      </c>
      <c r="T173" s="8">
        <v>29.18</v>
      </c>
      <c r="U173" s="8">
        <v>28.91</v>
      </c>
      <c r="V173" s="8">
        <v>29.5</v>
      </c>
      <c r="W173" s="8">
        <v>28.62</v>
      </c>
      <c r="X173" s="8">
        <v>29.96</v>
      </c>
      <c r="Y173" s="8">
        <v>30.54</v>
      </c>
      <c r="Z173" s="8">
        <v>29.52</v>
      </c>
      <c r="AA173" s="8">
        <v>29.89</v>
      </c>
      <c r="AB173" s="8">
        <v>29.46</v>
      </c>
      <c r="AC173" s="8">
        <v>29.92</v>
      </c>
      <c r="AD173" s="8">
        <v>30.23</v>
      </c>
      <c r="AE173" s="8">
        <v>29.33222222222221</v>
      </c>
      <c r="AF173" s="8">
        <v>29.51</v>
      </c>
      <c r="AG173" s="8">
        <v>30</v>
      </c>
      <c r="AH173" s="8">
        <v>29.25</v>
      </c>
      <c r="AI173" s="8">
        <v>29.4</v>
      </c>
      <c r="AJ173" s="8">
        <v>29.57</v>
      </c>
      <c r="AK173" s="12">
        <v>30.151097222222202</v>
      </c>
    </row>
    <row r="174" spans="1:37">
      <c r="A174" s="11">
        <v>42542</v>
      </c>
      <c r="C174" s="8">
        <v>30.73</v>
      </c>
      <c r="D174" s="8">
        <v>30.26</v>
      </c>
      <c r="E174" s="8">
        <v>29.95</v>
      </c>
      <c r="F174" s="8">
        <v>29.19</v>
      </c>
      <c r="G174" s="8">
        <v>29.4</v>
      </c>
      <c r="H174" s="8">
        <v>28.88</v>
      </c>
      <c r="I174" s="8">
        <v>30.58</v>
      </c>
      <c r="J174" s="8">
        <v>29.59</v>
      </c>
      <c r="K174" s="8">
        <v>29.58</v>
      </c>
      <c r="L174" s="8">
        <v>30.08</v>
      </c>
      <c r="M174" s="8">
        <v>30.48</v>
      </c>
      <c r="N174" s="8">
        <v>30.96</v>
      </c>
      <c r="O174" s="8">
        <v>29.14</v>
      </c>
      <c r="P174" s="8">
        <v>30.99</v>
      </c>
      <c r="Q174" s="8">
        <v>30.09</v>
      </c>
      <c r="R174" s="8">
        <v>29.62</v>
      </c>
      <c r="S174" s="8">
        <v>30.83</v>
      </c>
      <c r="T174" s="8">
        <v>29.16</v>
      </c>
      <c r="U174" s="8">
        <v>28.89</v>
      </c>
      <c r="V174" s="8">
        <v>29.51</v>
      </c>
      <c r="W174" s="8">
        <v>28.8</v>
      </c>
      <c r="X174" s="8">
        <v>29.96</v>
      </c>
      <c r="Y174" s="8">
        <v>30.24</v>
      </c>
      <c r="Z174" s="8">
        <v>29.82</v>
      </c>
      <c r="AA174" s="8">
        <v>29.42</v>
      </c>
      <c r="AB174" s="8">
        <v>29.44</v>
      </c>
      <c r="AC174" s="8">
        <v>29.69</v>
      </c>
      <c r="AD174" s="8">
        <v>30.02</v>
      </c>
      <c r="AE174" s="8">
        <v>29.042500000000004</v>
      </c>
      <c r="AF174" s="8">
        <v>29.49</v>
      </c>
      <c r="AG174" s="8">
        <v>30.28</v>
      </c>
      <c r="AH174" s="8">
        <v>29.26</v>
      </c>
      <c r="AI174" s="8">
        <v>29.42</v>
      </c>
      <c r="AJ174" s="8">
        <v>29.81</v>
      </c>
      <c r="AK174" s="12">
        <v>30.1125694444444</v>
      </c>
    </row>
    <row r="175" spans="1:37">
      <c r="A175" s="11">
        <v>42543</v>
      </c>
      <c r="C175" s="8">
        <v>30.6</v>
      </c>
      <c r="D175" s="8">
        <v>30.24</v>
      </c>
      <c r="E175" s="8">
        <v>29.86</v>
      </c>
      <c r="F175" s="8">
        <v>29.52</v>
      </c>
      <c r="G175" s="8">
        <v>29.45</v>
      </c>
      <c r="H175" s="8">
        <v>29.67</v>
      </c>
      <c r="I175" s="8">
        <v>30.59</v>
      </c>
      <c r="J175" s="8">
        <v>29.12</v>
      </c>
      <c r="K175" s="8">
        <v>29.6</v>
      </c>
      <c r="L175" s="8">
        <v>30.16</v>
      </c>
      <c r="M175" s="8">
        <v>30.1</v>
      </c>
      <c r="N175" s="8">
        <v>30.84</v>
      </c>
      <c r="O175" s="8">
        <v>29.17</v>
      </c>
      <c r="P175" s="8">
        <v>30.78</v>
      </c>
      <c r="Q175" s="8">
        <v>29.41</v>
      </c>
      <c r="R175" s="8">
        <v>29.74</v>
      </c>
      <c r="S175" s="8">
        <v>30.78</v>
      </c>
      <c r="T175" s="8">
        <v>29.22</v>
      </c>
      <c r="U175" s="8">
        <v>28.88</v>
      </c>
      <c r="V175" s="8">
        <v>30.27</v>
      </c>
      <c r="W175" s="8">
        <v>29.37</v>
      </c>
      <c r="X175" s="8">
        <v>29.38</v>
      </c>
      <c r="Y175" s="8">
        <v>30.41</v>
      </c>
      <c r="Z175" s="8">
        <v>29.96</v>
      </c>
      <c r="AA175" s="8">
        <v>29.29</v>
      </c>
      <c r="AB175" s="8">
        <v>29.45</v>
      </c>
      <c r="AC175" s="8">
        <v>29.38</v>
      </c>
      <c r="AD175" s="8">
        <v>29.85</v>
      </c>
      <c r="AE175" s="8">
        <v>29.03486111111112</v>
      </c>
      <c r="AF175" s="8">
        <v>29.49</v>
      </c>
      <c r="AG175" s="8">
        <v>30.62</v>
      </c>
      <c r="AH175" s="8">
        <v>29.5</v>
      </c>
      <c r="AI175" s="8">
        <v>29.43</v>
      </c>
      <c r="AJ175" s="8">
        <v>29.89</v>
      </c>
      <c r="AK175" s="12">
        <v>29.930583333333299</v>
      </c>
    </row>
    <row r="176" spans="1:37">
      <c r="A176" s="11">
        <v>42544</v>
      </c>
      <c r="C176" s="8">
        <v>30.49</v>
      </c>
      <c r="D176" s="8">
        <v>29.85</v>
      </c>
      <c r="E176" s="8">
        <v>29.65</v>
      </c>
      <c r="F176" s="8">
        <v>28.86</v>
      </c>
      <c r="G176" s="8">
        <v>29.89</v>
      </c>
      <c r="H176" s="8">
        <v>29.94</v>
      </c>
      <c r="I176" s="8">
        <v>30.45</v>
      </c>
      <c r="J176" s="8">
        <v>29.66</v>
      </c>
      <c r="K176" s="8">
        <v>29.22</v>
      </c>
      <c r="L176" s="8">
        <v>31.04</v>
      </c>
      <c r="M176" s="8">
        <v>30.28</v>
      </c>
      <c r="N176" s="8">
        <v>30.25</v>
      </c>
      <c r="O176" s="8">
        <v>29.18</v>
      </c>
      <c r="P176" s="8">
        <v>30.4</v>
      </c>
      <c r="Q176" s="8">
        <v>28.91</v>
      </c>
      <c r="R176" s="8">
        <v>28.97</v>
      </c>
      <c r="S176" s="8">
        <v>30.69</v>
      </c>
      <c r="T176" s="8">
        <v>29.46</v>
      </c>
      <c r="U176" s="8">
        <v>29.54</v>
      </c>
      <c r="V176" s="8">
        <v>30.26</v>
      </c>
      <c r="W176" s="8">
        <v>29.86</v>
      </c>
      <c r="X176" s="8">
        <v>29.4</v>
      </c>
      <c r="Y176" s="8">
        <v>30.58</v>
      </c>
      <c r="Z176" s="8">
        <v>29.74</v>
      </c>
      <c r="AA176" s="8">
        <v>29.28</v>
      </c>
      <c r="AB176" s="8">
        <v>29.45</v>
      </c>
      <c r="AC176" s="8">
        <v>29.05</v>
      </c>
      <c r="AD176" s="8">
        <v>29.62</v>
      </c>
      <c r="AE176" s="8">
        <v>29.474444444444437</v>
      </c>
      <c r="AF176" s="8">
        <v>29.49</v>
      </c>
      <c r="AG176" s="8">
        <v>30.63</v>
      </c>
      <c r="AH176" s="8">
        <v>29.47</v>
      </c>
      <c r="AI176" s="8">
        <v>29.87</v>
      </c>
      <c r="AJ176" s="8">
        <v>30.18</v>
      </c>
      <c r="AK176" s="12">
        <v>29.651430555555599</v>
      </c>
    </row>
    <row r="177" spans="1:37">
      <c r="A177" s="11">
        <v>42545</v>
      </c>
      <c r="C177" s="8">
        <v>30.22</v>
      </c>
      <c r="D177" s="8">
        <v>29.77</v>
      </c>
      <c r="E177" s="8">
        <v>29.37</v>
      </c>
      <c r="F177" s="8">
        <v>28.42</v>
      </c>
      <c r="G177" s="8">
        <v>30</v>
      </c>
      <c r="H177" s="8">
        <v>30.07</v>
      </c>
      <c r="I177" s="8">
        <v>30.54</v>
      </c>
      <c r="J177" s="8">
        <v>29.69</v>
      </c>
      <c r="K177" s="8">
        <v>29.22</v>
      </c>
      <c r="L177" s="8">
        <v>31.02</v>
      </c>
      <c r="M177" s="8">
        <v>30.39</v>
      </c>
      <c r="N177" s="8">
        <v>30.07</v>
      </c>
      <c r="O177" s="8">
        <v>29.81</v>
      </c>
      <c r="P177" s="8">
        <v>30.42</v>
      </c>
      <c r="Q177" s="8">
        <v>28.86</v>
      </c>
      <c r="R177" s="8">
        <v>28.67</v>
      </c>
      <c r="S177" s="8">
        <v>30.22</v>
      </c>
      <c r="T177" s="8">
        <v>29.24</v>
      </c>
      <c r="U177" s="8">
        <v>30</v>
      </c>
      <c r="V177" s="8">
        <v>30.26</v>
      </c>
      <c r="W177" s="8">
        <v>30</v>
      </c>
      <c r="X177" s="8">
        <v>29.41</v>
      </c>
      <c r="Y177" s="8">
        <v>30.4</v>
      </c>
      <c r="Z177" s="8">
        <v>30.84</v>
      </c>
      <c r="AA177" s="8">
        <v>29.29</v>
      </c>
      <c r="AB177" s="8">
        <v>29.45</v>
      </c>
      <c r="AC177" s="8">
        <v>29.03</v>
      </c>
      <c r="AD177" s="8">
        <v>29.68</v>
      </c>
      <c r="AE177" s="8">
        <v>29.876249999999995</v>
      </c>
      <c r="AF177" s="8">
        <v>29.44</v>
      </c>
      <c r="AG177" s="8">
        <v>30.36</v>
      </c>
      <c r="AH177" s="8">
        <v>29.35</v>
      </c>
      <c r="AI177" s="8">
        <v>30.37</v>
      </c>
      <c r="AJ177" s="8">
        <v>30.14</v>
      </c>
      <c r="AK177" s="12">
        <v>29.6416111111111</v>
      </c>
    </row>
    <row r="178" spans="1:37">
      <c r="A178" s="11">
        <v>42546</v>
      </c>
      <c r="C178" s="8">
        <v>30.03</v>
      </c>
      <c r="D178" s="8">
        <v>29.78</v>
      </c>
      <c r="E178" s="8">
        <v>29.29</v>
      </c>
      <c r="F178" s="8">
        <v>28.66</v>
      </c>
      <c r="G178" s="8">
        <v>29.35</v>
      </c>
      <c r="H178" s="8">
        <v>30.13</v>
      </c>
      <c r="I178" s="8">
        <v>30.53</v>
      </c>
      <c r="J178" s="8">
        <v>29.13</v>
      </c>
      <c r="K178" s="8">
        <v>29.22</v>
      </c>
      <c r="L178" s="8">
        <v>30.88</v>
      </c>
      <c r="M178" s="8">
        <v>30.39</v>
      </c>
      <c r="N178" s="8">
        <v>29.94</v>
      </c>
      <c r="O178" s="8">
        <v>29.85</v>
      </c>
      <c r="P178" s="8">
        <v>30.73</v>
      </c>
      <c r="Q178" s="8">
        <v>30.5</v>
      </c>
      <c r="R178" s="8">
        <v>30.08</v>
      </c>
      <c r="S178" s="8">
        <v>30.64</v>
      </c>
      <c r="T178" s="8">
        <v>29.16</v>
      </c>
      <c r="U178" s="8">
        <v>29.66</v>
      </c>
      <c r="V178" s="8">
        <v>29.23</v>
      </c>
      <c r="W178" s="8">
        <v>30.13</v>
      </c>
      <c r="X178" s="8">
        <v>29.4</v>
      </c>
      <c r="Y178" s="8">
        <v>30.27</v>
      </c>
      <c r="Z178" s="8">
        <v>30.51</v>
      </c>
      <c r="AA178" s="8">
        <v>29.25</v>
      </c>
      <c r="AB178" s="8">
        <v>29.46</v>
      </c>
      <c r="AC178" s="8">
        <v>29.03</v>
      </c>
      <c r="AD178" s="8">
        <v>29.9</v>
      </c>
      <c r="AE178" s="8">
        <v>30.114861111111111</v>
      </c>
      <c r="AF178" s="8">
        <v>29.27</v>
      </c>
      <c r="AG178" s="8">
        <v>30.46</v>
      </c>
      <c r="AH178" s="8">
        <v>29.31</v>
      </c>
      <c r="AI178" s="8">
        <v>30.28</v>
      </c>
      <c r="AJ178" s="8">
        <v>30.21</v>
      </c>
      <c r="AK178" s="12">
        <v>29.890444444444402</v>
      </c>
    </row>
    <row r="179" spans="1:37">
      <c r="A179" s="11">
        <v>42547</v>
      </c>
      <c r="C179" s="8">
        <v>30.4</v>
      </c>
      <c r="D179" s="8">
        <v>29.79</v>
      </c>
      <c r="E179" s="8">
        <v>29.3</v>
      </c>
      <c r="F179" s="8">
        <v>28.93</v>
      </c>
      <c r="G179" s="8">
        <v>29.47</v>
      </c>
      <c r="H179" s="8">
        <v>30.11</v>
      </c>
      <c r="I179" s="8">
        <v>30.58</v>
      </c>
      <c r="J179" s="8">
        <v>29.36</v>
      </c>
      <c r="K179" s="8">
        <v>29.54</v>
      </c>
      <c r="L179" s="8">
        <v>30.32</v>
      </c>
      <c r="M179" s="8">
        <v>30.38</v>
      </c>
      <c r="N179" s="8">
        <v>29.71</v>
      </c>
      <c r="O179" s="8">
        <v>29.44</v>
      </c>
      <c r="P179" s="8">
        <v>30.61</v>
      </c>
      <c r="Q179" s="8">
        <v>30.79</v>
      </c>
      <c r="R179" s="8">
        <v>30.42</v>
      </c>
      <c r="S179" s="8">
        <v>30.68</v>
      </c>
      <c r="T179" s="8">
        <v>29.75</v>
      </c>
      <c r="U179" s="8">
        <v>29.4</v>
      </c>
      <c r="V179" s="8">
        <v>29.03</v>
      </c>
      <c r="W179" s="8">
        <v>30.18</v>
      </c>
      <c r="X179" s="8">
        <v>29.39</v>
      </c>
      <c r="Y179" s="8">
        <v>29.81</v>
      </c>
      <c r="Z179" s="8">
        <v>30.07</v>
      </c>
      <c r="AA179" s="8">
        <v>29.8</v>
      </c>
      <c r="AB179" s="8">
        <v>29.44</v>
      </c>
      <c r="AC179" s="8">
        <v>29.04</v>
      </c>
      <c r="AD179" s="8">
        <v>30.02</v>
      </c>
      <c r="AE179" s="8">
        <v>30.250555555555561</v>
      </c>
      <c r="AF179" s="8">
        <v>28.94</v>
      </c>
      <c r="AG179" s="8">
        <v>30.64</v>
      </c>
      <c r="AH179" s="8">
        <v>29.44</v>
      </c>
      <c r="AI179" s="8">
        <v>30.13</v>
      </c>
      <c r="AJ179" s="8">
        <v>30.24</v>
      </c>
      <c r="AK179" s="12">
        <v>29.967972222222201</v>
      </c>
    </row>
    <row r="180" spans="1:37">
      <c r="A180" s="11">
        <v>42548</v>
      </c>
      <c r="C180" s="8">
        <v>30.43</v>
      </c>
      <c r="D180" s="8">
        <v>29.79</v>
      </c>
      <c r="E180" s="8">
        <v>28.92</v>
      </c>
      <c r="F180" s="8">
        <v>28.95</v>
      </c>
      <c r="G180" s="8">
        <v>29.51</v>
      </c>
      <c r="H180" s="8">
        <v>30.28</v>
      </c>
      <c r="I180" s="8">
        <v>30.36</v>
      </c>
      <c r="J180" s="8">
        <v>29.58</v>
      </c>
      <c r="K180" s="8">
        <v>29.8</v>
      </c>
      <c r="L180" s="8">
        <v>29.86</v>
      </c>
      <c r="M180" s="8">
        <v>30.37</v>
      </c>
      <c r="N180" s="8">
        <v>29.69</v>
      </c>
      <c r="O180" s="8">
        <v>29.38</v>
      </c>
      <c r="P180" s="8">
        <v>30.06</v>
      </c>
      <c r="Q180" s="8">
        <v>30.19</v>
      </c>
      <c r="R180" s="8">
        <v>30.47</v>
      </c>
      <c r="S180" s="8">
        <v>30.37</v>
      </c>
      <c r="T180" s="8">
        <v>29.79</v>
      </c>
      <c r="U180" s="8">
        <v>29.16</v>
      </c>
      <c r="V180" s="8">
        <v>29.32</v>
      </c>
      <c r="W180" s="8">
        <v>30.66</v>
      </c>
      <c r="X180" s="8">
        <v>29.39</v>
      </c>
      <c r="Y180" s="8">
        <v>29.74</v>
      </c>
      <c r="Z180" s="8">
        <v>30.07</v>
      </c>
      <c r="AA180" s="8">
        <v>29.89</v>
      </c>
      <c r="AB180" s="8">
        <v>29.45</v>
      </c>
      <c r="AC180" s="8">
        <v>29.18</v>
      </c>
      <c r="AD180" s="8">
        <v>30.05</v>
      </c>
      <c r="AE180" s="8">
        <v>30.330138888888889</v>
      </c>
      <c r="AF180" s="8">
        <v>29.12</v>
      </c>
      <c r="AG180" s="8">
        <v>30.68</v>
      </c>
      <c r="AH180" s="8">
        <v>29.83</v>
      </c>
      <c r="AI180" s="8">
        <v>30.1</v>
      </c>
      <c r="AJ180" s="8">
        <v>30.53</v>
      </c>
      <c r="AK180" s="12">
        <v>29.758749999999999</v>
      </c>
    </row>
    <row r="181" spans="1:37">
      <c r="A181" s="11">
        <v>42549</v>
      </c>
      <c r="C181" s="8">
        <v>30.37</v>
      </c>
      <c r="D181" s="8">
        <v>29.78</v>
      </c>
      <c r="E181" s="8">
        <v>28.71</v>
      </c>
      <c r="F181" s="8">
        <v>29.3</v>
      </c>
      <c r="G181" s="8">
        <v>29.57</v>
      </c>
      <c r="H181" s="8">
        <v>30.03</v>
      </c>
      <c r="I181" s="8">
        <v>30.26</v>
      </c>
      <c r="J181" s="8">
        <v>29.96</v>
      </c>
      <c r="K181" s="8">
        <v>29.61</v>
      </c>
      <c r="L181" s="8">
        <v>30.26</v>
      </c>
      <c r="M181" s="8">
        <v>30.36</v>
      </c>
      <c r="N181" s="8">
        <v>29.68</v>
      </c>
      <c r="O181" s="8">
        <v>29.43</v>
      </c>
      <c r="P181" s="8">
        <v>29.92</v>
      </c>
      <c r="Q181" s="8">
        <v>29.36</v>
      </c>
      <c r="R181" s="8">
        <v>30.4</v>
      </c>
      <c r="S181" s="8">
        <v>30.21</v>
      </c>
      <c r="T181" s="8">
        <v>29.57</v>
      </c>
      <c r="U181" s="8">
        <v>28.97</v>
      </c>
      <c r="V181" s="8">
        <v>29.35</v>
      </c>
      <c r="W181" s="8">
        <v>30.58</v>
      </c>
      <c r="X181" s="8">
        <v>29.38</v>
      </c>
      <c r="Y181" s="8">
        <v>29.91</v>
      </c>
      <c r="Z181" s="8">
        <v>30.56</v>
      </c>
      <c r="AA181" s="8">
        <v>29.92</v>
      </c>
      <c r="AB181" s="8">
        <v>30.38</v>
      </c>
      <c r="AC181" s="8">
        <v>28.99</v>
      </c>
      <c r="AD181" s="8">
        <v>30.53</v>
      </c>
      <c r="AE181" s="8">
        <v>30.485694444444441</v>
      </c>
      <c r="AF181" s="8">
        <v>29.17</v>
      </c>
      <c r="AG181" s="8">
        <v>30.55</v>
      </c>
      <c r="AH181" s="8">
        <v>29.91</v>
      </c>
      <c r="AI181" s="8">
        <v>29.9</v>
      </c>
      <c r="AJ181" s="8">
        <v>30.55</v>
      </c>
      <c r="AK181" s="12">
        <v>29.645777777777798</v>
      </c>
    </row>
    <row r="182" spans="1:37">
      <c r="A182" s="11">
        <v>42550</v>
      </c>
      <c r="C182" s="8">
        <v>30.27</v>
      </c>
      <c r="D182" s="8">
        <v>31.29</v>
      </c>
      <c r="E182" s="8">
        <v>28.64</v>
      </c>
      <c r="F182" s="8">
        <v>29.58</v>
      </c>
      <c r="G182" s="8">
        <v>29.51</v>
      </c>
      <c r="H182" s="8">
        <v>30.04</v>
      </c>
      <c r="I182" s="8">
        <v>30.23</v>
      </c>
      <c r="J182" s="8">
        <v>29.92</v>
      </c>
      <c r="K182" s="8">
        <v>29.29</v>
      </c>
      <c r="L182" s="8">
        <v>30.65</v>
      </c>
      <c r="M182" s="8">
        <v>29.45</v>
      </c>
      <c r="N182" s="8">
        <v>29.62</v>
      </c>
      <c r="O182" s="8">
        <v>29.45</v>
      </c>
      <c r="P182" s="8">
        <v>29.93</v>
      </c>
      <c r="Q182" s="8">
        <v>28.39</v>
      </c>
      <c r="R182" s="8">
        <v>30.37</v>
      </c>
      <c r="S182" s="8">
        <v>30.8</v>
      </c>
      <c r="T182" s="8">
        <v>29.2</v>
      </c>
      <c r="U182" s="8">
        <v>28.95</v>
      </c>
      <c r="V182" s="8">
        <v>29.36</v>
      </c>
      <c r="W182" s="8">
        <v>29.8</v>
      </c>
      <c r="X182" s="8">
        <v>29.37</v>
      </c>
      <c r="Y182" s="8">
        <v>29.5</v>
      </c>
      <c r="Z182" s="8">
        <v>30.24</v>
      </c>
      <c r="AA182" s="8">
        <v>29.9</v>
      </c>
      <c r="AB182" s="8">
        <v>30.74</v>
      </c>
      <c r="AC182" s="8">
        <v>28.96</v>
      </c>
      <c r="AD182" s="8">
        <v>30.64</v>
      </c>
      <c r="AE182" s="8">
        <v>30.275833333333342</v>
      </c>
      <c r="AF182" s="8">
        <v>29.2</v>
      </c>
      <c r="AG182" s="8">
        <v>30.51</v>
      </c>
      <c r="AH182" s="8">
        <v>29.89</v>
      </c>
      <c r="AI182" s="8">
        <v>29.66</v>
      </c>
      <c r="AJ182" s="8">
        <v>30.57</v>
      </c>
      <c r="AK182" s="12">
        <v>29.821916666666699</v>
      </c>
    </row>
    <row r="183" spans="1:37">
      <c r="A183" s="11">
        <v>42551</v>
      </c>
      <c r="C183" s="8">
        <v>30.34</v>
      </c>
      <c r="D183" s="8">
        <v>31.3</v>
      </c>
      <c r="E183" s="8">
        <v>28.63</v>
      </c>
      <c r="F183" s="8">
        <v>29.53</v>
      </c>
      <c r="G183" s="8">
        <v>29.47</v>
      </c>
      <c r="H183" s="8">
        <v>30.12</v>
      </c>
      <c r="I183" s="8">
        <v>29.77</v>
      </c>
      <c r="J183" s="8">
        <v>29.44</v>
      </c>
      <c r="K183" s="8">
        <v>29.22</v>
      </c>
      <c r="L183" s="8">
        <v>30.64</v>
      </c>
      <c r="M183" s="8">
        <v>29.4</v>
      </c>
      <c r="N183" s="8">
        <v>29.6</v>
      </c>
      <c r="O183" s="8">
        <v>29.64</v>
      </c>
      <c r="P183" s="8">
        <v>29.9</v>
      </c>
      <c r="Q183" s="8">
        <v>29.1</v>
      </c>
      <c r="R183" s="8">
        <v>30.34</v>
      </c>
      <c r="S183" s="8">
        <v>30.82</v>
      </c>
      <c r="T183" s="8">
        <v>28.93</v>
      </c>
      <c r="U183" s="8">
        <v>28.97</v>
      </c>
      <c r="V183" s="8">
        <v>29.37</v>
      </c>
      <c r="W183" s="8">
        <v>29.85</v>
      </c>
      <c r="X183" s="8">
        <v>29.36</v>
      </c>
      <c r="Y183" s="8">
        <v>29.13</v>
      </c>
      <c r="Z183" s="8">
        <v>30.28</v>
      </c>
      <c r="AA183" s="8">
        <v>30.5</v>
      </c>
      <c r="AB183" s="8">
        <v>30.41</v>
      </c>
      <c r="AC183" s="8">
        <v>29.21</v>
      </c>
      <c r="AD183" s="8">
        <v>30.35</v>
      </c>
      <c r="AE183" s="8">
        <v>30.120555555555555</v>
      </c>
      <c r="AF183" s="8">
        <v>29.31</v>
      </c>
      <c r="AG183" s="8">
        <v>30.39</v>
      </c>
      <c r="AH183" s="8">
        <v>29.88</v>
      </c>
      <c r="AI183" s="8">
        <v>30.04</v>
      </c>
      <c r="AJ183" s="8">
        <v>30.47</v>
      </c>
      <c r="AK183" s="12">
        <v>29.846305555555499</v>
      </c>
    </row>
    <row r="184" spans="1:37">
      <c r="A184" s="11">
        <v>42552</v>
      </c>
      <c r="C184" s="8">
        <v>30.35</v>
      </c>
      <c r="D184" s="8">
        <v>31.24</v>
      </c>
      <c r="E184" s="8">
        <v>28.65</v>
      </c>
      <c r="F184" s="8">
        <v>29.29</v>
      </c>
      <c r="G184" s="8">
        <v>29.44</v>
      </c>
      <c r="H184" s="8">
        <v>30.09</v>
      </c>
      <c r="I184" s="8">
        <v>30.24</v>
      </c>
      <c r="J184" s="8">
        <v>29.21</v>
      </c>
      <c r="K184" s="8">
        <v>29.2</v>
      </c>
      <c r="L184" s="8">
        <v>30.11</v>
      </c>
      <c r="M184" s="8">
        <v>29.37</v>
      </c>
      <c r="N184" s="8">
        <v>29.6</v>
      </c>
      <c r="O184" s="8">
        <v>29.76</v>
      </c>
      <c r="P184" s="8">
        <v>29.09</v>
      </c>
      <c r="Q184" s="8">
        <v>29.92</v>
      </c>
      <c r="R184" s="8">
        <v>30.3</v>
      </c>
      <c r="S184" s="8">
        <v>30.71</v>
      </c>
      <c r="T184" s="8">
        <v>28.95</v>
      </c>
      <c r="U184" s="8">
        <v>28.98</v>
      </c>
      <c r="V184" s="8">
        <v>29.38</v>
      </c>
      <c r="W184" s="8">
        <v>29.95</v>
      </c>
      <c r="X184" s="8">
        <v>29.36</v>
      </c>
      <c r="Y184" s="8">
        <v>29.12</v>
      </c>
      <c r="Z184" s="8">
        <v>30.39</v>
      </c>
      <c r="AA184" s="8">
        <v>30.19</v>
      </c>
      <c r="AB184" s="8">
        <v>30.02</v>
      </c>
      <c r="AC184" s="8">
        <v>29.29</v>
      </c>
      <c r="AD184" s="8">
        <v>29.96</v>
      </c>
      <c r="AE184" s="8">
        <v>30.018611111111113</v>
      </c>
      <c r="AF184" s="8">
        <v>29.34</v>
      </c>
      <c r="AG184" s="8">
        <v>30.19</v>
      </c>
      <c r="AH184" s="8">
        <v>29.91</v>
      </c>
      <c r="AI184" s="8">
        <v>30.04</v>
      </c>
      <c r="AJ184" s="8">
        <v>30.3</v>
      </c>
      <c r="AK184" s="12">
        <v>30.027791666666701</v>
      </c>
    </row>
    <row r="185" spans="1:37">
      <c r="A185" s="11">
        <v>42553</v>
      </c>
      <c r="C185" s="8">
        <v>30.3</v>
      </c>
      <c r="D185" s="8">
        <v>30.48</v>
      </c>
      <c r="E185" s="8">
        <v>28.08</v>
      </c>
      <c r="F185" s="8">
        <v>29.44</v>
      </c>
      <c r="G185" s="8">
        <v>29.35</v>
      </c>
      <c r="H185" s="8">
        <v>30.54</v>
      </c>
      <c r="I185" s="8">
        <v>30.37</v>
      </c>
      <c r="J185" s="8">
        <v>29.07</v>
      </c>
      <c r="K185" s="8">
        <v>29.57</v>
      </c>
      <c r="L185" s="8">
        <v>29.76</v>
      </c>
      <c r="M185" s="8">
        <v>29.31</v>
      </c>
      <c r="N185" s="8">
        <v>29.55</v>
      </c>
      <c r="O185" s="8">
        <v>29.82</v>
      </c>
      <c r="P185" s="8">
        <v>28.89</v>
      </c>
      <c r="Q185" s="8">
        <v>29.7</v>
      </c>
      <c r="R185" s="8">
        <v>30.22</v>
      </c>
      <c r="S185" s="8">
        <v>30.67</v>
      </c>
      <c r="T185" s="8">
        <v>28.96</v>
      </c>
      <c r="U185" s="8">
        <v>28.99</v>
      </c>
      <c r="V185" s="8">
        <v>29.39</v>
      </c>
      <c r="W185" s="8">
        <v>29.91</v>
      </c>
      <c r="X185" s="8">
        <v>29.35</v>
      </c>
      <c r="Y185" s="8">
        <v>28.64</v>
      </c>
      <c r="Z185" s="8">
        <v>30.05</v>
      </c>
      <c r="AA185" s="8">
        <v>29.76</v>
      </c>
      <c r="AB185" s="8">
        <v>30.08</v>
      </c>
      <c r="AC185" s="8">
        <v>29.29</v>
      </c>
      <c r="AD185" s="8">
        <v>29.54</v>
      </c>
      <c r="AE185" s="8">
        <v>29.935416666666665</v>
      </c>
      <c r="AF185" s="8">
        <v>30.33</v>
      </c>
      <c r="AG185" s="8">
        <v>30.09</v>
      </c>
      <c r="AH185" s="8">
        <v>29.89</v>
      </c>
      <c r="AI185" s="8">
        <v>30.03</v>
      </c>
      <c r="AJ185" s="8">
        <v>30.39</v>
      </c>
      <c r="AK185" s="12">
        <v>30.1169444444444</v>
      </c>
    </row>
    <row r="186" spans="1:37">
      <c r="A186" s="11">
        <v>42554</v>
      </c>
      <c r="C186" s="8">
        <v>30.26</v>
      </c>
      <c r="D186" s="8">
        <v>29.59</v>
      </c>
      <c r="E186" s="8">
        <v>28.07</v>
      </c>
      <c r="F186" s="8">
        <v>29.16</v>
      </c>
      <c r="G186" s="8">
        <v>29.61</v>
      </c>
      <c r="H186" s="8">
        <v>30.43</v>
      </c>
      <c r="I186" s="8">
        <v>30.2</v>
      </c>
      <c r="J186" s="8">
        <v>29</v>
      </c>
      <c r="K186" s="8">
        <v>28.82</v>
      </c>
      <c r="L186" s="8">
        <v>30.15</v>
      </c>
      <c r="M186" s="8">
        <v>29.77</v>
      </c>
      <c r="N186" s="8">
        <v>29.49</v>
      </c>
      <c r="O186" s="8">
        <v>29.09</v>
      </c>
      <c r="P186" s="8">
        <v>28.89</v>
      </c>
      <c r="Q186" s="8">
        <v>29.57</v>
      </c>
      <c r="R186" s="8">
        <v>30.2</v>
      </c>
      <c r="S186" s="8">
        <v>30.74</v>
      </c>
      <c r="T186" s="8">
        <v>28.46</v>
      </c>
      <c r="U186" s="8">
        <v>28.26</v>
      </c>
      <c r="V186" s="8">
        <v>29.39</v>
      </c>
      <c r="W186" s="8">
        <v>30.03</v>
      </c>
      <c r="X186" s="8">
        <v>29.35</v>
      </c>
      <c r="Y186" s="8">
        <v>28.37</v>
      </c>
      <c r="Z186" s="8">
        <v>30.01</v>
      </c>
      <c r="AA186" s="8">
        <v>29.68</v>
      </c>
      <c r="AB186" s="8">
        <v>30.11</v>
      </c>
      <c r="AC186" s="8">
        <v>29.62</v>
      </c>
      <c r="AD186" s="8">
        <v>29.51</v>
      </c>
      <c r="AE186" s="8">
        <v>29.94166666666667</v>
      </c>
      <c r="AF186" s="8">
        <v>30.47</v>
      </c>
      <c r="AG186" s="8">
        <v>30.02</v>
      </c>
      <c r="AH186" s="8">
        <v>29.86</v>
      </c>
      <c r="AI186" s="8">
        <v>30.03</v>
      </c>
      <c r="AJ186" s="8">
        <v>30.4</v>
      </c>
      <c r="AK186" s="12">
        <v>30.506333333333298</v>
      </c>
    </row>
    <row r="187" spans="1:37">
      <c r="A187" s="11">
        <v>42555</v>
      </c>
      <c r="C187" s="8">
        <v>30.03</v>
      </c>
      <c r="D187" s="8">
        <v>29.17</v>
      </c>
      <c r="E187" s="8">
        <v>28.54</v>
      </c>
      <c r="F187" s="8">
        <v>29.09</v>
      </c>
      <c r="G187" s="8">
        <v>29.56</v>
      </c>
      <c r="H187" s="8">
        <v>30.53</v>
      </c>
      <c r="I187" s="8">
        <v>30.03</v>
      </c>
      <c r="J187" s="8">
        <v>28.98</v>
      </c>
      <c r="K187" s="8">
        <v>28.03</v>
      </c>
      <c r="L187" s="8">
        <v>30.46</v>
      </c>
      <c r="M187" s="8">
        <v>30.49</v>
      </c>
      <c r="N187" s="8">
        <v>29.47</v>
      </c>
      <c r="O187" s="8">
        <v>28.57</v>
      </c>
      <c r="P187" s="8">
        <v>28.91</v>
      </c>
      <c r="Q187" s="8">
        <v>29.58</v>
      </c>
      <c r="R187" s="8">
        <v>30.15</v>
      </c>
      <c r="S187" s="8">
        <v>30.51</v>
      </c>
      <c r="T187" s="8">
        <v>28.51</v>
      </c>
      <c r="U187" s="8">
        <v>28.75</v>
      </c>
      <c r="V187" s="8">
        <v>29.14</v>
      </c>
      <c r="W187" s="8">
        <v>29.63</v>
      </c>
      <c r="X187" s="8">
        <v>29.34</v>
      </c>
      <c r="Y187" s="8">
        <v>28.29</v>
      </c>
      <c r="Z187" s="8">
        <v>30</v>
      </c>
      <c r="AA187" s="8">
        <v>29.32</v>
      </c>
      <c r="AB187" s="8">
        <v>30.07</v>
      </c>
      <c r="AC187" s="8">
        <v>30.23</v>
      </c>
      <c r="AD187" s="8">
        <v>29.5</v>
      </c>
      <c r="AE187" s="8">
        <v>29.921388888888902</v>
      </c>
      <c r="AF187" s="8">
        <v>30.49</v>
      </c>
      <c r="AG187" s="8">
        <v>30</v>
      </c>
      <c r="AH187" s="8">
        <v>29.84</v>
      </c>
      <c r="AI187" s="8">
        <v>30.02</v>
      </c>
      <c r="AJ187" s="8">
        <v>30.39</v>
      </c>
      <c r="AK187" s="12">
        <v>30.588236111111101</v>
      </c>
    </row>
    <row r="188" spans="1:37">
      <c r="A188" s="11">
        <v>42556</v>
      </c>
      <c r="C188" s="8">
        <v>29.43</v>
      </c>
      <c r="D188" s="8">
        <v>29.12</v>
      </c>
      <c r="E188" s="8">
        <v>28.69</v>
      </c>
      <c r="F188" s="8">
        <v>29</v>
      </c>
      <c r="G188" s="8">
        <v>29.46</v>
      </c>
      <c r="H188" s="8">
        <v>30.75</v>
      </c>
      <c r="I188" s="8">
        <v>29.98</v>
      </c>
      <c r="J188" s="8">
        <v>29.35</v>
      </c>
      <c r="K188" s="8">
        <v>27.85</v>
      </c>
      <c r="L188" s="8">
        <v>30.6</v>
      </c>
      <c r="M188" s="8">
        <v>30.71</v>
      </c>
      <c r="N188" s="8">
        <v>29.48</v>
      </c>
      <c r="O188" s="8">
        <v>28.43</v>
      </c>
      <c r="P188" s="8">
        <v>29.44</v>
      </c>
      <c r="Q188" s="8">
        <v>29.57</v>
      </c>
      <c r="R188" s="8">
        <v>29.69</v>
      </c>
      <c r="S188" s="8">
        <v>30.36</v>
      </c>
      <c r="T188" s="8">
        <v>28.12</v>
      </c>
      <c r="U188" s="8">
        <v>29.17</v>
      </c>
      <c r="V188" s="8">
        <v>29.07</v>
      </c>
      <c r="W188" s="8">
        <v>29.52</v>
      </c>
      <c r="X188" s="8">
        <v>28.84</v>
      </c>
      <c r="Y188" s="8">
        <v>28.37</v>
      </c>
      <c r="Z188" s="8">
        <v>29.96</v>
      </c>
      <c r="AA188" s="8">
        <v>29.27</v>
      </c>
      <c r="AB188" s="8">
        <v>30.04</v>
      </c>
      <c r="AC188" s="8">
        <v>30.18</v>
      </c>
      <c r="AD188" s="8">
        <v>29.48</v>
      </c>
      <c r="AE188" s="8">
        <v>29.725694444444432</v>
      </c>
      <c r="AF188" s="8">
        <v>30.44</v>
      </c>
      <c r="AG188" s="8">
        <v>29.97</v>
      </c>
      <c r="AH188" s="8">
        <v>29.81</v>
      </c>
      <c r="AI188" s="8">
        <v>29.6</v>
      </c>
      <c r="AJ188" s="8">
        <v>29.87</v>
      </c>
      <c r="AK188" s="12">
        <v>30.352680555555501</v>
      </c>
    </row>
    <row r="189" spans="1:37">
      <c r="A189" s="11">
        <v>42557</v>
      </c>
      <c r="C189" s="8">
        <v>29.3</v>
      </c>
      <c r="D189" s="8">
        <v>29.14</v>
      </c>
      <c r="E189" s="8">
        <v>29.67</v>
      </c>
      <c r="F189" s="8">
        <v>28.8</v>
      </c>
      <c r="G189" s="8">
        <v>29.18</v>
      </c>
      <c r="H189" s="8">
        <v>30.74</v>
      </c>
      <c r="I189" s="8">
        <v>29.94</v>
      </c>
      <c r="J189" s="8">
        <v>29.3</v>
      </c>
      <c r="K189" s="8">
        <v>28.52</v>
      </c>
      <c r="L189" s="8">
        <v>30.61</v>
      </c>
      <c r="M189" s="8">
        <v>30.41</v>
      </c>
      <c r="N189" s="8">
        <v>29.7</v>
      </c>
      <c r="O189" s="8">
        <v>28.63</v>
      </c>
      <c r="P189" s="8">
        <v>29.43</v>
      </c>
      <c r="Q189" s="8">
        <v>29.56</v>
      </c>
      <c r="R189" s="8">
        <v>29.44</v>
      </c>
      <c r="S189" s="8">
        <v>29.95</v>
      </c>
      <c r="T189" s="8">
        <v>28.64</v>
      </c>
      <c r="U189" s="8">
        <v>29.18</v>
      </c>
      <c r="V189" s="8">
        <v>29.01</v>
      </c>
      <c r="W189" s="8">
        <v>29.51</v>
      </c>
      <c r="X189" s="8">
        <v>29.18</v>
      </c>
      <c r="Y189" s="8">
        <v>28.69</v>
      </c>
      <c r="Z189" s="8">
        <v>30.07</v>
      </c>
      <c r="AA189" s="8">
        <v>29.24</v>
      </c>
      <c r="AB189" s="8">
        <v>30.01</v>
      </c>
      <c r="AC189" s="8">
        <v>30.17</v>
      </c>
      <c r="AD189" s="8">
        <v>29.49</v>
      </c>
      <c r="AE189" s="8">
        <v>29.558888888888891</v>
      </c>
      <c r="AF189" s="8">
        <v>30.3</v>
      </c>
      <c r="AG189" s="8">
        <v>29.94</v>
      </c>
      <c r="AH189" s="8">
        <v>29.79</v>
      </c>
      <c r="AI189" s="8">
        <v>29.45</v>
      </c>
      <c r="AJ189" s="8">
        <v>29.78</v>
      </c>
      <c r="AK189" s="12">
        <v>30.108458333333299</v>
      </c>
    </row>
    <row r="190" spans="1:37">
      <c r="A190" s="11">
        <v>42558</v>
      </c>
      <c r="C190" s="8">
        <v>29.31</v>
      </c>
      <c r="D190" s="8">
        <v>29.15</v>
      </c>
      <c r="E190" s="8">
        <v>29.6</v>
      </c>
      <c r="F190" s="8">
        <v>28.5</v>
      </c>
      <c r="G190" s="8">
        <v>28.99</v>
      </c>
      <c r="H190" s="8">
        <v>30.66</v>
      </c>
      <c r="I190" s="8">
        <v>29.9</v>
      </c>
      <c r="J190" s="8">
        <v>29.19</v>
      </c>
      <c r="K190" s="8">
        <v>28.78</v>
      </c>
      <c r="L190" s="8">
        <v>30.01</v>
      </c>
      <c r="M190" s="8">
        <v>29.5</v>
      </c>
      <c r="N190" s="8">
        <v>29.54</v>
      </c>
      <c r="O190" s="8">
        <v>28.94</v>
      </c>
      <c r="P190" s="8">
        <v>29.35</v>
      </c>
      <c r="Q190" s="8">
        <v>29.54</v>
      </c>
      <c r="R190" s="8">
        <v>29.11</v>
      </c>
      <c r="S190" s="8">
        <v>30.73</v>
      </c>
      <c r="T190" s="8">
        <v>28.86</v>
      </c>
      <c r="U190" s="8">
        <v>29.15</v>
      </c>
      <c r="V190" s="8">
        <v>28.94</v>
      </c>
      <c r="W190" s="8">
        <v>29.67</v>
      </c>
      <c r="X190" s="8">
        <v>29.43</v>
      </c>
      <c r="Y190" s="8">
        <v>28.75</v>
      </c>
      <c r="Z190" s="8">
        <v>29.89</v>
      </c>
      <c r="AA190" s="8">
        <v>29.4</v>
      </c>
      <c r="AB190" s="8">
        <v>29.99</v>
      </c>
      <c r="AC190" s="8">
        <v>30.09</v>
      </c>
      <c r="AD190" s="8">
        <v>29.49</v>
      </c>
      <c r="AE190" s="8">
        <v>29.551666666666677</v>
      </c>
      <c r="AF190" s="8">
        <v>30.39</v>
      </c>
      <c r="AG190" s="8">
        <v>29.91</v>
      </c>
      <c r="AH190" s="8">
        <v>29.77</v>
      </c>
      <c r="AI190" s="8">
        <v>29.45</v>
      </c>
      <c r="AJ190" s="8">
        <v>29.74</v>
      </c>
      <c r="AK190" s="12">
        <v>30.387652777777799</v>
      </c>
    </row>
    <row r="191" spans="1:37">
      <c r="A191" s="11">
        <v>42559</v>
      </c>
      <c r="C191" s="8">
        <v>29.31</v>
      </c>
      <c r="D191" s="8">
        <v>29.17</v>
      </c>
      <c r="E191" s="8">
        <v>29.64</v>
      </c>
      <c r="F191" s="8">
        <v>28.27</v>
      </c>
      <c r="G191" s="8">
        <v>28.81</v>
      </c>
      <c r="H191" s="8">
        <v>30.05</v>
      </c>
      <c r="I191" s="8">
        <v>29.87</v>
      </c>
      <c r="J191" s="8">
        <v>29.15</v>
      </c>
      <c r="K191" s="8">
        <v>28.98</v>
      </c>
      <c r="L191" s="8">
        <v>29.59</v>
      </c>
      <c r="M191" s="8">
        <v>29.05</v>
      </c>
      <c r="N191" s="8">
        <v>29.32</v>
      </c>
      <c r="O191" s="8">
        <v>29</v>
      </c>
      <c r="P191" s="8">
        <v>29.06</v>
      </c>
      <c r="Q191" s="8">
        <v>29.52</v>
      </c>
      <c r="R191" s="8">
        <v>29.24</v>
      </c>
      <c r="S191" s="8">
        <v>31.27</v>
      </c>
      <c r="T191" s="8">
        <v>28.97</v>
      </c>
      <c r="U191" s="8">
        <v>28.68</v>
      </c>
      <c r="V191" s="8">
        <v>28.86</v>
      </c>
      <c r="W191" s="8">
        <v>29.64</v>
      </c>
      <c r="X191" s="8">
        <v>29.58</v>
      </c>
      <c r="Y191" s="8">
        <v>28.71</v>
      </c>
      <c r="Z191" s="8">
        <v>29.76</v>
      </c>
      <c r="AA191" s="8">
        <v>29.45</v>
      </c>
      <c r="AB191" s="8">
        <v>29.46</v>
      </c>
      <c r="AC191" s="8">
        <v>30.06</v>
      </c>
      <c r="AD191" s="8">
        <v>30.25</v>
      </c>
      <c r="AE191" s="8">
        <v>29.738055555555562</v>
      </c>
      <c r="AF191" s="8">
        <v>30.4</v>
      </c>
      <c r="AG191" s="8">
        <v>29.88</v>
      </c>
      <c r="AH191" s="8">
        <v>29.74</v>
      </c>
      <c r="AI191" s="8">
        <v>29.46</v>
      </c>
      <c r="AJ191" s="8">
        <v>29.73</v>
      </c>
      <c r="AK191" s="12">
        <v>30.703777777777798</v>
      </c>
    </row>
    <row r="192" spans="1:37">
      <c r="A192" s="11">
        <v>42560</v>
      </c>
      <c r="C192" s="8">
        <v>29.31</v>
      </c>
      <c r="D192" s="8">
        <v>29.19</v>
      </c>
      <c r="E192" s="8">
        <v>29.93</v>
      </c>
      <c r="F192" s="8">
        <v>28.14</v>
      </c>
      <c r="G192" s="8">
        <v>28.46</v>
      </c>
      <c r="H192" s="8">
        <v>29.9</v>
      </c>
      <c r="I192" s="8">
        <v>29.84</v>
      </c>
      <c r="J192" s="8">
        <v>29.15</v>
      </c>
      <c r="K192" s="8">
        <v>29.81</v>
      </c>
      <c r="L192" s="8">
        <v>29.63</v>
      </c>
      <c r="M192" s="8">
        <v>29.18</v>
      </c>
      <c r="N192" s="8">
        <v>29.08</v>
      </c>
      <c r="O192" s="8">
        <v>29.26</v>
      </c>
      <c r="P192" s="8">
        <v>29.08</v>
      </c>
      <c r="Q192" s="8">
        <v>29.5</v>
      </c>
      <c r="R192" s="8">
        <v>29.34</v>
      </c>
      <c r="S192" s="8">
        <v>31.13</v>
      </c>
      <c r="T192" s="8">
        <v>28.74</v>
      </c>
      <c r="U192" s="8">
        <v>28.72</v>
      </c>
      <c r="V192" s="8">
        <v>29.26</v>
      </c>
      <c r="W192" s="8">
        <v>29.69</v>
      </c>
      <c r="X192" s="8">
        <v>29.36</v>
      </c>
      <c r="Y192" s="8">
        <v>28.71</v>
      </c>
      <c r="Z192" s="8">
        <v>29.82</v>
      </c>
      <c r="AA192" s="8">
        <v>29.32</v>
      </c>
      <c r="AB192" s="8">
        <v>29.31</v>
      </c>
      <c r="AC192" s="8">
        <v>30.05</v>
      </c>
      <c r="AD192" s="8">
        <v>30.42</v>
      </c>
      <c r="AE192" s="8">
        <v>30.080138888888897</v>
      </c>
      <c r="AF192" s="8">
        <v>30.35</v>
      </c>
      <c r="AG192" s="8">
        <v>29.85</v>
      </c>
      <c r="AH192" s="8">
        <v>29.63</v>
      </c>
      <c r="AI192" s="8">
        <v>29.15</v>
      </c>
      <c r="AJ192" s="8">
        <v>28.65</v>
      </c>
      <c r="AK192" s="12">
        <v>30.690069444444401</v>
      </c>
    </row>
    <row r="193" spans="1:37">
      <c r="A193" s="11">
        <v>42561</v>
      </c>
      <c r="C193" s="8">
        <v>28.95</v>
      </c>
      <c r="D193" s="8">
        <v>29.24</v>
      </c>
      <c r="E193" s="8">
        <v>30</v>
      </c>
      <c r="F193" s="8">
        <v>28.16</v>
      </c>
      <c r="G193" s="8">
        <v>28.33</v>
      </c>
      <c r="H193" s="8">
        <v>30.18</v>
      </c>
      <c r="I193" s="8">
        <v>29.8</v>
      </c>
      <c r="J193" s="8">
        <v>29.13</v>
      </c>
      <c r="K193" s="8">
        <v>29.99</v>
      </c>
      <c r="L193" s="8">
        <v>29.63</v>
      </c>
      <c r="M193" s="8">
        <v>29.23</v>
      </c>
      <c r="N193" s="8">
        <v>29.05</v>
      </c>
      <c r="O193" s="8">
        <v>29.24</v>
      </c>
      <c r="P193" s="8">
        <v>29.09</v>
      </c>
      <c r="Q193" s="8">
        <v>28.97</v>
      </c>
      <c r="R193" s="8">
        <v>29.34</v>
      </c>
      <c r="S193" s="8">
        <v>30.97</v>
      </c>
      <c r="T193" s="8">
        <v>28.53</v>
      </c>
      <c r="U193" s="8">
        <v>28.71</v>
      </c>
      <c r="V193" s="8">
        <v>29.26</v>
      </c>
      <c r="W193" s="8">
        <v>29.99</v>
      </c>
      <c r="X193" s="8">
        <v>29.22</v>
      </c>
      <c r="Y193" s="8">
        <v>29.4</v>
      </c>
      <c r="Z193" s="8">
        <v>29.58</v>
      </c>
      <c r="AA193" s="8">
        <v>29.28</v>
      </c>
      <c r="AB193" s="8">
        <v>29.47</v>
      </c>
      <c r="AC193" s="8">
        <v>29.87</v>
      </c>
      <c r="AD193" s="8">
        <v>30.47</v>
      </c>
      <c r="AE193" s="8">
        <v>30.367916666666677</v>
      </c>
      <c r="AF193" s="8">
        <v>29.73</v>
      </c>
      <c r="AG193" s="8">
        <v>29.81</v>
      </c>
      <c r="AH193" s="8">
        <v>29.69</v>
      </c>
      <c r="AI193" s="8">
        <v>29.14</v>
      </c>
      <c r="AJ193" s="8">
        <v>28.52</v>
      </c>
      <c r="AK193" s="12">
        <v>30.635666666666701</v>
      </c>
    </row>
    <row r="194" spans="1:37">
      <c r="A194" s="11">
        <v>42562</v>
      </c>
      <c r="C194" s="8">
        <v>29.02</v>
      </c>
      <c r="D194" s="8">
        <v>29.34</v>
      </c>
      <c r="E194" s="8">
        <v>30.07</v>
      </c>
      <c r="F194" s="8">
        <v>28.2</v>
      </c>
      <c r="G194" s="8">
        <v>28.36</v>
      </c>
      <c r="H194" s="8">
        <v>30.38</v>
      </c>
      <c r="I194" s="8">
        <v>29.76</v>
      </c>
      <c r="J194" s="8">
        <v>29.17</v>
      </c>
      <c r="K194" s="8">
        <v>30.01</v>
      </c>
      <c r="L194" s="8">
        <v>29.61</v>
      </c>
      <c r="M194" s="8">
        <v>29.9</v>
      </c>
      <c r="N194" s="8">
        <v>29.11</v>
      </c>
      <c r="O194" s="8">
        <v>29.44</v>
      </c>
      <c r="P194" s="8">
        <v>29.1</v>
      </c>
      <c r="Q194" s="8">
        <v>29.13</v>
      </c>
      <c r="R194" s="8">
        <v>29.4</v>
      </c>
      <c r="S194" s="8">
        <v>30.11</v>
      </c>
      <c r="T194" s="8">
        <v>28.79</v>
      </c>
      <c r="U194" s="8">
        <v>28.76</v>
      </c>
      <c r="V194" s="8">
        <v>29.26</v>
      </c>
      <c r="W194" s="8">
        <v>29.92</v>
      </c>
      <c r="X194" s="8">
        <v>29.22</v>
      </c>
      <c r="Y194" s="8">
        <v>29.23</v>
      </c>
      <c r="Z194" s="8">
        <v>29.34</v>
      </c>
      <c r="AA194" s="8">
        <v>29.25</v>
      </c>
      <c r="AB194" s="8">
        <v>29.46</v>
      </c>
      <c r="AC194" s="8">
        <v>29.78</v>
      </c>
      <c r="AD194" s="8">
        <v>30.46</v>
      </c>
      <c r="AE194" s="8">
        <v>30.570277777777772</v>
      </c>
      <c r="AF194" s="8">
        <v>29.4</v>
      </c>
      <c r="AG194" s="8">
        <v>29.75</v>
      </c>
      <c r="AH194" s="8">
        <v>29.52</v>
      </c>
      <c r="AI194" s="8">
        <v>29.16</v>
      </c>
      <c r="AJ194" s="8">
        <v>28.52</v>
      </c>
      <c r="AK194" s="12">
        <v>30.666611111111099</v>
      </c>
    </row>
    <row r="195" spans="1:37">
      <c r="A195" s="11">
        <v>42563</v>
      </c>
      <c r="C195" s="8">
        <v>29.27</v>
      </c>
      <c r="D195" s="8">
        <v>29.66</v>
      </c>
      <c r="E195" s="8">
        <v>30.57</v>
      </c>
      <c r="F195" s="8">
        <v>28.97</v>
      </c>
      <c r="G195" s="8">
        <v>28.37</v>
      </c>
      <c r="H195" s="8">
        <v>30.1</v>
      </c>
      <c r="I195" s="8">
        <v>29.7</v>
      </c>
      <c r="J195" s="8">
        <v>29.69</v>
      </c>
      <c r="K195" s="8">
        <v>28.55</v>
      </c>
      <c r="L195" s="8">
        <v>29.57</v>
      </c>
      <c r="M195" s="8">
        <v>30.03</v>
      </c>
      <c r="N195" s="8">
        <v>29.56</v>
      </c>
      <c r="O195" s="8">
        <v>29.47</v>
      </c>
      <c r="P195" s="8">
        <v>30.22</v>
      </c>
      <c r="Q195" s="8">
        <v>29.14</v>
      </c>
      <c r="R195" s="8">
        <v>29.57</v>
      </c>
      <c r="S195" s="8">
        <v>30.08</v>
      </c>
      <c r="T195" s="8">
        <v>29.02</v>
      </c>
      <c r="U195" s="8">
        <v>30.61</v>
      </c>
      <c r="V195" s="8">
        <v>29.28</v>
      </c>
      <c r="W195" s="8">
        <v>29.83</v>
      </c>
      <c r="X195" s="8">
        <v>29.22</v>
      </c>
      <c r="Y195" s="8">
        <v>29.01</v>
      </c>
      <c r="Z195" s="8">
        <v>29.39</v>
      </c>
      <c r="AA195" s="8">
        <v>29.22</v>
      </c>
      <c r="AB195" s="8">
        <v>29.44</v>
      </c>
      <c r="AC195" s="8">
        <v>29.74</v>
      </c>
      <c r="AD195" s="8">
        <v>30.77</v>
      </c>
      <c r="AE195" s="8">
        <v>30.21597222222222</v>
      </c>
      <c r="AF195" s="8">
        <v>29.33</v>
      </c>
      <c r="AG195" s="8">
        <v>29.68</v>
      </c>
      <c r="AH195" s="8">
        <v>29.49</v>
      </c>
      <c r="AI195" s="8">
        <v>29.1</v>
      </c>
      <c r="AJ195" s="8">
        <v>28.55</v>
      </c>
      <c r="AK195" s="12">
        <v>30.257486111111099</v>
      </c>
    </row>
    <row r="196" spans="1:37">
      <c r="A196" s="11">
        <v>42564</v>
      </c>
      <c r="C196" s="8">
        <v>29.33</v>
      </c>
      <c r="D196" s="8">
        <v>29.7</v>
      </c>
      <c r="E196" s="8">
        <v>30.23</v>
      </c>
      <c r="F196" s="8">
        <v>29.15</v>
      </c>
      <c r="G196" s="8">
        <v>28.4</v>
      </c>
      <c r="H196" s="8">
        <v>29.93</v>
      </c>
      <c r="I196" s="8">
        <v>29.64</v>
      </c>
      <c r="J196" s="8">
        <v>29.36</v>
      </c>
      <c r="K196" s="8">
        <v>28.08</v>
      </c>
      <c r="L196" s="8">
        <v>29.52</v>
      </c>
      <c r="M196" s="8">
        <v>30.05</v>
      </c>
      <c r="N196" s="8">
        <v>29.66</v>
      </c>
      <c r="O196" s="8">
        <v>29.37</v>
      </c>
      <c r="P196" s="8">
        <v>30.25</v>
      </c>
      <c r="Q196" s="8">
        <v>29.31</v>
      </c>
      <c r="R196" s="8">
        <v>29.7</v>
      </c>
      <c r="S196" s="8">
        <v>30.09</v>
      </c>
      <c r="T196" s="8">
        <v>28.81</v>
      </c>
      <c r="U196" s="8">
        <v>30.71</v>
      </c>
      <c r="V196" s="8">
        <v>29.25</v>
      </c>
      <c r="W196" s="8">
        <v>29.56</v>
      </c>
      <c r="X196" s="8">
        <v>29.44</v>
      </c>
      <c r="Y196" s="8">
        <v>29.37</v>
      </c>
      <c r="Z196" s="8">
        <v>28.84</v>
      </c>
      <c r="AA196" s="8">
        <v>29.2</v>
      </c>
      <c r="AB196" s="8">
        <v>29.39</v>
      </c>
      <c r="AC196" s="8">
        <v>29.49</v>
      </c>
      <c r="AD196" s="8">
        <v>30.62</v>
      </c>
      <c r="AE196" s="8">
        <v>30.015416666666667</v>
      </c>
      <c r="AF196" s="8">
        <v>29.33</v>
      </c>
      <c r="AG196" s="8">
        <v>29.61</v>
      </c>
      <c r="AH196" s="8">
        <v>29.47</v>
      </c>
      <c r="AI196" s="8">
        <v>29.13</v>
      </c>
      <c r="AJ196" s="8">
        <v>28.58</v>
      </c>
      <c r="AK196" s="12">
        <v>29.816236111111099</v>
      </c>
    </row>
    <row r="197" spans="1:37">
      <c r="A197" s="11">
        <v>42565</v>
      </c>
      <c r="C197" s="8">
        <v>29.12</v>
      </c>
      <c r="D197" s="8">
        <v>29.65</v>
      </c>
      <c r="E197" s="8">
        <v>30.12</v>
      </c>
      <c r="F197" s="8">
        <v>29.19</v>
      </c>
      <c r="G197" s="8">
        <v>28.44</v>
      </c>
      <c r="H197" s="8">
        <v>29.62</v>
      </c>
      <c r="I197" s="8">
        <v>29.59</v>
      </c>
      <c r="J197" s="8">
        <v>29.23</v>
      </c>
      <c r="K197" s="8">
        <v>29.25</v>
      </c>
      <c r="L197" s="8">
        <v>29.18</v>
      </c>
      <c r="M197" s="8">
        <v>29.95</v>
      </c>
      <c r="N197" s="8">
        <v>29.64</v>
      </c>
      <c r="O197" s="8">
        <v>29.34</v>
      </c>
      <c r="P197" s="8">
        <v>30.24</v>
      </c>
      <c r="Q197" s="8">
        <v>29.09</v>
      </c>
      <c r="R197" s="8">
        <v>29.74</v>
      </c>
      <c r="S197" s="8">
        <v>29.85</v>
      </c>
      <c r="T197" s="8">
        <v>28.83</v>
      </c>
      <c r="U197" s="8">
        <v>30.69</v>
      </c>
      <c r="V197" s="8">
        <v>29.23</v>
      </c>
      <c r="W197" s="8">
        <v>29.41</v>
      </c>
      <c r="X197" s="8">
        <v>29.77</v>
      </c>
      <c r="Y197" s="8">
        <v>29.95</v>
      </c>
      <c r="Z197" s="8">
        <v>28.46</v>
      </c>
      <c r="AA197" s="8">
        <v>29.18</v>
      </c>
      <c r="AB197" s="8">
        <v>29.35</v>
      </c>
      <c r="AC197" s="8">
        <v>29.03</v>
      </c>
      <c r="AD197" s="8">
        <v>29.94</v>
      </c>
      <c r="AE197" s="8">
        <v>29.537083333333335</v>
      </c>
      <c r="AF197" s="8">
        <v>29.68</v>
      </c>
      <c r="AG197" s="8">
        <v>29.3</v>
      </c>
      <c r="AH197" s="8">
        <v>29.46</v>
      </c>
      <c r="AI197" s="8">
        <v>29.16</v>
      </c>
      <c r="AJ197" s="8">
        <v>28.61</v>
      </c>
      <c r="AK197" s="12">
        <v>29.567069444444499</v>
      </c>
    </row>
    <row r="198" spans="1:37">
      <c r="A198" s="11">
        <v>42566</v>
      </c>
      <c r="C198" s="8">
        <v>29.16</v>
      </c>
      <c r="D198" s="8">
        <v>29.61</v>
      </c>
      <c r="E198" s="8">
        <v>30.05</v>
      </c>
      <c r="F198" s="8">
        <v>28.95</v>
      </c>
      <c r="G198" s="8">
        <v>28.54</v>
      </c>
      <c r="H198" s="8">
        <v>28.91</v>
      </c>
      <c r="I198" s="8">
        <v>29.97</v>
      </c>
      <c r="J198" s="8">
        <v>29.2</v>
      </c>
      <c r="K198" s="8">
        <v>29.8</v>
      </c>
      <c r="L198" s="8">
        <v>29.72</v>
      </c>
      <c r="M198" s="8">
        <v>31.16</v>
      </c>
      <c r="N198" s="8">
        <v>29.38</v>
      </c>
      <c r="O198" s="8">
        <v>29.07</v>
      </c>
      <c r="P198" s="8">
        <v>30.22</v>
      </c>
      <c r="Q198" s="8">
        <v>29.07</v>
      </c>
      <c r="R198" s="8">
        <v>29.5</v>
      </c>
      <c r="S198" s="8">
        <v>29.72</v>
      </c>
      <c r="T198" s="8">
        <v>29.63</v>
      </c>
      <c r="U198" s="8">
        <v>30.6</v>
      </c>
      <c r="V198" s="8">
        <v>29.04</v>
      </c>
      <c r="W198" s="8">
        <v>29.42</v>
      </c>
      <c r="X198" s="8">
        <v>30.05</v>
      </c>
      <c r="Y198" s="8">
        <v>29.9</v>
      </c>
      <c r="Z198" s="8">
        <v>28.42</v>
      </c>
      <c r="AA198" s="8">
        <v>29.14</v>
      </c>
      <c r="AB198" s="8">
        <v>29.34</v>
      </c>
      <c r="AC198" s="8">
        <v>29.05</v>
      </c>
      <c r="AD198" s="8">
        <v>29.39</v>
      </c>
      <c r="AE198" s="8">
        <v>29.289027777777775</v>
      </c>
      <c r="AF198" s="8">
        <v>29.76</v>
      </c>
      <c r="AG198" s="8">
        <v>29.27</v>
      </c>
      <c r="AH198" s="8">
        <v>29.22</v>
      </c>
      <c r="AI198" s="8">
        <v>29.23</v>
      </c>
      <c r="AJ198" s="8">
        <v>28.63</v>
      </c>
      <c r="AK198" s="12">
        <v>29.8471805555556</v>
      </c>
    </row>
    <row r="199" spans="1:37">
      <c r="A199" s="11">
        <v>42567</v>
      </c>
      <c r="C199" s="8">
        <v>29.22</v>
      </c>
      <c r="D199" s="8">
        <v>29.58</v>
      </c>
      <c r="E199" s="8">
        <v>29.9</v>
      </c>
      <c r="F199" s="8">
        <v>28.78</v>
      </c>
      <c r="G199" s="8">
        <v>28.56</v>
      </c>
      <c r="H199" s="8">
        <v>28.26</v>
      </c>
      <c r="I199" s="8">
        <v>30.12</v>
      </c>
      <c r="J199" s="8">
        <v>29.14</v>
      </c>
      <c r="K199" s="8">
        <v>29.64</v>
      </c>
      <c r="L199" s="8">
        <v>30.49</v>
      </c>
      <c r="M199" s="8">
        <v>31.07</v>
      </c>
      <c r="N199" s="8">
        <v>29.79</v>
      </c>
      <c r="O199" s="8">
        <v>29.19</v>
      </c>
      <c r="P199" s="8">
        <v>29.96</v>
      </c>
      <c r="Q199" s="8">
        <v>29.09</v>
      </c>
      <c r="R199" s="8">
        <v>29.54</v>
      </c>
      <c r="S199" s="8">
        <v>29.67</v>
      </c>
      <c r="T199" s="8">
        <v>29.69</v>
      </c>
      <c r="U199" s="8">
        <v>30.15</v>
      </c>
      <c r="V199" s="8">
        <v>28.89</v>
      </c>
      <c r="W199" s="8">
        <v>29.37</v>
      </c>
      <c r="X199" s="8">
        <v>30.14</v>
      </c>
      <c r="Y199" s="8">
        <v>29.1</v>
      </c>
      <c r="Z199" s="8">
        <v>28.46</v>
      </c>
      <c r="AA199" s="8">
        <v>29.09</v>
      </c>
      <c r="AB199" s="8">
        <v>29.33</v>
      </c>
      <c r="AC199" s="8">
        <v>29.47</v>
      </c>
      <c r="AD199" s="8">
        <v>29.26</v>
      </c>
      <c r="AE199" s="8">
        <v>28.929861111111109</v>
      </c>
      <c r="AF199" s="8">
        <v>29.89</v>
      </c>
      <c r="AG199" s="8">
        <v>29.52</v>
      </c>
      <c r="AH199" s="8">
        <v>28.9</v>
      </c>
      <c r="AI199" s="8">
        <v>29.17</v>
      </c>
      <c r="AJ199" s="8">
        <v>28.65</v>
      </c>
      <c r="AK199" s="12">
        <v>29.798222222222201</v>
      </c>
    </row>
    <row r="200" spans="1:37">
      <c r="A200" s="11">
        <v>42568</v>
      </c>
      <c r="C200" s="8">
        <v>29.26</v>
      </c>
      <c r="D200" s="8">
        <v>29.56</v>
      </c>
      <c r="E200" s="8">
        <v>29.85</v>
      </c>
      <c r="F200" s="8">
        <v>29.17</v>
      </c>
      <c r="G200" s="8">
        <v>28.96</v>
      </c>
      <c r="H200" s="8">
        <v>28.17</v>
      </c>
      <c r="I200" s="8">
        <v>30.28</v>
      </c>
      <c r="J200" s="8">
        <v>29.14</v>
      </c>
      <c r="K200" s="8">
        <v>29.49</v>
      </c>
      <c r="L200" s="8">
        <v>30.06</v>
      </c>
      <c r="M200" s="8">
        <v>30.17</v>
      </c>
      <c r="N200" s="8">
        <v>29.74</v>
      </c>
      <c r="O200" s="8">
        <v>29.23</v>
      </c>
      <c r="P200" s="8">
        <v>29.85</v>
      </c>
      <c r="Q200" s="8">
        <v>29.12</v>
      </c>
      <c r="R200" s="8">
        <v>29.93</v>
      </c>
      <c r="S200" s="8">
        <v>29.36</v>
      </c>
      <c r="T200" s="8">
        <v>29.71</v>
      </c>
      <c r="U200" s="8">
        <v>30.15</v>
      </c>
      <c r="V200" s="8">
        <v>29.58</v>
      </c>
      <c r="W200" s="8">
        <v>29.33</v>
      </c>
      <c r="X200" s="8">
        <v>30.34</v>
      </c>
      <c r="Y200" s="8">
        <v>28.7</v>
      </c>
      <c r="Z200" s="8">
        <v>28.2</v>
      </c>
      <c r="AA200" s="8">
        <v>30.19</v>
      </c>
      <c r="AB200" s="8">
        <v>29.33</v>
      </c>
      <c r="AC200" s="8">
        <v>29.49</v>
      </c>
      <c r="AD200" s="8">
        <v>29.45</v>
      </c>
      <c r="AE200" s="8">
        <v>29.290277777777778</v>
      </c>
      <c r="AF200" s="8">
        <v>29.76</v>
      </c>
      <c r="AG200" s="8">
        <v>29.67</v>
      </c>
      <c r="AH200" s="8">
        <v>28.73</v>
      </c>
      <c r="AI200" s="8">
        <v>28.8</v>
      </c>
      <c r="AJ200" s="8">
        <v>28.67</v>
      </c>
      <c r="AK200" s="12">
        <v>29.699680555555599</v>
      </c>
    </row>
    <row r="201" spans="1:37">
      <c r="A201" s="11">
        <v>42569</v>
      </c>
      <c r="C201" s="8">
        <v>29.28</v>
      </c>
      <c r="D201" s="8">
        <v>29.54</v>
      </c>
      <c r="E201" s="8">
        <v>29.31</v>
      </c>
      <c r="F201" s="8">
        <v>29.24</v>
      </c>
      <c r="G201" s="8">
        <v>29.31</v>
      </c>
      <c r="H201" s="8">
        <v>29.03</v>
      </c>
      <c r="I201" s="8">
        <v>29.88</v>
      </c>
      <c r="J201" s="8">
        <v>29.14</v>
      </c>
      <c r="K201" s="8">
        <v>29.33</v>
      </c>
      <c r="L201" s="8">
        <v>30.12</v>
      </c>
      <c r="M201" s="8">
        <v>29.79</v>
      </c>
      <c r="N201" s="8">
        <v>29.94</v>
      </c>
      <c r="O201" s="8">
        <v>29.24</v>
      </c>
      <c r="P201" s="8">
        <v>29.99</v>
      </c>
      <c r="Q201" s="8">
        <v>31.18</v>
      </c>
      <c r="R201" s="8">
        <v>29.82</v>
      </c>
      <c r="S201" s="8">
        <v>29.35</v>
      </c>
      <c r="T201" s="8">
        <v>29.67</v>
      </c>
      <c r="U201" s="8">
        <v>29.93</v>
      </c>
      <c r="V201" s="8">
        <v>29.67</v>
      </c>
      <c r="W201" s="8">
        <v>30.24</v>
      </c>
      <c r="X201" s="8">
        <v>30.36</v>
      </c>
      <c r="Y201" s="8">
        <v>29.75</v>
      </c>
      <c r="Z201" s="8">
        <v>28.19</v>
      </c>
      <c r="AA201" s="8">
        <v>29.71</v>
      </c>
      <c r="AB201" s="8">
        <v>29.33</v>
      </c>
      <c r="AC201" s="8">
        <v>29.34</v>
      </c>
      <c r="AD201" s="8">
        <v>29.45</v>
      </c>
      <c r="AE201" s="8">
        <v>29.441249999999993</v>
      </c>
      <c r="AF201" s="8">
        <v>30.11</v>
      </c>
      <c r="AG201" s="8">
        <v>29.66</v>
      </c>
      <c r="AH201" s="8">
        <v>28.83</v>
      </c>
      <c r="AI201" s="8">
        <v>28.71</v>
      </c>
      <c r="AJ201" s="8">
        <v>28.71</v>
      </c>
      <c r="AK201" s="12">
        <v>29.848069444444501</v>
      </c>
    </row>
    <row r="202" spans="1:37">
      <c r="A202" s="11">
        <v>42570</v>
      </c>
      <c r="C202" s="8">
        <v>29.29</v>
      </c>
      <c r="D202" s="8">
        <v>30.2</v>
      </c>
      <c r="E202" s="8">
        <v>28.6</v>
      </c>
      <c r="F202" s="8">
        <v>29.98</v>
      </c>
      <c r="G202" s="8">
        <v>30.3</v>
      </c>
      <c r="H202" s="8">
        <v>29.34</v>
      </c>
      <c r="I202" s="8">
        <v>29.83</v>
      </c>
      <c r="J202" s="8">
        <v>29.28</v>
      </c>
      <c r="K202" s="8">
        <v>29.24</v>
      </c>
      <c r="L202" s="8">
        <v>30.13</v>
      </c>
      <c r="M202" s="8">
        <v>29.8</v>
      </c>
      <c r="N202" s="8">
        <v>29.88</v>
      </c>
      <c r="O202" s="8">
        <v>29.26</v>
      </c>
      <c r="P202" s="8">
        <v>29.89</v>
      </c>
      <c r="Q202" s="8">
        <v>31.11</v>
      </c>
      <c r="R202" s="8">
        <v>29.64</v>
      </c>
      <c r="S202" s="8">
        <v>29.47</v>
      </c>
      <c r="T202" s="8">
        <v>29.11</v>
      </c>
      <c r="U202" s="8">
        <v>29.77</v>
      </c>
      <c r="V202" s="8">
        <v>29.17</v>
      </c>
      <c r="W202" s="8">
        <v>30.15</v>
      </c>
      <c r="X202" s="8">
        <v>30.31</v>
      </c>
      <c r="Y202" s="8">
        <v>29.81</v>
      </c>
      <c r="Z202" s="8">
        <v>28.2</v>
      </c>
      <c r="AA202" s="8">
        <v>29.42</v>
      </c>
      <c r="AB202" s="8">
        <v>29.32</v>
      </c>
      <c r="AC202" s="8">
        <v>29.27</v>
      </c>
      <c r="AD202" s="8">
        <v>29.41</v>
      </c>
      <c r="AE202" s="8">
        <v>29.53319444444443</v>
      </c>
      <c r="AF202" s="8">
        <v>30.23</v>
      </c>
      <c r="AG202" s="8">
        <v>29.16</v>
      </c>
      <c r="AH202" s="8">
        <v>28.74</v>
      </c>
      <c r="AI202" s="8">
        <v>28.71</v>
      </c>
      <c r="AJ202" s="8">
        <v>28.81</v>
      </c>
      <c r="AK202" s="12">
        <v>29.7775</v>
      </c>
    </row>
    <row r="203" spans="1:37">
      <c r="A203" s="11">
        <v>42571</v>
      </c>
      <c r="C203" s="8">
        <v>29.3</v>
      </c>
      <c r="D203" s="8">
        <v>29.97</v>
      </c>
      <c r="E203" s="8">
        <v>28.42</v>
      </c>
      <c r="F203" s="8">
        <v>30.06</v>
      </c>
      <c r="G203" s="8">
        <v>30.79</v>
      </c>
      <c r="H203" s="8">
        <v>29.42</v>
      </c>
      <c r="I203" s="8">
        <v>29.86</v>
      </c>
      <c r="J203" s="8">
        <v>29.34</v>
      </c>
      <c r="K203" s="8">
        <v>29.17</v>
      </c>
      <c r="L203" s="8">
        <v>30.12</v>
      </c>
      <c r="M203" s="8">
        <v>29.51</v>
      </c>
      <c r="N203" s="8">
        <v>29.77</v>
      </c>
      <c r="O203" s="8">
        <v>29.18</v>
      </c>
      <c r="P203" s="8">
        <v>29.84</v>
      </c>
      <c r="Q203" s="8">
        <v>30.74</v>
      </c>
      <c r="R203" s="8">
        <v>29.46</v>
      </c>
      <c r="S203" s="8">
        <v>29.48</v>
      </c>
      <c r="T203" s="8">
        <v>28.8</v>
      </c>
      <c r="U203" s="8">
        <v>29.5</v>
      </c>
      <c r="V203" s="8">
        <v>29.02</v>
      </c>
      <c r="W203" s="8">
        <v>30.07</v>
      </c>
      <c r="X203" s="8">
        <v>30.27</v>
      </c>
      <c r="Y203" s="8">
        <v>29.78</v>
      </c>
      <c r="Z203" s="8">
        <v>28.23</v>
      </c>
      <c r="AA203" s="8">
        <v>29.4</v>
      </c>
      <c r="AB203" s="8">
        <v>29.32</v>
      </c>
      <c r="AC203" s="8">
        <v>29.29</v>
      </c>
      <c r="AD203" s="8">
        <v>29.26</v>
      </c>
      <c r="AE203" s="8">
        <v>29.659444444444425</v>
      </c>
      <c r="AF203" s="8">
        <v>30.17</v>
      </c>
      <c r="AG203" s="8">
        <v>29.36</v>
      </c>
      <c r="AH203" s="8">
        <v>28.74</v>
      </c>
      <c r="AI203" s="8">
        <v>28.75</v>
      </c>
      <c r="AJ203" s="8">
        <v>29.16</v>
      </c>
      <c r="AK203" s="12">
        <v>29.793277777777799</v>
      </c>
    </row>
    <row r="204" spans="1:37">
      <c r="A204" s="11">
        <v>42572</v>
      </c>
      <c r="C204" s="8">
        <v>29.31</v>
      </c>
      <c r="D204" s="8">
        <v>29.93</v>
      </c>
      <c r="E204" s="8">
        <v>28.37</v>
      </c>
      <c r="F204" s="8">
        <v>30.09</v>
      </c>
      <c r="G204" s="8">
        <v>30.46</v>
      </c>
      <c r="H204" s="8">
        <v>29.4</v>
      </c>
      <c r="I204" s="8">
        <v>29.38</v>
      </c>
      <c r="J204" s="8">
        <v>29.28</v>
      </c>
      <c r="K204" s="8">
        <v>29.21</v>
      </c>
      <c r="L204" s="8">
        <v>29.96</v>
      </c>
      <c r="M204" s="8">
        <v>29.29</v>
      </c>
      <c r="N204" s="8">
        <v>29.74</v>
      </c>
      <c r="O204" s="8">
        <v>29.54</v>
      </c>
      <c r="P204" s="8">
        <v>29.93</v>
      </c>
      <c r="Q204" s="8">
        <v>30.59</v>
      </c>
      <c r="R204" s="8">
        <v>29.38</v>
      </c>
      <c r="S204" s="8">
        <v>29.47</v>
      </c>
      <c r="T204" s="8">
        <v>28.7</v>
      </c>
      <c r="U204" s="8">
        <v>29.88</v>
      </c>
      <c r="V204" s="8">
        <v>29.58</v>
      </c>
      <c r="W204" s="8">
        <v>29.7</v>
      </c>
      <c r="X204" s="8">
        <v>30.22</v>
      </c>
      <c r="Y204" s="8">
        <v>29.75</v>
      </c>
      <c r="Z204" s="8">
        <v>28.26</v>
      </c>
      <c r="AA204" s="8">
        <v>29.79</v>
      </c>
      <c r="AB204" s="8">
        <v>29.32</v>
      </c>
      <c r="AC204" s="8">
        <v>29.8</v>
      </c>
      <c r="AD204" s="8">
        <v>29.26</v>
      </c>
      <c r="AE204" s="8">
        <v>29.770138888888905</v>
      </c>
      <c r="AF204" s="8">
        <v>30.01</v>
      </c>
      <c r="AG204" s="8">
        <v>29.43</v>
      </c>
      <c r="AH204" s="8">
        <v>28.77</v>
      </c>
      <c r="AI204" s="8">
        <v>28.94</v>
      </c>
      <c r="AJ204" s="8">
        <v>29.26</v>
      </c>
      <c r="AK204" s="12">
        <v>29.917277777777802</v>
      </c>
    </row>
    <row r="205" spans="1:37">
      <c r="A205" s="11">
        <v>42573</v>
      </c>
      <c r="C205" s="8">
        <v>29.55</v>
      </c>
      <c r="D205" s="8">
        <v>29.94</v>
      </c>
      <c r="E205" s="8">
        <v>28.47</v>
      </c>
      <c r="F205" s="8">
        <v>30.07</v>
      </c>
      <c r="G205" s="8">
        <v>30.11</v>
      </c>
      <c r="H205" s="8">
        <v>29.31</v>
      </c>
      <c r="I205" s="8">
        <v>29.3</v>
      </c>
      <c r="J205" s="8">
        <v>29.12</v>
      </c>
      <c r="K205" s="8">
        <v>29.29</v>
      </c>
      <c r="L205" s="8">
        <v>29.95</v>
      </c>
      <c r="M205" s="8">
        <v>29.4</v>
      </c>
      <c r="N205" s="8">
        <v>29.65</v>
      </c>
      <c r="O205" s="8">
        <v>29.6</v>
      </c>
      <c r="P205" s="8">
        <v>29.01</v>
      </c>
      <c r="Q205" s="8">
        <v>30.42</v>
      </c>
      <c r="R205" s="8">
        <v>29.33</v>
      </c>
      <c r="S205" s="8">
        <v>29.41</v>
      </c>
      <c r="T205" s="8">
        <v>28.59</v>
      </c>
      <c r="U205" s="8">
        <v>30.38</v>
      </c>
      <c r="V205" s="8">
        <v>29.63</v>
      </c>
      <c r="W205" s="8">
        <v>30.24</v>
      </c>
      <c r="X205" s="8">
        <v>29.25</v>
      </c>
      <c r="Y205" s="8">
        <v>29.72</v>
      </c>
      <c r="Z205" s="8">
        <v>29.02</v>
      </c>
      <c r="AA205" s="8">
        <v>29.78</v>
      </c>
      <c r="AB205" s="8">
        <v>29.32</v>
      </c>
      <c r="AC205" s="8">
        <v>29.71</v>
      </c>
      <c r="AD205" s="8">
        <v>29.78</v>
      </c>
      <c r="AE205" s="8">
        <v>29.467361111111106</v>
      </c>
      <c r="AF205" s="8">
        <v>29.97</v>
      </c>
      <c r="AG205" s="8">
        <v>29.26</v>
      </c>
      <c r="AH205" s="8">
        <v>28.79</v>
      </c>
      <c r="AI205" s="8">
        <v>29.33</v>
      </c>
      <c r="AJ205" s="8">
        <v>29.54</v>
      </c>
      <c r="AK205" s="12">
        <v>30.130347222222198</v>
      </c>
    </row>
    <row r="206" spans="1:37">
      <c r="A206" s="11">
        <v>42574</v>
      </c>
      <c r="C206" s="8">
        <v>29.65</v>
      </c>
      <c r="D206" s="8">
        <v>30.71</v>
      </c>
      <c r="E206" s="8">
        <v>28.83</v>
      </c>
      <c r="F206" s="8">
        <v>30.03</v>
      </c>
      <c r="G206" s="8">
        <v>30.11</v>
      </c>
      <c r="H206" s="8">
        <v>29.22</v>
      </c>
      <c r="I206" s="8">
        <v>29.26</v>
      </c>
      <c r="J206" s="8">
        <v>28.65</v>
      </c>
      <c r="K206" s="8">
        <v>29.14</v>
      </c>
      <c r="L206" s="8">
        <v>29.99</v>
      </c>
      <c r="M206" s="8">
        <v>29.47</v>
      </c>
      <c r="N206" s="8">
        <v>29.62</v>
      </c>
      <c r="O206" s="8">
        <v>29.67</v>
      </c>
      <c r="P206" s="8">
        <v>28.64</v>
      </c>
      <c r="Q206" s="8">
        <v>30.47</v>
      </c>
      <c r="R206" s="8">
        <v>29.3</v>
      </c>
      <c r="S206" s="8">
        <v>29.37</v>
      </c>
      <c r="T206" s="8">
        <v>28.64</v>
      </c>
      <c r="U206" s="8">
        <v>30.35</v>
      </c>
      <c r="V206" s="8">
        <v>29.35</v>
      </c>
      <c r="W206" s="8">
        <v>30.27</v>
      </c>
      <c r="X206" s="8">
        <v>28.2</v>
      </c>
      <c r="Y206" s="8">
        <v>28.35</v>
      </c>
      <c r="Z206" s="8">
        <v>29.14</v>
      </c>
      <c r="AA206" s="8">
        <v>29.91</v>
      </c>
      <c r="AB206" s="8">
        <v>29.37</v>
      </c>
      <c r="AC206" s="8">
        <v>29.77</v>
      </c>
      <c r="AD206" s="8">
        <v>29.84</v>
      </c>
      <c r="AE206" s="8">
        <v>29.762916666666658</v>
      </c>
      <c r="AF206" s="8">
        <v>29.77</v>
      </c>
      <c r="AG206" s="8">
        <v>29.16</v>
      </c>
      <c r="AH206" s="8">
        <v>28.85</v>
      </c>
      <c r="AI206" s="8">
        <v>29.39</v>
      </c>
      <c r="AJ206" s="8">
        <v>29.32</v>
      </c>
      <c r="AK206" s="12">
        <v>30.231194444444402</v>
      </c>
    </row>
    <row r="207" spans="1:37">
      <c r="A207" s="11">
        <v>42575</v>
      </c>
      <c r="C207" s="8">
        <v>29.69</v>
      </c>
      <c r="D207" s="8">
        <v>30.69</v>
      </c>
      <c r="E207" s="8">
        <v>29</v>
      </c>
      <c r="F207" s="8">
        <v>29.45</v>
      </c>
      <c r="G207" s="8">
        <v>29.86</v>
      </c>
      <c r="H207" s="8">
        <v>29.05</v>
      </c>
      <c r="I207" s="8">
        <v>29.18</v>
      </c>
      <c r="J207" s="8">
        <v>28.66</v>
      </c>
      <c r="K207" s="8">
        <v>29.49</v>
      </c>
      <c r="L207" s="8">
        <v>29.97</v>
      </c>
      <c r="M207" s="8">
        <v>29.26</v>
      </c>
      <c r="N207" s="8">
        <v>29.59</v>
      </c>
      <c r="O207" s="8">
        <v>29.83</v>
      </c>
      <c r="P207" s="8">
        <v>29.58</v>
      </c>
      <c r="Q207" s="8">
        <v>30.49</v>
      </c>
      <c r="R207" s="8">
        <v>29.79</v>
      </c>
      <c r="S207" s="8">
        <v>29.34</v>
      </c>
      <c r="T207" s="8">
        <v>29.19</v>
      </c>
      <c r="U207" s="8">
        <v>29.56</v>
      </c>
      <c r="V207" s="8">
        <v>28.96</v>
      </c>
      <c r="W207" s="8">
        <v>30.12</v>
      </c>
      <c r="X207" s="8">
        <v>28.15</v>
      </c>
      <c r="Y207" s="8">
        <v>27.98</v>
      </c>
      <c r="Z207" s="8">
        <v>29.3</v>
      </c>
      <c r="AA207" s="8">
        <v>30.08</v>
      </c>
      <c r="AB207" s="8">
        <v>29.21</v>
      </c>
      <c r="AC207" s="8">
        <v>29.69</v>
      </c>
      <c r="AD207" s="8">
        <v>29.9</v>
      </c>
      <c r="AE207" s="8">
        <v>29.848194444444442</v>
      </c>
      <c r="AF207" s="8">
        <v>29.75</v>
      </c>
      <c r="AG207" s="8">
        <v>29.17</v>
      </c>
      <c r="AH207" s="8">
        <v>28.91</v>
      </c>
      <c r="AI207" s="8">
        <v>29.38</v>
      </c>
      <c r="AJ207" s="8">
        <v>27.83</v>
      </c>
      <c r="AK207" s="12">
        <v>29.945625</v>
      </c>
    </row>
    <row r="208" spans="1:37">
      <c r="A208" s="11">
        <v>42576</v>
      </c>
      <c r="C208" s="8">
        <v>29.8</v>
      </c>
      <c r="D208" s="8">
        <v>30.62</v>
      </c>
      <c r="E208" s="8">
        <v>29.02</v>
      </c>
      <c r="F208" s="8">
        <v>29.56</v>
      </c>
      <c r="G208" s="8">
        <v>29.81</v>
      </c>
      <c r="H208" s="8">
        <v>29.03</v>
      </c>
      <c r="I208" s="8">
        <v>29.18</v>
      </c>
      <c r="J208" s="8">
        <v>28.79</v>
      </c>
      <c r="K208" s="8">
        <v>29.44</v>
      </c>
      <c r="L208" s="8">
        <v>29.72</v>
      </c>
      <c r="M208" s="8">
        <v>29.24</v>
      </c>
      <c r="N208" s="8">
        <v>29.56</v>
      </c>
      <c r="O208" s="8">
        <v>30.14</v>
      </c>
      <c r="P208" s="8">
        <v>29.68</v>
      </c>
      <c r="Q208" s="8">
        <v>30.46</v>
      </c>
      <c r="R208" s="8">
        <v>29.91</v>
      </c>
      <c r="S208" s="8">
        <v>29.84</v>
      </c>
      <c r="T208" s="8">
        <v>29.1</v>
      </c>
      <c r="U208" s="8">
        <v>29.52</v>
      </c>
      <c r="V208" s="8">
        <v>28.91</v>
      </c>
      <c r="W208" s="8">
        <v>30.29</v>
      </c>
      <c r="X208" s="8">
        <v>28.17</v>
      </c>
      <c r="Y208" s="8">
        <v>28</v>
      </c>
      <c r="Z208" s="8">
        <v>29.32</v>
      </c>
      <c r="AA208" s="8">
        <v>30.08</v>
      </c>
      <c r="AB208" s="8">
        <v>29.11</v>
      </c>
      <c r="AC208" s="8">
        <v>29.32</v>
      </c>
      <c r="AD208" s="8">
        <v>29.74</v>
      </c>
      <c r="AE208" s="8">
        <v>30.093055555555566</v>
      </c>
      <c r="AF208" s="8">
        <v>29.76</v>
      </c>
      <c r="AG208" s="8">
        <v>29.62</v>
      </c>
      <c r="AH208" s="8">
        <v>29.04</v>
      </c>
      <c r="AI208" s="8">
        <v>29.37</v>
      </c>
      <c r="AJ208" s="8">
        <v>27.9</v>
      </c>
      <c r="AK208" s="12">
        <v>29.748000000000001</v>
      </c>
    </row>
    <row r="209" spans="1:37">
      <c r="A209" s="11">
        <v>42577</v>
      </c>
      <c r="C209" s="8">
        <v>29.77</v>
      </c>
      <c r="D209" s="8">
        <v>30.59</v>
      </c>
      <c r="E209" s="8">
        <v>29.6</v>
      </c>
      <c r="F209" s="8">
        <v>29.48</v>
      </c>
      <c r="G209" s="8">
        <v>29.76</v>
      </c>
      <c r="H209" s="8">
        <v>28.56</v>
      </c>
      <c r="I209" s="8">
        <v>29.19</v>
      </c>
      <c r="J209" s="8">
        <v>29.7</v>
      </c>
      <c r="K209" s="8">
        <v>29.15</v>
      </c>
      <c r="L209" s="8">
        <v>29.46</v>
      </c>
      <c r="M209" s="8">
        <v>29.28</v>
      </c>
      <c r="N209" s="8">
        <v>29.53</v>
      </c>
      <c r="O209" s="8">
        <v>30.08</v>
      </c>
      <c r="P209" s="8">
        <v>29.82</v>
      </c>
      <c r="Q209" s="8">
        <v>30.62</v>
      </c>
      <c r="R209" s="8">
        <v>29.41</v>
      </c>
      <c r="S209" s="8">
        <v>29.85</v>
      </c>
      <c r="T209" s="8">
        <v>28.97</v>
      </c>
      <c r="U209" s="8">
        <v>29.51</v>
      </c>
      <c r="V209" s="8">
        <v>29.16</v>
      </c>
      <c r="W209" s="8">
        <v>29.47</v>
      </c>
      <c r="X209" s="8">
        <v>28.2</v>
      </c>
      <c r="Y209" s="8">
        <v>28.53</v>
      </c>
      <c r="Z209" s="8">
        <v>29.4</v>
      </c>
      <c r="AA209" s="8">
        <v>29.97</v>
      </c>
      <c r="AB209" s="8">
        <v>29.1</v>
      </c>
      <c r="AC209" s="8">
        <v>28.72</v>
      </c>
      <c r="AD209" s="8">
        <v>29.58</v>
      </c>
      <c r="AE209" s="8">
        <v>30.077222222222222</v>
      </c>
      <c r="AF209" s="8">
        <v>29.74</v>
      </c>
      <c r="AG209" s="8">
        <v>29.61</v>
      </c>
      <c r="AH209" s="8">
        <v>29.08</v>
      </c>
      <c r="AI209" s="8">
        <v>29.58</v>
      </c>
      <c r="AJ209" s="8">
        <v>29.61</v>
      </c>
      <c r="AK209" s="12">
        <v>29.614638888888901</v>
      </c>
    </row>
    <row r="210" spans="1:37">
      <c r="A210" s="11">
        <v>42578</v>
      </c>
      <c r="C210" s="8">
        <v>30.11</v>
      </c>
      <c r="D210" s="8">
        <v>30.58</v>
      </c>
      <c r="E210" s="8">
        <v>29.29</v>
      </c>
      <c r="F210" s="8">
        <v>29.03</v>
      </c>
      <c r="G210" s="8">
        <v>29.71</v>
      </c>
      <c r="H210" s="8">
        <v>28.45</v>
      </c>
      <c r="I210" s="8">
        <v>29.18</v>
      </c>
      <c r="J210" s="8">
        <v>29.88</v>
      </c>
      <c r="K210" s="8">
        <v>28.34</v>
      </c>
      <c r="L210" s="8">
        <v>29.21</v>
      </c>
      <c r="M210" s="8">
        <v>29.3</v>
      </c>
      <c r="N210" s="8">
        <v>29.68</v>
      </c>
      <c r="O210" s="8">
        <v>30.1</v>
      </c>
      <c r="P210" s="8">
        <v>29.85</v>
      </c>
      <c r="Q210" s="8">
        <v>30.33</v>
      </c>
      <c r="R210" s="8">
        <v>29.15</v>
      </c>
      <c r="S210" s="8">
        <v>29.87</v>
      </c>
      <c r="T210" s="8">
        <v>28.76</v>
      </c>
      <c r="U210" s="8">
        <v>29.45</v>
      </c>
      <c r="V210" s="8">
        <v>29.25</v>
      </c>
      <c r="W210" s="8">
        <v>29.45</v>
      </c>
      <c r="X210" s="8">
        <v>28.24</v>
      </c>
      <c r="Y210" s="8">
        <v>28.96</v>
      </c>
      <c r="Z210" s="8">
        <v>29.45</v>
      </c>
      <c r="AA210" s="8">
        <v>29.74</v>
      </c>
      <c r="AB210" s="8">
        <v>29.1</v>
      </c>
      <c r="AC210" s="8">
        <v>28.2</v>
      </c>
      <c r="AD210" s="8">
        <v>29.89</v>
      </c>
      <c r="AE210" s="8">
        <v>29.818750000000009</v>
      </c>
      <c r="AF210" s="8">
        <v>29.71</v>
      </c>
      <c r="AG210" s="8">
        <v>29.7</v>
      </c>
      <c r="AH210" s="8">
        <v>29.04</v>
      </c>
      <c r="AI210" s="8">
        <v>29.53</v>
      </c>
      <c r="AJ210" s="8">
        <v>29.77</v>
      </c>
      <c r="AK210" s="12">
        <v>29.737791666666698</v>
      </c>
    </row>
    <row r="211" spans="1:37">
      <c r="A211" s="11">
        <v>42579</v>
      </c>
      <c r="C211" s="8">
        <v>30.43</v>
      </c>
      <c r="D211" s="8">
        <v>30.56</v>
      </c>
      <c r="E211" s="8">
        <v>28.88</v>
      </c>
      <c r="F211" s="8">
        <v>28.67</v>
      </c>
      <c r="G211" s="8">
        <v>28.4</v>
      </c>
      <c r="H211" s="8">
        <v>28.45</v>
      </c>
      <c r="I211" s="8">
        <v>29.18</v>
      </c>
      <c r="J211" s="8">
        <v>29.59</v>
      </c>
      <c r="K211" s="8">
        <v>28.28</v>
      </c>
      <c r="L211" s="8">
        <v>29.17</v>
      </c>
      <c r="M211" s="8">
        <v>29.32</v>
      </c>
      <c r="N211" s="8">
        <v>29.82</v>
      </c>
      <c r="O211" s="8">
        <v>29.79</v>
      </c>
      <c r="P211" s="8">
        <v>29.9</v>
      </c>
      <c r="Q211" s="8">
        <v>30.12</v>
      </c>
      <c r="R211" s="8">
        <v>30.24</v>
      </c>
      <c r="S211" s="8">
        <v>29.85</v>
      </c>
      <c r="T211" s="8">
        <v>28.74</v>
      </c>
      <c r="U211" s="8">
        <v>29.11</v>
      </c>
      <c r="V211" s="8">
        <v>29.26</v>
      </c>
      <c r="W211" s="8">
        <v>29.47</v>
      </c>
      <c r="X211" s="8">
        <v>28.27</v>
      </c>
      <c r="Y211" s="8">
        <v>29.02</v>
      </c>
      <c r="Z211" s="8">
        <v>29.44</v>
      </c>
      <c r="AA211" s="8">
        <v>29.68</v>
      </c>
      <c r="AB211" s="8">
        <v>28.64</v>
      </c>
      <c r="AC211" s="8">
        <v>28.13</v>
      </c>
      <c r="AD211" s="8">
        <v>30.19</v>
      </c>
      <c r="AE211" s="8">
        <v>29.68291666666666</v>
      </c>
      <c r="AF211" s="8">
        <v>29.68</v>
      </c>
      <c r="AG211" s="8">
        <v>29.76</v>
      </c>
      <c r="AH211" s="8">
        <v>29.09</v>
      </c>
      <c r="AI211" s="8">
        <v>29.49</v>
      </c>
      <c r="AJ211" s="8">
        <v>29.79</v>
      </c>
      <c r="AK211" s="12">
        <v>29.925555555555501</v>
      </c>
    </row>
    <row r="212" spans="1:37">
      <c r="A212" s="11">
        <v>42580</v>
      </c>
      <c r="C212" s="8">
        <v>29.83</v>
      </c>
      <c r="D212" s="8">
        <v>30.3</v>
      </c>
      <c r="E212" s="8">
        <v>28.72</v>
      </c>
      <c r="F212" s="8">
        <v>28.7</v>
      </c>
      <c r="G212" s="8">
        <v>28.31</v>
      </c>
      <c r="H212" s="8">
        <v>28.56</v>
      </c>
      <c r="I212" s="8">
        <v>29.72</v>
      </c>
      <c r="J212" s="8">
        <v>29.21</v>
      </c>
      <c r="K212" s="8">
        <v>28.28</v>
      </c>
      <c r="L212" s="8">
        <v>29.14</v>
      </c>
      <c r="M212" s="8">
        <v>29.34</v>
      </c>
      <c r="N212" s="8">
        <v>29.85</v>
      </c>
      <c r="O212" s="8">
        <v>29.28</v>
      </c>
      <c r="P212" s="8">
        <v>29.85</v>
      </c>
      <c r="Q212" s="8">
        <v>30.37</v>
      </c>
      <c r="R212" s="8">
        <v>30.69</v>
      </c>
      <c r="S212" s="8">
        <v>29.04</v>
      </c>
      <c r="T212" s="8">
        <v>28.88</v>
      </c>
      <c r="U212" s="8">
        <v>29.13</v>
      </c>
      <c r="V212" s="8">
        <v>29.27</v>
      </c>
      <c r="W212" s="8">
        <v>29.48</v>
      </c>
      <c r="X212" s="8">
        <v>28.4</v>
      </c>
      <c r="Y212" s="8">
        <v>28.96</v>
      </c>
      <c r="Z212" s="8">
        <v>29.43</v>
      </c>
      <c r="AA212" s="8">
        <v>29.69</v>
      </c>
      <c r="AB212" s="8">
        <v>28.57</v>
      </c>
      <c r="AC212" s="8">
        <v>28.83</v>
      </c>
      <c r="AD212" s="8">
        <v>30.17</v>
      </c>
      <c r="AE212" s="8">
        <v>29.169722222222227</v>
      </c>
      <c r="AF212" s="8">
        <v>29.66</v>
      </c>
      <c r="AG212" s="8">
        <v>29.62</v>
      </c>
      <c r="AH212" s="8">
        <v>28.98</v>
      </c>
      <c r="AI212" s="8">
        <v>29.49</v>
      </c>
      <c r="AJ212" s="8">
        <v>29.7</v>
      </c>
      <c r="AK212" s="12">
        <v>30.036055555555599</v>
      </c>
    </row>
    <row r="213" spans="1:37">
      <c r="A213" s="11">
        <v>42581</v>
      </c>
      <c r="C213" s="8">
        <v>28.75</v>
      </c>
      <c r="D213" s="8">
        <v>30.26</v>
      </c>
      <c r="E213" s="8">
        <v>28.1</v>
      </c>
      <c r="F213" s="8">
        <v>29.04</v>
      </c>
      <c r="G213" s="8">
        <v>28.27</v>
      </c>
      <c r="H213" s="8">
        <v>28.58</v>
      </c>
      <c r="I213" s="8">
        <v>29.88</v>
      </c>
      <c r="J213" s="8">
        <v>29.34</v>
      </c>
      <c r="K213" s="8">
        <v>28.28</v>
      </c>
      <c r="L213" s="8">
        <v>29.08</v>
      </c>
      <c r="M213" s="8">
        <v>29.3</v>
      </c>
      <c r="N213" s="8">
        <v>29.62</v>
      </c>
      <c r="O213" s="8">
        <v>29.53</v>
      </c>
      <c r="P213" s="8">
        <v>29.81</v>
      </c>
      <c r="Q213" s="8">
        <v>29.96</v>
      </c>
      <c r="R213" s="8">
        <v>30.65</v>
      </c>
      <c r="S213" s="8">
        <v>28.94</v>
      </c>
      <c r="T213" s="8">
        <v>29.01</v>
      </c>
      <c r="U213" s="8">
        <v>28.98</v>
      </c>
      <c r="V213" s="8">
        <v>29.35</v>
      </c>
      <c r="W213" s="8">
        <v>29.49</v>
      </c>
      <c r="X213" s="8">
        <v>29.62</v>
      </c>
      <c r="Y213" s="8">
        <v>28.93</v>
      </c>
      <c r="Z213" s="8">
        <v>29.43</v>
      </c>
      <c r="AA213" s="8">
        <v>29.67</v>
      </c>
      <c r="AB213" s="8">
        <v>28.55</v>
      </c>
      <c r="AC213" s="8">
        <v>29.72</v>
      </c>
      <c r="AD213" s="8">
        <v>30.05</v>
      </c>
      <c r="AE213" s="8">
        <v>28.998888888888896</v>
      </c>
      <c r="AF213" s="8">
        <v>29.63</v>
      </c>
      <c r="AG213" s="8">
        <v>29.5</v>
      </c>
      <c r="AH213" s="8">
        <v>28.86</v>
      </c>
      <c r="AI213" s="8">
        <v>29.13</v>
      </c>
      <c r="AJ213" s="8">
        <v>29.76</v>
      </c>
      <c r="AK213" s="12">
        <v>29.9912361111111</v>
      </c>
    </row>
    <row r="214" spans="1:37">
      <c r="A214" s="11">
        <v>42582</v>
      </c>
      <c r="C214" s="8">
        <v>28.47</v>
      </c>
      <c r="D214" s="8">
        <v>30.24</v>
      </c>
      <c r="E214" s="8">
        <v>28.03</v>
      </c>
      <c r="F214" s="8">
        <v>29.2</v>
      </c>
      <c r="G214" s="8">
        <v>28.2</v>
      </c>
      <c r="H214" s="8">
        <v>28.61</v>
      </c>
      <c r="I214" s="8">
        <v>29.87</v>
      </c>
      <c r="J214" s="8">
        <v>29.45</v>
      </c>
      <c r="K214" s="8">
        <v>28.49</v>
      </c>
      <c r="L214" s="8">
        <v>30.19</v>
      </c>
      <c r="M214" s="8">
        <v>29.24</v>
      </c>
      <c r="N214" s="8">
        <v>29.06</v>
      </c>
      <c r="O214" s="8">
        <v>29.98</v>
      </c>
      <c r="P214" s="8">
        <v>29.77</v>
      </c>
      <c r="Q214" s="8">
        <v>29.55</v>
      </c>
      <c r="R214" s="8">
        <v>30.67</v>
      </c>
      <c r="S214" s="8">
        <v>28.95</v>
      </c>
      <c r="T214" s="8">
        <v>29.69</v>
      </c>
      <c r="U214" s="8">
        <v>28.67</v>
      </c>
      <c r="V214" s="8">
        <v>29.38</v>
      </c>
      <c r="W214" s="8">
        <v>29.49</v>
      </c>
      <c r="X214" s="8">
        <v>29.66</v>
      </c>
      <c r="Y214" s="8">
        <v>28.59</v>
      </c>
      <c r="Z214" s="8">
        <v>29.43</v>
      </c>
      <c r="AA214" s="8">
        <v>29.65</v>
      </c>
      <c r="AB214" s="8">
        <v>28.56</v>
      </c>
      <c r="AC214" s="8">
        <v>29.96</v>
      </c>
      <c r="AD214" s="8">
        <v>29.98</v>
      </c>
      <c r="AE214" s="8">
        <v>29.121388888888898</v>
      </c>
      <c r="AF214" s="8">
        <v>29.62</v>
      </c>
      <c r="AG214" s="8">
        <v>29.48</v>
      </c>
      <c r="AH214" s="8">
        <v>28.84</v>
      </c>
      <c r="AI214" s="8">
        <v>29.11</v>
      </c>
      <c r="AJ214" s="8">
        <v>29.79</v>
      </c>
      <c r="AK214" s="12">
        <v>30.1281944444445</v>
      </c>
    </row>
    <row r="215" spans="1:37">
      <c r="A215" s="11">
        <v>42583</v>
      </c>
      <c r="C215" s="8">
        <v>29.47</v>
      </c>
      <c r="D215" s="8">
        <v>30.06</v>
      </c>
      <c r="E215" s="8">
        <v>28.28</v>
      </c>
      <c r="F215" s="8">
        <v>29.32</v>
      </c>
      <c r="G215" s="8">
        <v>28.16</v>
      </c>
      <c r="H215" s="8">
        <v>29.24</v>
      </c>
      <c r="I215" s="8">
        <v>29.9</v>
      </c>
      <c r="J215" s="8">
        <v>29.51</v>
      </c>
      <c r="K215" s="8">
        <v>28.47</v>
      </c>
      <c r="L215" s="8">
        <v>31.16</v>
      </c>
      <c r="M215" s="8">
        <v>29.18</v>
      </c>
      <c r="N215" s="8">
        <v>29.46</v>
      </c>
      <c r="O215" s="8">
        <v>30.05</v>
      </c>
      <c r="P215" s="8">
        <v>29.73</v>
      </c>
      <c r="Q215" s="8">
        <v>29.56</v>
      </c>
      <c r="R215" s="8">
        <v>30.59</v>
      </c>
      <c r="S215" s="8">
        <v>29.76</v>
      </c>
      <c r="T215" s="8">
        <v>29.77</v>
      </c>
      <c r="U215" s="8">
        <v>28.64</v>
      </c>
      <c r="V215" s="8">
        <v>29.47</v>
      </c>
      <c r="W215" s="8">
        <v>29.49</v>
      </c>
      <c r="X215" s="8">
        <v>29.23</v>
      </c>
      <c r="Y215" s="8">
        <v>28.29</v>
      </c>
      <c r="Z215" s="8">
        <v>29.42</v>
      </c>
      <c r="AA215" s="8">
        <v>29.64</v>
      </c>
      <c r="AB215" s="8">
        <v>28.77</v>
      </c>
      <c r="AC215" s="8">
        <v>30</v>
      </c>
      <c r="AD215" s="8">
        <v>29.77</v>
      </c>
      <c r="AE215" s="8">
        <v>29.306111111111122</v>
      </c>
      <c r="AF215" s="8">
        <v>29.75</v>
      </c>
      <c r="AG215" s="8">
        <v>29.36</v>
      </c>
      <c r="AH215" s="8">
        <v>28.83</v>
      </c>
      <c r="AI215" s="8">
        <v>29.53</v>
      </c>
      <c r="AJ215" s="8">
        <v>29.78</v>
      </c>
      <c r="AK215" s="12">
        <v>30.234986111111098</v>
      </c>
    </row>
    <row r="216" spans="1:37">
      <c r="A216" s="11">
        <v>42584</v>
      </c>
      <c r="C216" s="8">
        <v>29.65</v>
      </c>
      <c r="D216" s="8">
        <v>29.98</v>
      </c>
      <c r="E216" s="8">
        <v>27.81</v>
      </c>
      <c r="F216" s="8">
        <v>29.08</v>
      </c>
      <c r="G216" s="8">
        <v>28.15</v>
      </c>
      <c r="H216" s="8">
        <v>29.87</v>
      </c>
      <c r="I216" s="8">
        <v>29.91</v>
      </c>
      <c r="J216" s="8">
        <v>29.48</v>
      </c>
      <c r="K216" s="8">
        <v>28.54</v>
      </c>
      <c r="L216" s="8">
        <v>31.29</v>
      </c>
      <c r="M216" s="8">
        <v>29.05</v>
      </c>
      <c r="N216" s="8">
        <v>30.62</v>
      </c>
      <c r="O216" s="8">
        <v>30.08</v>
      </c>
      <c r="P216" s="8">
        <v>29.73</v>
      </c>
      <c r="Q216" s="8">
        <v>29.1</v>
      </c>
      <c r="R216" s="8">
        <v>29.63</v>
      </c>
      <c r="S216" s="8">
        <v>29.79</v>
      </c>
      <c r="T216" s="8">
        <v>29.74</v>
      </c>
      <c r="U216" s="8">
        <v>28.79</v>
      </c>
      <c r="V216" s="8">
        <v>29.67</v>
      </c>
      <c r="W216" s="8">
        <v>29.64</v>
      </c>
      <c r="X216" s="8">
        <v>29.18</v>
      </c>
      <c r="Y216" s="8">
        <v>29.34</v>
      </c>
      <c r="Z216" s="8">
        <v>30.1</v>
      </c>
      <c r="AA216" s="8">
        <v>29.62</v>
      </c>
      <c r="AB216" s="8">
        <v>28.75</v>
      </c>
      <c r="AC216" s="8">
        <v>29.57</v>
      </c>
      <c r="AD216" s="8">
        <v>29.67</v>
      </c>
      <c r="AE216" s="8">
        <v>29.25597222222224</v>
      </c>
      <c r="AF216" s="8">
        <v>29.88</v>
      </c>
      <c r="AG216" s="8">
        <v>29.11</v>
      </c>
      <c r="AH216" s="8">
        <v>28.47</v>
      </c>
      <c r="AI216" s="8">
        <v>29.61</v>
      </c>
      <c r="AJ216" s="8">
        <v>29.76</v>
      </c>
      <c r="AK216" s="12">
        <v>30.207013888888898</v>
      </c>
    </row>
    <row r="217" spans="1:37">
      <c r="A217" s="11">
        <v>42585</v>
      </c>
      <c r="C217" s="8">
        <v>29.57</v>
      </c>
      <c r="D217" s="8">
        <v>29.9</v>
      </c>
      <c r="E217" s="8">
        <v>27.82</v>
      </c>
      <c r="F217" s="8">
        <v>29.22</v>
      </c>
      <c r="G217" s="8">
        <v>28.17</v>
      </c>
      <c r="H217" s="8">
        <v>30.09</v>
      </c>
      <c r="I217" s="8">
        <v>29.95</v>
      </c>
      <c r="J217" s="8">
        <v>29.38</v>
      </c>
      <c r="K217" s="8">
        <v>28.6</v>
      </c>
      <c r="L217" s="8">
        <v>30.48</v>
      </c>
      <c r="M217" s="8">
        <v>29.04</v>
      </c>
      <c r="N217" s="8">
        <v>30.71</v>
      </c>
      <c r="O217" s="8">
        <v>29.39</v>
      </c>
      <c r="P217" s="8">
        <v>29.74</v>
      </c>
      <c r="Q217" s="8">
        <v>28.55</v>
      </c>
      <c r="R217" s="8">
        <v>29.46</v>
      </c>
      <c r="S217" s="8">
        <v>29.78</v>
      </c>
      <c r="T217" s="8">
        <v>29.2</v>
      </c>
      <c r="U217" s="8">
        <v>28.86</v>
      </c>
      <c r="V217" s="8">
        <v>29.67</v>
      </c>
      <c r="W217" s="8">
        <v>29.57</v>
      </c>
      <c r="X217" s="8">
        <v>29.16</v>
      </c>
      <c r="Y217" s="8">
        <v>29.53</v>
      </c>
      <c r="Z217" s="8">
        <v>30.15</v>
      </c>
      <c r="AA217" s="8">
        <v>29.71</v>
      </c>
      <c r="AB217" s="8">
        <v>28.75</v>
      </c>
      <c r="AC217" s="8">
        <v>29.15</v>
      </c>
      <c r="AD217" s="8">
        <v>29.63</v>
      </c>
      <c r="AE217" s="8">
        <v>29.27013888888888</v>
      </c>
      <c r="AF217" s="8">
        <v>30.01</v>
      </c>
      <c r="AG217" s="8">
        <v>29.09</v>
      </c>
      <c r="AH217" s="8">
        <v>28.23</v>
      </c>
      <c r="AI217" s="8">
        <v>29.59</v>
      </c>
      <c r="AJ217" s="8">
        <v>29.75</v>
      </c>
      <c r="AK217" s="12">
        <v>29.9784166666667</v>
      </c>
    </row>
    <row r="218" spans="1:37">
      <c r="A218" s="11">
        <v>42586</v>
      </c>
      <c r="C218" s="8">
        <v>29.47</v>
      </c>
      <c r="D218" s="8">
        <v>29.84</v>
      </c>
      <c r="E218" s="8">
        <v>28.26</v>
      </c>
      <c r="F218" s="8">
        <v>29.61</v>
      </c>
      <c r="G218" s="8">
        <v>28.18</v>
      </c>
      <c r="H218" s="8">
        <v>30.06</v>
      </c>
      <c r="I218" s="8">
        <v>30.06</v>
      </c>
      <c r="J218" s="8">
        <v>29.33</v>
      </c>
      <c r="K218" s="8">
        <v>28.52</v>
      </c>
      <c r="L218" s="8">
        <v>30.07</v>
      </c>
      <c r="M218" s="8">
        <v>29.05</v>
      </c>
      <c r="N218" s="8">
        <v>30.55</v>
      </c>
      <c r="O218" s="8">
        <v>28.89</v>
      </c>
      <c r="P218" s="8">
        <v>29.74</v>
      </c>
      <c r="Q218" s="8">
        <v>28.73</v>
      </c>
      <c r="R218" s="8">
        <v>29.25</v>
      </c>
      <c r="S218" s="8">
        <v>29.75</v>
      </c>
      <c r="T218" s="8">
        <v>29.47</v>
      </c>
      <c r="U218" s="8">
        <v>29.6</v>
      </c>
      <c r="V218" s="8">
        <v>29.61</v>
      </c>
      <c r="W218" s="8">
        <v>29.56</v>
      </c>
      <c r="X218" s="8">
        <v>29.23</v>
      </c>
      <c r="Y218" s="8">
        <v>29.6</v>
      </c>
      <c r="Z218" s="8">
        <v>29.97</v>
      </c>
      <c r="AA218" s="8">
        <v>30.35</v>
      </c>
      <c r="AB218" s="8">
        <v>28.75</v>
      </c>
      <c r="AC218" s="8">
        <v>28.75</v>
      </c>
      <c r="AD218" s="8">
        <v>29.38</v>
      </c>
      <c r="AE218" s="8">
        <v>29.439583333333328</v>
      </c>
      <c r="AF218" s="8">
        <v>30.04</v>
      </c>
      <c r="AG218" s="8">
        <v>29.17</v>
      </c>
      <c r="AH218" s="8">
        <v>28.24</v>
      </c>
      <c r="AI218" s="8">
        <v>29.58</v>
      </c>
      <c r="AJ218" s="8">
        <v>29.73</v>
      </c>
      <c r="AK218" s="12">
        <v>29.8127777777778</v>
      </c>
    </row>
    <row r="219" spans="1:37">
      <c r="A219" s="11">
        <v>42587</v>
      </c>
      <c r="C219" s="8">
        <v>29.52</v>
      </c>
      <c r="D219" s="8">
        <v>29.79</v>
      </c>
      <c r="E219" s="8">
        <v>28.24</v>
      </c>
      <c r="F219" s="8">
        <v>29.48</v>
      </c>
      <c r="G219" s="8">
        <v>28.16</v>
      </c>
      <c r="H219" s="8">
        <v>29.65</v>
      </c>
      <c r="I219" s="8">
        <v>29.87</v>
      </c>
      <c r="J219" s="8">
        <v>29.18</v>
      </c>
      <c r="K219" s="8">
        <v>29.01</v>
      </c>
      <c r="L219" s="8">
        <v>30.03</v>
      </c>
      <c r="M219" s="8">
        <v>29.07</v>
      </c>
      <c r="N219" s="8">
        <v>29.73</v>
      </c>
      <c r="O219" s="8">
        <v>28.84</v>
      </c>
      <c r="P219" s="8">
        <v>29.73</v>
      </c>
      <c r="Q219" s="8">
        <v>29.08</v>
      </c>
      <c r="R219" s="8">
        <v>28.96</v>
      </c>
      <c r="S219" s="8">
        <v>29.73</v>
      </c>
      <c r="T219" s="8">
        <v>29.44</v>
      </c>
      <c r="U219" s="8">
        <v>29.15</v>
      </c>
      <c r="V219" s="8">
        <v>29.02</v>
      </c>
      <c r="W219" s="8">
        <v>29.35</v>
      </c>
      <c r="X219" s="8">
        <v>29.74</v>
      </c>
      <c r="Y219" s="8">
        <v>29.57</v>
      </c>
      <c r="Z219" s="8">
        <v>30.1</v>
      </c>
      <c r="AA219" s="8">
        <v>30.44</v>
      </c>
      <c r="AB219" s="8">
        <v>28.76</v>
      </c>
      <c r="AC219" s="8">
        <v>28.68</v>
      </c>
      <c r="AD219" s="8">
        <v>29.35</v>
      </c>
      <c r="AE219" s="8">
        <v>29.751249999999995</v>
      </c>
      <c r="AF219" s="8">
        <v>30.05</v>
      </c>
      <c r="AG219" s="8">
        <v>29.12</v>
      </c>
      <c r="AH219" s="8">
        <v>28.29</v>
      </c>
      <c r="AI219" s="8">
        <v>29.56</v>
      </c>
      <c r="AJ219" s="8">
        <v>29.68</v>
      </c>
      <c r="AK219" s="12">
        <v>30.170458333333301</v>
      </c>
    </row>
    <row r="220" spans="1:37">
      <c r="A220" s="11">
        <v>42588</v>
      </c>
      <c r="C220" s="8">
        <v>29.48</v>
      </c>
      <c r="D220" s="8">
        <v>29.75</v>
      </c>
      <c r="E220" s="8">
        <v>28.06</v>
      </c>
      <c r="F220" s="8">
        <v>29.34</v>
      </c>
      <c r="G220" s="8">
        <v>28.12</v>
      </c>
      <c r="H220" s="8">
        <v>29.6</v>
      </c>
      <c r="I220" s="8">
        <v>29.91</v>
      </c>
      <c r="J220" s="8">
        <v>29.22</v>
      </c>
      <c r="K220" s="8">
        <v>29.56</v>
      </c>
      <c r="L220" s="8">
        <v>30.07</v>
      </c>
      <c r="M220" s="8">
        <v>30.48</v>
      </c>
      <c r="N220" s="8">
        <v>29.66</v>
      </c>
      <c r="O220" s="8">
        <v>28.82</v>
      </c>
      <c r="P220" s="8">
        <v>29.72</v>
      </c>
      <c r="Q220" s="8">
        <v>29.65</v>
      </c>
      <c r="R220" s="8">
        <v>30.02</v>
      </c>
      <c r="S220" s="8">
        <v>29.7</v>
      </c>
      <c r="T220" s="8">
        <v>29.46</v>
      </c>
      <c r="U220" s="8">
        <v>28.14</v>
      </c>
      <c r="V220" s="8">
        <v>28.56</v>
      </c>
      <c r="W220" s="8">
        <v>29.42</v>
      </c>
      <c r="X220" s="8">
        <v>29.89</v>
      </c>
      <c r="Y220" s="8">
        <v>29.95</v>
      </c>
      <c r="Z220" s="8">
        <v>29.88</v>
      </c>
      <c r="AA220" s="8">
        <v>30.04</v>
      </c>
      <c r="AB220" s="8">
        <v>29.15</v>
      </c>
      <c r="AC220" s="8">
        <v>29.13</v>
      </c>
      <c r="AD220" s="8">
        <v>29.36</v>
      </c>
      <c r="AE220" s="8">
        <v>29.600694444444443</v>
      </c>
      <c r="AF220" s="8">
        <v>29.92</v>
      </c>
      <c r="AG220" s="8">
        <v>29</v>
      </c>
      <c r="AH220" s="8">
        <v>28.32</v>
      </c>
      <c r="AI220" s="8">
        <v>29.55</v>
      </c>
      <c r="AJ220" s="8">
        <v>29.63</v>
      </c>
      <c r="AK220" s="12">
        <v>30.3167222222222</v>
      </c>
    </row>
    <row r="221" spans="1:37">
      <c r="A221" s="11">
        <v>42589</v>
      </c>
      <c r="C221" s="8">
        <v>29.67</v>
      </c>
      <c r="D221" s="8">
        <v>29.87</v>
      </c>
      <c r="E221" s="8">
        <v>28.04</v>
      </c>
      <c r="F221" s="8">
        <v>29.34</v>
      </c>
      <c r="G221" s="8">
        <v>28.1</v>
      </c>
      <c r="H221" s="8">
        <v>29.62</v>
      </c>
      <c r="I221" s="8">
        <v>29.91</v>
      </c>
      <c r="J221" s="8">
        <v>29.32</v>
      </c>
      <c r="K221" s="8">
        <v>29.67</v>
      </c>
      <c r="L221" s="8">
        <v>29.96</v>
      </c>
      <c r="M221" s="8">
        <v>30.58</v>
      </c>
      <c r="N221" s="8">
        <v>29.59</v>
      </c>
      <c r="O221" s="8">
        <v>28.83</v>
      </c>
      <c r="P221" s="8">
        <v>29.71</v>
      </c>
      <c r="Q221" s="8">
        <v>29.95</v>
      </c>
      <c r="R221" s="8">
        <v>30.38</v>
      </c>
      <c r="S221" s="8">
        <v>29.01</v>
      </c>
      <c r="T221" s="8">
        <v>29.69</v>
      </c>
      <c r="U221" s="8">
        <v>27.77</v>
      </c>
      <c r="V221" s="8">
        <v>28.34</v>
      </c>
      <c r="W221" s="8">
        <v>29.46</v>
      </c>
      <c r="X221" s="8">
        <v>29.93</v>
      </c>
      <c r="Y221" s="8">
        <v>30.04</v>
      </c>
      <c r="Z221" s="8">
        <v>29.84</v>
      </c>
      <c r="AA221" s="8">
        <v>29.9</v>
      </c>
      <c r="AB221" s="8">
        <v>29.27</v>
      </c>
      <c r="AC221" s="8">
        <v>29.36</v>
      </c>
      <c r="AD221" s="8">
        <v>29.33</v>
      </c>
      <c r="AE221" s="8">
        <v>29.824861111111122</v>
      </c>
      <c r="AF221" s="8">
        <v>29.89</v>
      </c>
      <c r="AG221" s="8">
        <v>28.87</v>
      </c>
      <c r="AH221" s="8">
        <v>28.35</v>
      </c>
      <c r="AI221" s="8">
        <v>29.52</v>
      </c>
      <c r="AJ221" s="8">
        <v>29.32</v>
      </c>
      <c r="AK221" s="12">
        <v>30.302624999999999</v>
      </c>
    </row>
    <row r="222" spans="1:37">
      <c r="A222" s="11">
        <v>42590</v>
      </c>
      <c r="C222" s="8">
        <v>30.61</v>
      </c>
      <c r="D222" s="8">
        <v>29.59</v>
      </c>
      <c r="E222" s="8">
        <v>28.12</v>
      </c>
      <c r="F222" s="8">
        <v>29.35</v>
      </c>
      <c r="G222" s="8">
        <v>28.27</v>
      </c>
      <c r="H222" s="8">
        <v>29.63</v>
      </c>
      <c r="I222" s="8">
        <v>29.84</v>
      </c>
      <c r="J222" s="8">
        <v>29.33</v>
      </c>
      <c r="K222" s="8">
        <v>29.58</v>
      </c>
      <c r="L222" s="8">
        <v>29.89</v>
      </c>
      <c r="M222" s="8">
        <v>30.64</v>
      </c>
      <c r="N222" s="8">
        <v>29.58</v>
      </c>
      <c r="O222" s="8">
        <v>28.85</v>
      </c>
      <c r="P222" s="8">
        <v>29.69</v>
      </c>
      <c r="Q222" s="8">
        <v>29.89</v>
      </c>
      <c r="R222" s="8">
        <v>30.71</v>
      </c>
      <c r="S222" s="8">
        <v>28.89</v>
      </c>
      <c r="T222" s="8">
        <v>29.62</v>
      </c>
      <c r="U222" s="8">
        <v>27.8</v>
      </c>
      <c r="V222" s="8">
        <v>28.78</v>
      </c>
      <c r="W222" s="8">
        <v>29.18</v>
      </c>
      <c r="X222" s="8">
        <v>29.86</v>
      </c>
      <c r="Y222" s="8">
        <v>30.15</v>
      </c>
      <c r="Z222" s="8">
        <v>29.89</v>
      </c>
      <c r="AA222" s="8">
        <v>30.11</v>
      </c>
      <c r="AB222" s="8">
        <v>29.29</v>
      </c>
      <c r="AC222" s="8">
        <v>29.54</v>
      </c>
      <c r="AD222" s="8">
        <v>29.3</v>
      </c>
      <c r="AE222" s="8">
        <v>30.131388888888896</v>
      </c>
      <c r="AF222" s="8">
        <v>29.88</v>
      </c>
      <c r="AG222" s="8">
        <v>28.94</v>
      </c>
      <c r="AH222" s="8">
        <v>28.37</v>
      </c>
      <c r="AI222" s="8">
        <v>30.25</v>
      </c>
      <c r="AJ222" s="8">
        <v>29.29</v>
      </c>
      <c r="AK222" s="12">
        <v>29.958166666666699</v>
      </c>
    </row>
    <row r="223" spans="1:37">
      <c r="A223" s="11">
        <v>42591</v>
      </c>
      <c r="C223" s="8">
        <v>30.92</v>
      </c>
      <c r="D223" s="8">
        <v>29.44</v>
      </c>
      <c r="E223" s="8">
        <v>28.17</v>
      </c>
      <c r="F223" s="8">
        <v>29.35</v>
      </c>
      <c r="G223" s="8">
        <v>28.38</v>
      </c>
      <c r="H223" s="8">
        <v>29.63</v>
      </c>
      <c r="I223" s="8">
        <v>29.76</v>
      </c>
      <c r="J223" s="8">
        <v>28.48</v>
      </c>
      <c r="K223" s="8">
        <v>29.53</v>
      </c>
      <c r="L223" s="8">
        <v>29.62</v>
      </c>
      <c r="M223" s="8">
        <v>30.6</v>
      </c>
      <c r="N223" s="8">
        <v>29.56</v>
      </c>
      <c r="O223" s="8">
        <v>28.56</v>
      </c>
      <c r="P223" s="8">
        <v>29.68</v>
      </c>
      <c r="Q223" s="8">
        <v>29.34</v>
      </c>
      <c r="R223" s="8">
        <v>30.62</v>
      </c>
      <c r="S223" s="8">
        <v>28.96</v>
      </c>
      <c r="T223" s="8">
        <v>30.18</v>
      </c>
      <c r="U223" s="8">
        <v>27.84</v>
      </c>
      <c r="V223" s="8">
        <v>29.12</v>
      </c>
      <c r="W223" s="8">
        <v>28.99</v>
      </c>
      <c r="X223" s="8">
        <v>29.72</v>
      </c>
      <c r="Y223" s="8">
        <v>30.1</v>
      </c>
      <c r="Z223" s="8">
        <v>29.95</v>
      </c>
      <c r="AA223" s="8">
        <v>30.11</v>
      </c>
      <c r="AB223" s="8">
        <v>30.14</v>
      </c>
      <c r="AC223" s="8">
        <v>29.75</v>
      </c>
      <c r="AD223" s="8">
        <v>29.08</v>
      </c>
      <c r="AE223" s="8">
        <v>30.208888888888882</v>
      </c>
      <c r="AF223" s="8">
        <v>29.9</v>
      </c>
      <c r="AG223" s="8">
        <v>29.32</v>
      </c>
      <c r="AH223" s="8">
        <v>28.39</v>
      </c>
      <c r="AI223" s="8">
        <v>30.16</v>
      </c>
      <c r="AJ223" s="8">
        <v>29.36</v>
      </c>
      <c r="AK223" s="12">
        <v>29.256458333333299</v>
      </c>
    </row>
    <row r="224" spans="1:37">
      <c r="A224" s="11">
        <v>42592</v>
      </c>
      <c r="C224" s="8">
        <v>30.89</v>
      </c>
      <c r="D224" s="8">
        <v>29.41</v>
      </c>
      <c r="E224" s="8">
        <v>28.73</v>
      </c>
      <c r="F224" s="8">
        <v>29.3</v>
      </c>
      <c r="G224" s="8">
        <v>28.45</v>
      </c>
      <c r="H224" s="8">
        <v>29.62</v>
      </c>
      <c r="I224" s="8">
        <v>29.86</v>
      </c>
      <c r="J224" s="8">
        <v>28.37</v>
      </c>
      <c r="K224" s="8">
        <v>29.49</v>
      </c>
      <c r="L224" s="8">
        <v>29.78</v>
      </c>
      <c r="M224" s="8">
        <v>30.52</v>
      </c>
      <c r="N224" s="8">
        <v>29.22</v>
      </c>
      <c r="O224" s="8">
        <v>28.87</v>
      </c>
      <c r="P224" s="8">
        <v>29.66</v>
      </c>
      <c r="Q224" s="8">
        <v>29.28</v>
      </c>
      <c r="R224" s="8">
        <v>30.52</v>
      </c>
      <c r="S224" s="8">
        <v>28.96</v>
      </c>
      <c r="T224" s="8">
        <v>30.32</v>
      </c>
      <c r="U224" s="8">
        <v>28.78</v>
      </c>
      <c r="V224" s="8">
        <v>29.39</v>
      </c>
      <c r="W224" s="8">
        <v>28.97</v>
      </c>
      <c r="X224" s="8">
        <v>29.46</v>
      </c>
      <c r="Y224" s="8">
        <v>30.06</v>
      </c>
      <c r="Z224" s="8">
        <v>29.94</v>
      </c>
      <c r="AA224" s="8">
        <v>29.91</v>
      </c>
      <c r="AB224" s="8">
        <v>30.22</v>
      </c>
      <c r="AC224" s="8">
        <v>29.78</v>
      </c>
      <c r="AD224" s="8">
        <v>29.13</v>
      </c>
      <c r="AE224" s="8">
        <v>29.81861111111111</v>
      </c>
      <c r="AF224" s="8">
        <v>29.97</v>
      </c>
      <c r="AG224" s="8">
        <v>29.64</v>
      </c>
      <c r="AH224" s="8">
        <v>28.41</v>
      </c>
      <c r="AI224" s="8">
        <v>30.14</v>
      </c>
      <c r="AJ224" s="8">
        <v>29.4</v>
      </c>
      <c r="AK224" s="12">
        <v>28.9484722222222</v>
      </c>
    </row>
    <row r="225" spans="1:37">
      <c r="A225" s="11">
        <v>42593</v>
      </c>
      <c r="C225" s="8">
        <v>30.8</v>
      </c>
      <c r="D225" s="8">
        <v>29.42</v>
      </c>
      <c r="E225" s="8">
        <v>27.59</v>
      </c>
      <c r="F225" s="8">
        <v>29.24</v>
      </c>
      <c r="G225" s="8">
        <v>28.69</v>
      </c>
      <c r="H225" s="8">
        <v>29.6</v>
      </c>
      <c r="I225" s="8">
        <v>29.92</v>
      </c>
      <c r="J225" s="8">
        <v>28.73</v>
      </c>
      <c r="K225" s="8">
        <v>29.95</v>
      </c>
      <c r="L225" s="8">
        <v>30.09</v>
      </c>
      <c r="M225" s="8">
        <v>30.09</v>
      </c>
      <c r="N225" s="8">
        <v>28.73</v>
      </c>
      <c r="O225" s="8">
        <v>29.22</v>
      </c>
      <c r="P225" s="8">
        <v>29.78</v>
      </c>
      <c r="Q225" s="8">
        <v>29.18</v>
      </c>
      <c r="R225" s="8">
        <v>30.46</v>
      </c>
      <c r="S225" s="8">
        <v>28.87</v>
      </c>
      <c r="T225" s="8">
        <v>30.38</v>
      </c>
      <c r="U225" s="8">
        <v>28.88</v>
      </c>
      <c r="V225" s="8">
        <v>29.33</v>
      </c>
      <c r="W225" s="8">
        <v>29.56</v>
      </c>
      <c r="X225" s="8">
        <v>29.43</v>
      </c>
      <c r="Y225" s="8">
        <v>29.45</v>
      </c>
      <c r="Z225" s="8">
        <v>29.83</v>
      </c>
      <c r="AA225" s="8">
        <v>29.85</v>
      </c>
      <c r="AB225" s="8">
        <v>30.18</v>
      </c>
      <c r="AC225" s="8">
        <v>29.82</v>
      </c>
      <c r="AD225" s="8">
        <v>29.29</v>
      </c>
      <c r="AE225" s="8">
        <v>29.801527777777785</v>
      </c>
      <c r="AF225" s="8">
        <v>30.15</v>
      </c>
      <c r="AG225" s="8">
        <v>29.93</v>
      </c>
      <c r="AH225" s="8">
        <v>28.43</v>
      </c>
      <c r="AI225" s="8">
        <v>29.63</v>
      </c>
      <c r="AJ225" s="8">
        <v>29.61</v>
      </c>
      <c r="AK225" s="12">
        <v>29.221722222222201</v>
      </c>
    </row>
    <row r="226" spans="1:37">
      <c r="A226" s="11">
        <v>42594</v>
      </c>
      <c r="C226" s="8">
        <v>31.17</v>
      </c>
      <c r="D226" s="8">
        <v>29.44</v>
      </c>
      <c r="E226" s="8">
        <v>27.33</v>
      </c>
      <c r="F226" s="8">
        <v>29.19</v>
      </c>
      <c r="G226" s="8">
        <v>28.11</v>
      </c>
      <c r="H226" s="8">
        <v>29.58</v>
      </c>
      <c r="I226" s="8">
        <v>29.98</v>
      </c>
      <c r="J226" s="8">
        <v>28.81</v>
      </c>
      <c r="K226" s="8">
        <v>30.44</v>
      </c>
      <c r="L226" s="8">
        <v>30.25</v>
      </c>
      <c r="M226" s="8">
        <v>29.61</v>
      </c>
      <c r="N226" s="8">
        <v>29.14</v>
      </c>
      <c r="O226" s="8">
        <v>29.13</v>
      </c>
      <c r="P226" s="8">
        <v>29.82</v>
      </c>
      <c r="Q226" s="8">
        <v>29.02</v>
      </c>
      <c r="R226" s="8">
        <v>30.33</v>
      </c>
      <c r="S226" s="8">
        <v>28.89</v>
      </c>
      <c r="T226" s="8">
        <v>30.69</v>
      </c>
      <c r="U226" s="8">
        <v>28.79</v>
      </c>
      <c r="V226" s="8">
        <v>29.25</v>
      </c>
      <c r="W226" s="8">
        <v>29.74</v>
      </c>
      <c r="X226" s="8">
        <v>29.09</v>
      </c>
      <c r="Y226" s="8">
        <v>29.51</v>
      </c>
      <c r="Z226" s="8">
        <v>29.87</v>
      </c>
      <c r="AA226" s="8">
        <v>29.44</v>
      </c>
      <c r="AB226" s="8">
        <v>29.69</v>
      </c>
      <c r="AC226" s="8">
        <v>29.98</v>
      </c>
      <c r="AD226" s="8">
        <v>29.15</v>
      </c>
      <c r="AE226" s="8">
        <v>29.456805555555555</v>
      </c>
      <c r="AF226" s="8">
        <v>30.22</v>
      </c>
      <c r="AG226" s="8">
        <v>30.07</v>
      </c>
      <c r="AH226" s="8">
        <v>27.99</v>
      </c>
      <c r="AI226" s="8">
        <v>29.63</v>
      </c>
      <c r="AJ226" s="8">
        <v>28.94</v>
      </c>
      <c r="AK226" s="12">
        <v>29.308152777777799</v>
      </c>
    </row>
    <row r="227" spans="1:37">
      <c r="A227" s="11">
        <v>42595</v>
      </c>
      <c r="C227" s="8">
        <v>31.04</v>
      </c>
      <c r="D227" s="8">
        <v>29.45</v>
      </c>
      <c r="E227" s="8">
        <v>27.54</v>
      </c>
      <c r="F227" s="8">
        <v>29.32</v>
      </c>
      <c r="G227" s="8">
        <v>28.28</v>
      </c>
      <c r="H227" s="8">
        <v>29.56</v>
      </c>
      <c r="I227" s="8">
        <v>30.16</v>
      </c>
      <c r="J227" s="8">
        <v>28.82</v>
      </c>
      <c r="K227" s="8">
        <v>30.53</v>
      </c>
      <c r="L227" s="8">
        <v>30.27</v>
      </c>
      <c r="M227" s="8">
        <v>29.24</v>
      </c>
      <c r="N227" s="8">
        <v>29.6</v>
      </c>
      <c r="O227" s="8">
        <v>29</v>
      </c>
      <c r="P227" s="8">
        <v>29.39</v>
      </c>
      <c r="Q227" s="8">
        <v>28.96</v>
      </c>
      <c r="R227" s="8">
        <v>30.34</v>
      </c>
      <c r="S227" s="8">
        <v>28.71</v>
      </c>
      <c r="T227" s="8">
        <v>30.85</v>
      </c>
      <c r="U227" s="8">
        <v>28.75</v>
      </c>
      <c r="V227" s="8">
        <v>29.5</v>
      </c>
      <c r="W227" s="8">
        <v>29.45</v>
      </c>
      <c r="X227" s="8">
        <v>28.79</v>
      </c>
      <c r="Y227" s="8">
        <v>29.64</v>
      </c>
      <c r="Z227" s="8">
        <v>29.23</v>
      </c>
      <c r="AA227" s="8">
        <v>29.42</v>
      </c>
      <c r="AB227" s="8">
        <v>29.63</v>
      </c>
      <c r="AC227" s="8">
        <v>29.9</v>
      </c>
      <c r="AD227" s="8">
        <v>28.89</v>
      </c>
      <c r="AE227" s="8">
        <v>29.79277777777779</v>
      </c>
      <c r="AF227" s="8">
        <v>30.25</v>
      </c>
      <c r="AG227" s="8">
        <v>30</v>
      </c>
      <c r="AH227" s="8">
        <v>28</v>
      </c>
      <c r="AI227" s="8">
        <v>29.65</v>
      </c>
      <c r="AJ227" s="8">
        <v>29.37</v>
      </c>
      <c r="AK227" s="12">
        <v>29.2045833333333</v>
      </c>
    </row>
    <row r="228" spans="1:37">
      <c r="A228" s="11">
        <v>42596</v>
      </c>
      <c r="C228" s="8">
        <v>31</v>
      </c>
      <c r="D228" s="8">
        <v>29.46</v>
      </c>
      <c r="E228" s="8">
        <v>27.99</v>
      </c>
      <c r="F228" s="8">
        <v>28.94</v>
      </c>
      <c r="G228" s="8">
        <v>28.72</v>
      </c>
      <c r="H228" s="8">
        <v>29.53</v>
      </c>
      <c r="I228" s="8">
        <v>29.8</v>
      </c>
      <c r="J228" s="8">
        <v>28.89</v>
      </c>
      <c r="K228" s="8">
        <v>29.81</v>
      </c>
      <c r="L228" s="8">
        <v>30.27</v>
      </c>
      <c r="M228" s="8">
        <v>29.53</v>
      </c>
      <c r="N228" s="8">
        <v>29.59</v>
      </c>
      <c r="O228" s="8">
        <v>28.75</v>
      </c>
      <c r="P228" s="8">
        <v>29.01</v>
      </c>
      <c r="Q228" s="8">
        <v>29.56</v>
      </c>
      <c r="R228" s="8">
        <v>30.29</v>
      </c>
      <c r="S228" s="8">
        <v>28.24</v>
      </c>
      <c r="T228" s="8">
        <v>31.17</v>
      </c>
      <c r="U228" s="8">
        <v>28.74</v>
      </c>
      <c r="V228" s="8">
        <v>29.65</v>
      </c>
      <c r="W228" s="8">
        <v>29</v>
      </c>
      <c r="X228" s="8">
        <v>28.12</v>
      </c>
      <c r="Y228" s="8">
        <v>29.77</v>
      </c>
      <c r="Z228" s="8">
        <v>28.63</v>
      </c>
      <c r="AA228" s="8">
        <v>29.41</v>
      </c>
      <c r="AB228" s="8">
        <v>29.61</v>
      </c>
      <c r="AC228" s="8">
        <v>29.82</v>
      </c>
      <c r="AD228" s="8">
        <v>28.66</v>
      </c>
      <c r="AE228" s="8">
        <v>29.896944444444461</v>
      </c>
      <c r="AF228" s="8">
        <v>30.21</v>
      </c>
      <c r="AG228" s="8">
        <v>29.96</v>
      </c>
      <c r="AH228" s="8">
        <v>28.99</v>
      </c>
      <c r="AI228" s="8">
        <v>29.66</v>
      </c>
      <c r="AJ228" s="8">
        <v>29.92</v>
      </c>
      <c r="AK228" s="12">
        <v>29.142958333333301</v>
      </c>
    </row>
    <row r="229" spans="1:37">
      <c r="A229" s="11">
        <v>42597</v>
      </c>
      <c r="C229" s="8">
        <v>30.73</v>
      </c>
      <c r="D229" s="8">
        <v>29.43</v>
      </c>
      <c r="E229" s="8">
        <v>27.94</v>
      </c>
      <c r="F229" s="8">
        <v>28.77</v>
      </c>
      <c r="G229" s="8">
        <v>28.77</v>
      </c>
      <c r="H229" s="8">
        <v>29.48</v>
      </c>
      <c r="I229" s="8">
        <v>29.72</v>
      </c>
      <c r="J229" s="8">
        <v>29</v>
      </c>
      <c r="K229" s="8">
        <v>29.64</v>
      </c>
      <c r="L229" s="8">
        <v>30.24</v>
      </c>
      <c r="M229" s="8">
        <v>29.46</v>
      </c>
      <c r="N229" s="8">
        <v>28.63</v>
      </c>
      <c r="O229" s="8">
        <v>28.65</v>
      </c>
      <c r="P229" s="8">
        <v>28.91</v>
      </c>
      <c r="Q229" s="8">
        <v>29.4</v>
      </c>
      <c r="R229" s="8">
        <v>29.9</v>
      </c>
      <c r="S229" s="8">
        <v>28.48</v>
      </c>
      <c r="T229" s="8">
        <v>30.5</v>
      </c>
      <c r="U229" s="8">
        <v>28.73</v>
      </c>
      <c r="V229" s="8">
        <v>29.42</v>
      </c>
      <c r="W229" s="8">
        <v>28.96</v>
      </c>
      <c r="X229" s="8">
        <v>28.21</v>
      </c>
      <c r="Y229" s="8">
        <v>29.72</v>
      </c>
      <c r="Z229" s="8">
        <v>29.12</v>
      </c>
      <c r="AA229" s="8">
        <v>29.39</v>
      </c>
      <c r="AB229" s="8">
        <v>29.59</v>
      </c>
      <c r="AC229" s="8">
        <v>29.69</v>
      </c>
      <c r="AD229" s="8">
        <v>29.68</v>
      </c>
      <c r="AE229" s="8">
        <v>29.936805555555551</v>
      </c>
      <c r="AF229" s="8">
        <v>30.17</v>
      </c>
      <c r="AG229" s="8">
        <v>29.96</v>
      </c>
      <c r="AH229" s="8">
        <v>29.13</v>
      </c>
      <c r="AI229" s="8">
        <v>29.45</v>
      </c>
      <c r="AJ229" s="8">
        <v>30.12</v>
      </c>
      <c r="AK229" s="12">
        <v>29.330861111111101</v>
      </c>
    </row>
    <row r="230" spans="1:37">
      <c r="A230" s="11">
        <v>42598</v>
      </c>
      <c r="C230" s="8">
        <v>30.41</v>
      </c>
      <c r="D230" s="8">
        <v>29.38</v>
      </c>
      <c r="E230" s="8">
        <v>27.84</v>
      </c>
      <c r="F230" s="8">
        <v>28.83</v>
      </c>
      <c r="G230" s="8">
        <v>28.56</v>
      </c>
      <c r="H230" s="8">
        <v>29.45</v>
      </c>
      <c r="I230" s="8">
        <v>29.21</v>
      </c>
      <c r="J230" s="8">
        <v>28.94</v>
      </c>
      <c r="K230" s="8">
        <v>29.66</v>
      </c>
      <c r="L230" s="8">
        <v>30.21</v>
      </c>
      <c r="M230" s="8">
        <v>29.02</v>
      </c>
      <c r="N230" s="8">
        <v>28.32</v>
      </c>
      <c r="O230" s="8">
        <v>28.67</v>
      </c>
      <c r="P230" s="8">
        <v>28.87</v>
      </c>
      <c r="Q230" s="8">
        <v>29.41</v>
      </c>
      <c r="R230" s="8">
        <v>29.38</v>
      </c>
      <c r="S230" s="8">
        <v>28.95</v>
      </c>
      <c r="T230" s="8">
        <v>29.95</v>
      </c>
      <c r="U230" s="8">
        <v>28.76</v>
      </c>
      <c r="V230" s="8">
        <v>28.6</v>
      </c>
      <c r="W230" s="8">
        <v>29.77</v>
      </c>
      <c r="X230" s="8">
        <v>28.26</v>
      </c>
      <c r="Y230" s="8">
        <v>29.33</v>
      </c>
      <c r="Z230" s="8">
        <v>29.39</v>
      </c>
      <c r="AA230" s="8">
        <v>29.38</v>
      </c>
      <c r="AB230" s="8">
        <v>29.57</v>
      </c>
      <c r="AC230" s="8">
        <v>29.75</v>
      </c>
      <c r="AD230" s="8">
        <v>29.96</v>
      </c>
      <c r="AE230" s="8">
        <v>30.043888888888873</v>
      </c>
      <c r="AF230" s="8">
        <v>29.97</v>
      </c>
      <c r="AG230" s="8">
        <v>30.03</v>
      </c>
      <c r="AH230" s="8">
        <v>29.03</v>
      </c>
      <c r="AI230" s="8">
        <v>29.56</v>
      </c>
      <c r="AJ230" s="8">
        <v>30.28</v>
      </c>
      <c r="AK230" s="12">
        <v>29.272152777777801</v>
      </c>
    </row>
    <row r="231" spans="1:37">
      <c r="A231" s="11">
        <v>42599</v>
      </c>
      <c r="C231" s="8">
        <v>30.38</v>
      </c>
      <c r="D231" s="8">
        <v>29.35</v>
      </c>
      <c r="E231" s="8">
        <v>27.84</v>
      </c>
      <c r="F231" s="8">
        <v>28.66</v>
      </c>
      <c r="G231" s="8">
        <v>28.85</v>
      </c>
      <c r="H231" s="8">
        <v>29.43</v>
      </c>
      <c r="I231" s="8">
        <v>28.92</v>
      </c>
      <c r="J231" s="8">
        <v>28.95</v>
      </c>
      <c r="K231" s="8">
        <v>29.75</v>
      </c>
      <c r="L231" s="8">
        <v>30.18</v>
      </c>
      <c r="M231" s="8">
        <v>28.66</v>
      </c>
      <c r="N231" s="8">
        <v>28.39</v>
      </c>
      <c r="O231" s="8">
        <v>28.69</v>
      </c>
      <c r="P231" s="8">
        <v>28.89</v>
      </c>
      <c r="Q231" s="8">
        <v>29.42</v>
      </c>
      <c r="R231" s="8">
        <v>28.99</v>
      </c>
      <c r="S231" s="8">
        <v>29.07</v>
      </c>
      <c r="T231" s="8">
        <v>29.95</v>
      </c>
      <c r="U231" s="8">
        <v>28.76</v>
      </c>
      <c r="V231" s="8">
        <v>28.56</v>
      </c>
      <c r="W231" s="8">
        <v>30.23</v>
      </c>
      <c r="X231" s="8">
        <v>28.76</v>
      </c>
      <c r="Y231" s="8">
        <v>29.22</v>
      </c>
      <c r="Z231" s="8">
        <v>29.32</v>
      </c>
      <c r="AA231" s="8">
        <v>29.47</v>
      </c>
      <c r="AB231" s="8">
        <v>29.55</v>
      </c>
      <c r="AC231" s="8">
        <v>29.78</v>
      </c>
      <c r="AD231" s="8">
        <v>29.95</v>
      </c>
      <c r="AE231" s="8">
        <v>29.921527777777797</v>
      </c>
      <c r="AF231" s="8">
        <v>29.86</v>
      </c>
      <c r="AG231" s="8">
        <v>30.07</v>
      </c>
      <c r="AH231" s="8">
        <v>29.14</v>
      </c>
      <c r="AI231" s="8">
        <v>29.6</v>
      </c>
      <c r="AJ231" s="8">
        <v>30.27</v>
      </c>
      <c r="AK231" s="12">
        <v>28.856194444444501</v>
      </c>
    </row>
    <row r="232" spans="1:37">
      <c r="A232" s="11">
        <v>42600</v>
      </c>
      <c r="C232" s="8">
        <v>29.75</v>
      </c>
      <c r="D232" s="8">
        <v>29.25</v>
      </c>
      <c r="E232" s="8">
        <v>27.35</v>
      </c>
      <c r="F232" s="8">
        <v>28.64</v>
      </c>
      <c r="G232" s="8">
        <v>28.79</v>
      </c>
      <c r="H232" s="8">
        <v>29.41</v>
      </c>
      <c r="I232" s="8">
        <v>29.01</v>
      </c>
      <c r="J232" s="8">
        <v>29.07</v>
      </c>
      <c r="K232" s="8">
        <v>29.72</v>
      </c>
      <c r="L232" s="8">
        <v>30.15</v>
      </c>
      <c r="M232" s="8">
        <v>28.82</v>
      </c>
      <c r="N232" s="8">
        <v>28.57</v>
      </c>
      <c r="O232" s="8">
        <v>28.71</v>
      </c>
      <c r="P232" s="8">
        <v>28.9</v>
      </c>
      <c r="Q232" s="8">
        <v>29.42</v>
      </c>
      <c r="R232" s="8">
        <v>28.71</v>
      </c>
      <c r="S232" s="8">
        <v>29.05</v>
      </c>
      <c r="T232" s="8">
        <v>29.34</v>
      </c>
      <c r="U232" s="8">
        <v>29.23</v>
      </c>
      <c r="V232" s="8">
        <v>29.06</v>
      </c>
      <c r="W232" s="8">
        <v>30.31</v>
      </c>
      <c r="X232" s="8">
        <v>29.16</v>
      </c>
      <c r="Y232" s="8">
        <v>28.94</v>
      </c>
      <c r="Z232" s="8">
        <v>29.37</v>
      </c>
      <c r="AA232" s="8">
        <v>29.48</v>
      </c>
      <c r="AB232" s="8">
        <v>29.53</v>
      </c>
      <c r="AC232" s="8">
        <v>29.73</v>
      </c>
      <c r="AD232" s="8">
        <v>29.98</v>
      </c>
      <c r="AE232" s="8">
        <v>29.719583333333315</v>
      </c>
      <c r="AF232" s="8">
        <v>30.01</v>
      </c>
      <c r="AG232" s="8">
        <v>29.69</v>
      </c>
      <c r="AH232" s="8">
        <v>29.19</v>
      </c>
      <c r="AI232" s="8">
        <v>29.58</v>
      </c>
      <c r="AJ232" s="8">
        <v>30.19</v>
      </c>
      <c r="AK232" s="12">
        <v>28.781666666666698</v>
      </c>
    </row>
    <row r="233" spans="1:37">
      <c r="A233" s="11">
        <v>42601</v>
      </c>
      <c r="C233" s="8">
        <v>29.81</v>
      </c>
      <c r="D233" s="8">
        <v>29.02</v>
      </c>
      <c r="E233" s="8">
        <v>27.66</v>
      </c>
      <c r="F233" s="8">
        <v>28.54</v>
      </c>
      <c r="G233" s="8">
        <v>28.5</v>
      </c>
      <c r="H233" s="8">
        <v>29.4</v>
      </c>
      <c r="I233" s="8">
        <v>29.16</v>
      </c>
      <c r="J233" s="8">
        <v>29.09</v>
      </c>
      <c r="K233" s="8">
        <v>29.41</v>
      </c>
      <c r="L233" s="8">
        <v>30.12</v>
      </c>
      <c r="M233" s="8">
        <v>28.9</v>
      </c>
      <c r="N233" s="8">
        <v>28.62</v>
      </c>
      <c r="O233" s="8">
        <v>28.58</v>
      </c>
      <c r="P233" s="8">
        <v>28.89</v>
      </c>
      <c r="Q233" s="8">
        <v>30.03</v>
      </c>
      <c r="R233" s="8">
        <v>28.26</v>
      </c>
      <c r="S233" s="8">
        <v>29.03</v>
      </c>
      <c r="T233" s="8">
        <v>29.07</v>
      </c>
      <c r="U233" s="8">
        <v>29.49</v>
      </c>
      <c r="V233" s="8">
        <v>29.05</v>
      </c>
      <c r="W233" s="8">
        <v>29.24</v>
      </c>
      <c r="X233" s="8">
        <v>29.05</v>
      </c>
      <c r="Y233" s="8">
        <v>28.88</v>
      </c>
      <c r="Z233" s="8">
        <v>29.45</v>
      </c>
      <c r="AA233" s="8">
        <v>29.48</v>
      </c>
      <c r="AB233" s="8">
        <v>29.52</v>
      </c>
      <c r="AC233" s="8">
        <v>29.7</v>
      </c>
      <c r="AD233" s="8">
        <v>29.83</v>
      </c>
      <c r="AE233" s="8">
        <v>29.757361111111113</v>
      </c>
      <c r="AF233" s="8">
        <v>30.16</v>
      </c>
      <c r="AG233" s="8">
        <v>29.69</v>
      </c>
      <c r="AH233" s="8">
        <v>28.99</v>
      </c>
      <c r="AI233" s="8">
        <v>29.57</v>
      </c>
      <c r="AJ233" s="8">
        <v>30.17</v>
      </c>
      <c r="AK233" s="12">
        <v>28.5908333333333</v>
      </c>
    </row>
    <row r="234" spans="1:37">
      <c r="A234" s="11">
        <v>42602</v>
      </c>
      <c r="C234" s="8">
        <v>30.03</v>
      </c>
      <c r="D234" s="8">
        <v>28.97</v>
      </c>
      <c r="E234" s="8">
        <v>27.95</v>
      </c>
      <c r="F234" s="8">
        <v>28.51</v>
      </c>
      <c r="G234" s="8">
        <v>28.34</v>
      </c>
      <c r="H234" s="8">
        <v>29.38</v>
      </c>
      <c r="I234" s="8">
        <v>29.26</v>
      </c>
      <c r="J234" s="8">
        <v>29.03</v>
      </c>
      <c r="K234" s="8">
        <v>28.82</v>
      </c>
      <c r="L234" s="8">
        <v>30.09</v>
      </c>
      <c r="M234" s="8">
        <v>28.9</v>
      </c>
      <c r="N234" s="8">
        <v>28.62</v>
      </c>
      <c r="O234" s="8">
        <v>28.86</v>
      </c>
      <c r="P234" s="8">
        <v>28.87</v>
      </c>
      <c r="Q234" s="8">
        <v>30.46</v>
      </c>
      <c r="R234" s="8">
        <v>28.29</v>
      </c>
      <c r="S234" s="8">
        <v>29.01</v>
      </c>
      <c r="T234" s="8">
        <v>28.96</v>
      </c>
      <c r="U234" s="8">
        <v>29.5</v>
      </c>
      <c r="V234" s="8">
        <v>29.05</v>
      </c>
      <c r="W234" s="8">
        <v>29.14</v>
      </c>
      <c r="X234" s="8">
        <v>28.99</v>
      </c>
      <c r="Y234" s="8">
        <v>28.92</v>
      </c>
      <c r="Z234" s="8">
        <v>29.46</v>
      </c>
      <c r="AA234" s="8">
        <v>30.46</v>
      </c>
      <c r="AB234" s="8">
        <v>28.71</v>
      </c>
      <c r="AC234" s="8">
        <v>29.69</v>
      </c>
      <c r="AD234" s="8">
        <v>29.94</v>
      </c>
      <c r="AE234" s="8">
        <v>29.749722222222236</v>
      </c>
      <c r="AF234" s="8">
        <v>30.18</v>
      </c>
      <c r="AG234" s="8">
        <v>29.69</v>
      </c>
      <c r="AH234" s="8">
        <v>28.87</v>
      </c>
      <c r="AI234" s="8">
        <v>29.55</v>
      </c>
      <c r="AJ234" s="8">
        <v>29.99</v>
      </c>
      <c r="AK234" s="12">
        <v>28.3648611111111</v>
      </c>
    </row>
    <row r="235" spans="1:37">
      <c r="A235" s="11">
        <v>42603</v>
      </c>
      <c r="C235" s="8">
        <v>30.44</v>
      </c>
      <c r="D235" s="8">
        <v>29</v>
      </c>
      <c r="E235" s="8">
        <v>28.44</v>
      </c>
      <c r="F235" s="8">
        <v>28.5</v>
      </c>
      <c r="G235" s="8">
        <v>28.24</v>
      </c>
      <c r="H235" s="8">
        <v>29.37</v>
      </c>
      <c r="I235" s="8">
        <v>29.6</v>
      </c>
      <c r="J235" s="8">
        <v>28.75</v>
      </c>
      <c r="K235" s="8">
        <v>28.28</v>
      </c>
      <c r="L235" s="8">
        <v>29.88</v>
      </c>
      <c r="M235" s="8">
        <v>29.12</v>
      </c>
      <c r="N235" s="8">
        <v>28.63</v>
      </c>
      <c r="O235" s="8">
        <v>28.92</v>
      </c>
      <c r="P235" s="8">
        <v>28.91</v>
      </c>
      <c r="Q235" s="8">
        <v>30.5</v>
      </c>
      <c r="R235" s="8">
        <v>28.39</v>
      </c>
      <c r="S235" s="8">
        <v>29.48</v>
      </c>
      <c r="T235" s="8">
        <v>28.95</v>
      </c>
      <c r="U235" s="8">
        <v>29.47</v>
      </c>
      <c r="V235" s="8">
        <v>28.95</v>
      </c>
      <c r="W235" s="8">
        <v>29.39</v>
      </c>
      <c r="X235" s="8">
        <v>29.44</v>
      </c>
      <c r="Y235" s="8">
        <v>28.95</v>
      </c>
      <c r="Z235" s="8">
        <v>29.46</v>
      </c>
      <c r="AA235" s="8">
        <v>30.48</v>
      </c>
      <c r="AB235" s="8">
        <v>28.49</v>
      </c>
      <c r="AC235" s="8">
        <v>29.7</v>
      </c>
      <c r="AD235" s="8">
        <v>30.04</v>
      </c>
      <c r="AE235" s="8">
        <v>30.193750000000005</v>
      </c>
      <c r="AF235" s="8">
        <v>29.74</v>
      </c>
      <c r="AG235" s="8">
        <v>29.66</v>
      </c>
      <c r="AH235" s="8">
        <v>28.77</v>
      </c>
      <c r="AI235" s="8">
        <v>29.53</v>
      </c>
      <c r="AJ235" s="8">
        <v>29.95</v>
      </c>
      <c r="AK235" s="12">
        <v>28.340624999999999</v>
      </c>
    </row>
    <row r="236" spans="1:37">
      <c r="A236" s="11">
        <v>42604</v>
      </c>
      <c r="C236" s="8">
        <v>30.46</v>
      </c>
      <c r="D236" s="8">
        <v>28.81</v>
      </c>
      <c r="E236" s="8">
        <v>28.98</v>
      </c>
      <c r="F236" s="8">
        <v>28.51</v>
      </c>
      <c r="G236" s="8">
        <v>28.64</v>
      </c>
      <c r="H236" s="8">
        <v>30.46</v>
      </c>
      <c r="I236" s="8">
        <v>29.9</v>
      </c>
      <c r="J236" s="8">
        <v>28.69</v>
      </c>
      <c r="K236" s="8">
        <v>28.09</v>
      </c>
      <c r="L236" s="8">
        <v>29.77</v>
      </c>
      <c r="M236" s="8">
        <v>29.17</v>
      </c>
      <c r="N236" s="8">
        <v>28.63</v>
      </c>
      <c r="O236" s="8">
        <v>28.98</v>
      </c>
      <c r="P236" s="8">
        <v>29.04</v>
      </c>
      <c r="Q236" s="8">
        <v>30.49</v>
      </c>
      <c r="R236" s="8">
        <v>28.42</v>
      </c>
      <c r="S236" s="8">
        <v>30</v>
      </c>
      <c r="T236" s="8">
        <v>28.95</v>
      </c>
      <c r="U236" s="8">
        <v>29.45</v>
      </c>
      <c r="V236" s="8">
        <v>29.17</v>
      </c>
      <c r="W236" s="8">
        <v>29.41</v>
      </c>
      <c r="X236" s="8">
        <v>29.81</v>
      </c>
      <c r="Y236" s="8">
        <v>28.7</v>
      </c>
      <c r="Z236" s="8">
        <v>29.47</v>
      </c>
      <c r="AA236" s="8">
        <v>30.55</v>
      </c>
      <c r="AB236" s="8">
        <v>28.57</v>
      </c>
      <c r="AC236" s="8">
        <v>29.7</v>
      </c>
      <c r="AD236" s="8">
        <v>29.99</v>
      </c>
      <c r="AE236" s="8">
        <v>30.091944444444437</v>
      </c>
      <c r="AF236" s="8">
        <v>29.5</v>
      </c>
      <c r="AG236" s="8">
        <v>29.64</v>
      </c>
      <c r="AH236" s="8">
        <v>28.62</v>
      </c>
      <c r="AI236" s="8">
        <v>29.53</v>
      </c>
      <c r="AJ236" s="8">
        <v>29.93</v>
      </c>
      <c r="AK236" s="12">
        <v>28.352916666666701</v>
      </c>
    </row>
    <row r="237" spans="1:37">
      <c r="A237" s="11">
        <v>42605</v>
      </c>
      <c r="C237" s="8">
        <v>30.04</v>
      </c>
      <c r="D237" s="8">
        <v>28.84</v>
      </c>
      <c r="E237" s="8">
        <v>28.45</v>
      </c>
      <c r="F237" s="8">
        <v>28.91</v>
      </c>
      <c r="G237" s="8">
        <v>28.62</v>
      </c>
      <c r="H237" s="8">
        <v>30.56</v>
      </c>
      <c r="I237" s="8">
        <v>29.99</v>
      </c>
      <c r="J237" s="8">
        <v>28.67</v>
      </c>
      <c r="K237" s="8">
        <v>28.53</v>
      </c>
      <c r="L237" s="8">
        <v>29.75</v>
      </c>
      <c r="M237" s="8">
        <v>28.45</v>
      </c>
      <c r="N237" s="8">
        <v>28.63</v>
      </c>
      <c r="O237" s="8">
        <v>29.05</v>
      </c>
      <c r="P237" s="8">
        <v>29.07</v>
      </c>
      <c r="Q237" s="8">
        <v>30.46</v>
      </c>
      <c r="R237" s="8">
        <v>28.49</v>
      </c>
      <c r="S237" s="8">
        <v>29.89</v>
      </c>
      <c r="T237" s="8">
        <v>28.66</v>
      </c>
      <c r="U237" s="8">
        <v>29.21</v>
      </c>
      <c r="V237" s="8">
        <v>29.35</v>
      </c>
      <c r="W237" s="8">
        <v>29.24</v>
      </c>
      <c r="X237" s="8">
        <v>29.92</v>
      </c>
      <c r="Y237" s="8">
        <v>28.29</v>
      </c>
      <c r="Z237" s="8">
        <v>29.47</v>
      </c>
      <c r="AA237" s="8">
        <v>30.73</v>
      </c>
      <c r="AB237" s="8">
        <v>28.52</v>
      </c>
      <c r="AC237" s="8">
        <v>29.71</v>
      </c>
      <c r="AD237" s="8">
        <v>29.85</v>
      </c>
      <c r="AE237" s="8">
        <v>29.439027777777785</v>
      </c>
      <c r="AF237" s="8">
        <v>29.46</v>
      </c>
      <c r="AG237" s="8">
        <v>29.62</v>
      </c>
      <c r="AH237" s="8">
        <v>28.65</v>
      </c>
      <c r="AI237" s="8">
        <v>29.53</v>
      </c>
      <c r="AJ237" s="8">
        <v>29.91</v>
      </c>
      <c r="AK237" s="12">
        <v>28.580791666666698</v>
      </c>
    </row>
    <row r="238" spans="1:37">
      <c r="A238" s="11">
        <v>42606</v>
      </c>
      <c r="C238" s="8">
        <v>29.89</v>
      </c>
      <c r="D238" s="8">
        <v>28.72</v>
      </c>
      <c r="E238" s="8">
        <v>27.9</v>
      </c>
      <c r="F238" s="8">
        <v>28.81</v>
      </c>
      <c r="G238" s="8">
        <v>28.62</v>
      </c>
      <c r="H238" s="8">
        <v>30.59</v>
      </c>
      <c r="I238" s="8">
        <v>29.97</v>
      </c>
      <c r="J238" s="8">
        <v>28.56</v>
      </c>
      <c r="K238" s="8">
        <v>29.22</v>
      </c>
      <c r="L238" s="8">
        <v>29.74</v>
      </c>
      <c r="M238" s="8">
        <v>28.26</v>
      </c>
      <c r="N238" s="8">
        <v>28.33</v>
      </c>
      <c r="O238" s="8">
        <v>28.99</v>
      </c>
      <c r="P238" s="8">
        <v>29.43</v>
      </c>
      <c r="Q238" s="8">
        <v>30.43</v>
      </c>
      <c r="R238" s="8">
        <v>28.52</v>
      </c>
      <c r="S238" s="8">
        <v>29.85</v>
      </c>
      <c r="T238" s="8">
        <v>28.46</v>
      </c>
      <c r="U238" s="8">
        <v>29.47</v>
      </c>
      <c r="V238" s="8">
        <v>29.32</v>
      </c>
      <c r="W238" s="8">
        <v>28.92</v>
      </c>
      <c r="X238" s="8">
        <v>29.85</v>
      </c>
      <c r="Y238" s="8">
        <v>28.18</v>
      </c>
      <c r="Z238" s="8">
        <v>29.17</v>
      </c>
      <c r="AA238" s="8">
        <v>30.77</v>
      </c>
      <c r="AB238" s="8">
        <v>28.82</v>
      </c>
      <c r="AC238" s="8">
        <v>29.67</v>
      </c>
      <c r="AD238" s="8">
        <v>29.71</v>
      </c>
      <c r="AE238" s="8">
        <v>29.094722222222238</v>
      </c>
      <c r="AF238" s="8">
        <v>29.44</v>
      </c>
      <c r="AG238" s="8">
        <v>29.59</v>
      </c>
      <c r="AH238" s="8">
        <v>28.76</v>
      </c>
      <c r="AI238" s="8">
        <v>29.51</v>
      </c>
      <c r="AJ238" s="8">
        <v>29.57</v>
      </c>
      <c r="AK238" s="12">
        <v>28.944694444444501</v>
      </c>
    </row>
    <row r="239" spans="1:37">
      <c r="A239" s="11">
        <v>42607</v>
      </c>
      <c r="C239" s="8">
        <v>29.82</v>
      </c>
      <c r="D239" s="8">
        <v>28.48</v>
      </c>
      <c r="E239" s="8">
        <v>27.89</v>
      </c>
      <c r="F239" s="8">
        <v>28.85</v>
      </c>
      <c r="G239" s="8">
        <v>28.52</v>
      </c>
      <c r="H239" s="8">
        <v>30.77</v>
      </c>
      <c r="I239" s="8">
        <v>29.86</v>
      </c>
      <c r="J239" s="8">
        <v>28.46</v>
      </c>
      <c r="K239" s="8">
        <v>29.78</v>
      </c>
      <c r="L239" s="8">
        <v>29.7</v>
      </c>
      <c r="M239" s="8">
        <v>28.18</v>
      </c>
      <c r="N239" s="8">
        <v>28.13</v>
      </c>
      <c r="O239" s="8">
        <v>28.95</v>
      </c>
      <c r="P239" s="8">
        <v>29.54</v>
      </c>
      <c r="Q239" s="8">
        <v>30.39</v>
      </c>
      <c r="R239" s="8">
        <v>30.35</v>
      </c>
      <c r="S239" s="8">
        <v>29.67</v>
      </c>
      <c r="T239" s="8">
        <v>28.47</v>
      </c>
      <c r="U239" s="8">
        <v>29.83</v>
      </c>
      <c r="V239" s="8">
        <v>29.09</v>
      </c>
      <c r="W239" s="8">
        <v>28.9</v>
      </c>
      <c r="X239" s="8">
        <v>29.8</v>
      </c>
      <c r="Y239" s="8">
        <v>28.19</v>
      </c>
      <c r="Z239" s="8">
        <v>29.16</v>
      </c>
      <c r="AA239" s="8">
        <v>30.7</v>
      </c>
      <c r="AB239" s="8">
        <v>28.89</v>
      </c>
      <c r="AC239" s="8">
        <v>29.69</v>
      </c>
      <c r="AD239" s="8">
        <v>29.64</v>
      </c>
      <c r="AE239" s="8">
        <v>28.939166666666672</v>
      </c>
      <c r="AF239" s="8">
        <v>29.43</v>
      </c>
      <c r="AG239" s="8">
        <v>29.57</v>
      </c>
      <c r="AH239" s="8">
        <v>28.89</v>
      </c>
      <c r="AI239" s="8">
        <v>29.5</v>
      </c>
      <c r="AJ239" s="8">
        <v>29.49</v>
      </c>
      <c r="AK239" s="12">
        <v>28.9951527777778</v>
      </c>
    </row>
    <row r="240" spans="1:37">
      <c r="A240" s="11">
        <v>42608</v>
      </c>
      <c r="C240" s="8">
        <v>29.4</v>
      </c>
      <c r="D240" s="8">
        <v>28.59</v>
      </c>
      <c r="E240" s="8">
        <v>28.93</v>
      </c>
      <c r="F240" s="8">
        <v>28.73</v>
      </c>
      <c r="G240" s="8">
        <v>28.56</v>
      </c>
      <c r="H240" s="8">
        <v>30.83</v>
      </c>
      <c r="I240" s="8">
        <v>28.79</v>
      </c>
      <c r="J240" s="8">
        <v>28.5</v>
      </c>
      <c r="K240" s="8">
        <v>30.14</v>
      </c>
      <c r="L240" s="8">
        <v>29.59</v>
      </c>
      <c r="M240" s="8">
        <v>28.36</v>
      </c>
      <c r="N240" s="8">
        <v>28.12</v>
      </c>
      <c r="O240" s="8">
        <v>29</v>
      </c>
      <c r="P240" s="8">
        <v>29.23</v>
      </c>
      <c r="Q240" s="8">
        <v>30.37</v>
      </c>
      <c r="R240" s="8">
        <v>30.46</v>
      </c>
      <c r="S240" s="8">
        <v>29.44</v>
      </c>
      <c r="T240" s="8">
        <v>28.51</v>
      </c>
      <c r="U240" s="8">
        <v>29.75</v>
      </c>
      <c r="V240" s="8">
        <v>28.87</v>
      </c>
      <c r="W240" s="8">
        <v>28.59</v>
      </c>
      <c r="X240" s="8">
        <v>29.74</v>
      </c>
      <c r="Y240" s="8">
        <v>28.18</v>
      </c>
      <c r="Z240" s="8">
        <v>29.12</v>
      </c>
      <c r="AA240" s="8">
        <v>30.64</v>
      </c>
      <c r="AB240" s="8">
        <v>28.9</v>
      </c>
      <c r="AC240" s="8">
        <v>29.68</v>
      </c>
      <c r="AD240" s="8">
        <v>29.6</v>
      </c>
      <c r="AE240" s="8">
        <v>29.153194444444427</v>
      </c>
      <c r="AF240" s="8">
        <v>29.42</v>
      </c>
      <c r="AG240" s="8">
        <v>29.55</v>
      </c>
      <c r="AH240" s="8">
        <v>29.27</v>
      </c>
      <c r="AI240" s="8">
        <v>29.48</v>
      </c>
      <c r="AJ240" s="8">
        <v>29.58</v>
      </c>
      <c r="AK240" s="12">
        <v>29.053763888888898</v>
      </c>
    </row>
    <row r="241" spans="1:37">
      <c r="A241" s="11">
        <v>42609</v>
      </c>
      <c r="C241" s="8">
        <v>29.36</v>
      </c>
      <c r="D241" s="8">
        <v>29.73</v>
      </c>
      <c r="E241" s="8">
        <v>29.2</v>
      </c>
      <c r="F241" s="8">
        <v>28.61</v>
      </c>
      <c r="G241" s="8">
        <v>28.62</v>
      </c>
      <c r="H241" s="8">
        <v>30.67</v>
      </c>
      <c r="I241" s="8">
        <v>28.29</v>
      </c>
      <c r="J241" s="8">
        <v>28.3</v>
      </c>
      <c r="K241" s="8">
        <v>30.14</v>
      </c>
      <c r="L241" s="8">
        <v>29.53</v>
      </c>
      <c r="M241" s="8">
        <v>28.69</v>
      </c>
      <c r="N241" s="8">
        <v>28.15</v>
      </c>
      <c r="O241" s="8">
        <v>29.03</v>
      </c>
      <c r="P241" s="8">
        <v>29.13</v>
      </c>
      <c r="Q241" s="8">
        <v>30.35</v>
      </c>
      <c r="R241" s="8">
        <v>30.22</v>
      </c>
      <c r="S241" s="8">
        <v>29.38</v>
      </c>
      <c r="T241" s="8">
        <v>28.55</v>
      </c>
      <c r="U241" s="8">
        <v>29.3</v>
      </c>
      <c r="V241" s="8">
        <v>28.93</v>
      </c>
      <c r="W241" s="8">
        <v>28.52</v>
      </c>
      <c r="X241" s="8">
        <v>29.51</v>
      </c>
      <c r="Y241" s="8">
        <v>28.59</v>
      </c>
      <c r="Z241" s="8">
        <v>28.96</v>
      </c>
      <c r="AA241" s="8">
        <v>30.59</v>
      </c>
      <c r="AB241" s="8">
        <v>28.92</v>
      </c>
      <c r="AC241" s="8">
        <v>29.69</v>
      </c>
      <c r="AD241" s="8">
        <v>29.57</v>
      </c>
      <c r="AE241" s="8">
        <v>29.16361111111112</v>
      </c>
      <c r="AF241" s="8">
        <v>29.41</v>
      </c>
      <c r="AG241" s="8">
        <v>29.51</v>
      </c>
      <c r="AH241" s="8">
        <v>29.15</v>
      </c>
      <c r="AI241" s="8">
        <v>29.62</v>
      </c>
      <c r="AJ241" s="8">
        <v>29.85</v>
      </c>
      <c r="AK241" s="12">
        <v>29.2213888888889</v>
      </c>
    </row>
    <row r="242" spans="1:37">
      <c r="A242" s="11">
        <v>42610</v>
      </c>
      <c r="C242" s="8">
        <v>29.34</v>
      </c>
      <c r="D242" s="8">
        <v>29.8</v>
      </c>
      <c r="E242" s="8">
        <v>29.22</v>
      </c>
      <c r="F242" s="8">
        <v>28.7</v>
      </c>
      <c r="G242" s="8">
        <v>28.61</v>
      </c>
      <c r="H242" s="8">
        <v>30.99</v>
      </c>
      <c r="I242" s="8">
        <v>28.13</v>
      </c>
      <c r="J242" s="8">
        <v>28.11</v>
      </c>
      <c r="K242" s="8">
        <v>28.52</v>
      </c>
      <c r="L242" s="8">
        <v>29.51</v>
      </c>
      <c r="M242" s="8">
        <v>28.76</v>
      </c>
      <c r="N242" s="8">
        <v>28.38</v>
      </c>
      <c r="O242" s="8">
        <v>29.04</v>
      </c>
      <c r="P242" s="8">
        <v>29.11</v>
      </c>
      <c r="Q242" s="8">
        <v>30.33</v>
      </c>
      <c r="R242" s="8">
        <v>28.93</v>
      </c>
      <c r="S242" s="8">
        <v>29.39</v>
      </c>
      <c r="T242" s="8">
        <v>28.57</v>
      </c>
      <c r="U242" s="8">
        <v>29.27</v>
      </c>
      <c r="V242" s="8">
        <v>28.49</v>
      </c>
      <c r="W242" s="8">
        <v>28.52</v>
      </c>
      <c r="X242" s="8">
        <v>29.43</v>
      </c>
      <c r="Y242" s="8">
        <v>28.56</v>
      </c>
      <c r="Z242" s="8">
        <v>28.98</v>
      </c>
      <c r="AA242" s="8">
        <v>30.53</v>
      </c>
      <c r="AB242" s="8">
        <v>28.93</v>
      </c>
      <c r="AC242" s="8">
        <v>29.73</v>
      </c>
      <c r="AD242" s="8">
        <v>29.54</v>
      </c>
      <c r="AE242" s="8">
        <v>29.297222222222203</v>
      </c>
      <c r="AF242" s="8">
        <v>28.8</v>
      </c>
      <c r="AG242" s="8">
        <v>29.46</v>
      </c>
      <c r="AH242" s="8">
        <v>29</v>
      </c>
      <c r="AI242" s="8">
        <v>29.6</v>
      </c>
      <c r="AJ242" s="8">
        <v>29.87</v>
      </c>
      <c r="AK242" s="12">
        <v>29.240680555555599</v>
      </c>
    </row>
    <row r="243" spans="1:37">
      <c r="A243" s="11">
        <v>42611</v>
      </c>
      <c r="C243" s="8">
        <v>29.34</v>
      </c>
      <c r="D243" s="8">
        <v>29.77</v>
      </c>
      <c r="E243" s="8">
        <v>29.23</v>
      </c>
      <c r="F243" s="8">
        <v>28.77</v>
      </c>
      <c r="G243" s="8">
        <v>28.92</v>
      </c>
      <c r="H243" s="8">
        <v>30.81</v>
      </c>
      <c r="I243" s="8">
        <v>28.25</v>
      </c>
      <c r="J243" s="8">
        <v>30.17</v>
      </c>
      <c r="K243" s="8">
        <v>28.61</v>
      </c>
      <c r="L243" s="8">
        <v>29.48</v>
      </c>
      <c r="M243" s="8">
        <v>28.77</v>
      </c>
      <c r="N243" s="8">
        <v>28.47</v>
      </c>
      <c r="O243" s="8">
        <v>29.08</v>
      </c>
      <c r="P243" s="8">
        <v>29.08</v>
      </c>
      <c r="Q243" s="8">
        <v>30.3</v>
      </c>
      <c r="R243" s="8">
        <v>28.69</v>
      </c>
      <c r="S243" s="8">
        <v>29.32</v>
      </c>
      <c r="T243" s="8">
        <v>28.6</v>
      </c>
      <c r="U243" s="8">
        <v>28.97</v>
      </c>
      <c r="V243" s="8">
        <v>27.93</v>
      </c>
      <c r="W243" s="8">
        <v>28.55</v>
      </c>
      <c r="X243" s="8">
        <v>29.44</v>
      </c>
      <c r="Y243" s="8">
        <v>28.58</v>
      </c>
      <c r="Z243" s="8">
        <v>28.86</v>
      </c>
      <c r="AA243" s="8">
        <v>30.47</v>
      </c>
      <c r="AB243" s="8">
        <v>28.95</v>
      </c>
      <c r="AC243" s="8">
        <v>29.7</v>
      </c>
      <c r="AD243" s="8">
        <v>29.51</v>
      </c>
      <c r="AE243" s="8">
        <v>29.338888888888903</v>
      </c>
      <c r="AF243" s="8">
        <v>28.93</v>
      </c>
      <c r="AG243" s="8">
        <v>29.17</v>
      </c>
      <c r="AH243" s="8">
        <v>28.99</v>
      </c>
      <c r="AI243" s="8">
        <v>29.43</v>
      </c>
      <c r="AJ243" s="8">
        <v>29.85</v>
      </c>
      <c r="AK243" s="12">
        <v>29.129249999999999</v>
      </c>
    </row>
    <row r="244" spans="1:37">
      <c r="A244" s="11">
        <v>42612</v>
      </c>
      <c r="C244" s="8">
        <v>29.35</v>
      </c>
      <c r="D244" s="8">
        <v>29.83</v>
      </c>
      <c r="E244" s="8">
        <v>29.23</v>
      </c>
      <c r="F244" s="8">
        <v>28.48</v>
      </c>
      <c r="G244" s="8">
        <v>28.93</v>
      </c>
      <c r="H244" s="8">
        <v>30.02</v>
      </c>
      <c r="I244" s="8">
        <v>28.35</v>
      </c>
      <c r="J244" s="8">
        <v>30.68</v>
      </c>
      <c r="K244" s="8">
        <v>28.86</v>
      </c>
      <c r="L244" s="8">
        <v>29.32</v>
      </c>
      <c r="M244" s="8">
        <v>28.77</v>
      </c>
      <c r="N244" s="8">
        <v>28.35</v>
      </c>
      <c r="O244" s="8">
        <v>28.61</v>
      </c>
      <c r="P244" s="8">
        <v>28.98</v>
      </c>
      <c r="Q244" s="8">
        <v>30.27</v>
      </c>
      <c r="R244" s="8">
        <v>28.69</v>
      </c>
      <c r="S244" s="8">
        <v>29.26</v>
      </c>
      <c r="T244" s="8">
        <v>28.62</v>
      </c>
      <c r="U244" s="8">
        <v>28.65</v>
      </c>
      <c r="V244" s="8">
        <v>27.96</v>
      </c>
      <c r="W244" s="8">
        <v>28.63</v>
      </c>
      <c r="X244" s="8">
        <v>29.43</v>
      </c>
      <c r="Y244" s="8">
        <v>28.61</v>
      </c>
      <c r="Z244" s="8">
        <v>28.8</v>
      </c>
      <c r="AA244" s="8">
        <v>29.04</v>
      </c>
      <c r="AB244" s="8">
        <v>28.95</v>
      </c>
      <c r="AC244" s="8">
        <v>29.66</v>
      </c>
      <c r="AD244" s="8">
        <v>29.48</v>
      </c>
      <c r="AE244" s="8">
        <v>29.455555555555559</v>
      </c>
      <c r="AF244" s="8">
        <v>28.9</v>
      </c>
      <c r="AG244" s="8">
        <v>28.95</v>
      </c>
      <c r="AH244" s="8">
        <v>28.98</v>
      </c>
      <c r="AI244" s="8">
        <v>29.36</v>
      </c>
      <c r="AJ244" s="8">
        <v>29.84</v>
      </c>
      <c r="AK244" s="12">
        <v>29.097638888888898</v>
      </c>
    </row>
    <row r="245" spans="1:37">
      <c r="A245" s="11">
        <v>42613</v>
      </c>
      <c r="C245" s="8">
        <v>29.07</v>
      </c>
      <c r="D245" s="8">
        <v>30.14</v>
      </c>
      <c r="E245" s="8">
        <v>29.13</v>
      </c>
      <c r="F245" s="8">
        <v>28.5</v>
      </c>
      <c r="G245" s="8">
        <v>28.76</v>
      </c>
      <c r="H245" s="8">
        <v>30.05</v>
      </c>
      <c r="I245" s="8">
        <v>28.43</v>
      </c>
      <c r="J245" s="8">
        <v>29.99</v>
      </c>
      <c r="K245" s="8">
        <v>29.2</v>
      </c>
      <c r="L245" s="8">
        <v>29.21</v>
      </c>
      <c r="M245" s="8">
        <v>28.47</v>
      </c>
      <c r="N245" s="8">
        <v>28.67</v>
      </c>
      <c r="O245" s="8">
        <v>28.36</v>
      </c>
      <c r="P245" s="8">
        <v>28.94</v>
      </c>
      <c r="Q245" s="8">
        <v>30.22</v>
      </c>
      <c r="R245" s="8">
        <v>28.78</v>
      </c>
      <c r="S245" s="8">
        <v>29.28</v>
      </c>
      <c r="T245" s="8">
        <v>28.69</v>
      </c>
      <c r="U245" s="8">
        <v>28.56</v>
      </c>
      <c r="V245" s="8">
        <v>27.69</v>
      </c>
      <c r="W245" s="8">
        <v>29.11</v>
      </c>
      <c r="X245" s="8">
        <v>29.17</v>
      </c>
      <c r="Y245" s="8">
        <v>28.63</v>
      </c>
      <c r="Z245" s="8">
        <v>28.8</v>
      </c>
      <c r="AA245" s="8">
        <v>28.8</v>
      </c>
      <c r="AB245" s="8">
        <v>28.95</v>
      </c>
      <c r="AC245" s="8">
        <v>29.65</v>
      </c>
      <c r="AD245" s="8">
        <v>29.3</v>
      </c>
      <c r="AE245" s="8">
        <v>29.483472222222222</v>
      </c>
      <c r="AF245" s="8">
        <v>29</v>
      </c>
      <c r="AG245" s="8">
        <v>29.29</v>
      </c>
      <c r="AH245" s="8">
        <v>29.02</v>
      </c>
      <c r="AI245" s="8">
        <v>29.34</v>
      </c>
      <c r="AJ245" s="8">
        <v>30.07</v>
      </c>
      <c r="AK245" s="12">
        <v>28.877069444444398</v>
      </c>
    </row>
    <row r="246" spans="1:37">
      <c r="A246" s="11">
        <v>42614</v>
      </c>
      <c r="B246" s="8">
        <v>27.86</v>
      </c>
      <c r="C246" s="8">
        <v>28.96</v>
      </c>
      <c r="D246" s="8">
        <v>29.86</v>
      </c>
      <c r="E246" s="8">
        <v>29.16</v>
      </c>
      <c r="F246" s="8">
        <v>28.8</v>
      </c>
      <c r="G246" s="8">
        <v>28.67</v>
      </c>
      <c r="H246" s="8">
        <v>30.06</v>
      </c>
      <c r="I246" s="8">
        <v>29.85</v>
      </c>
      <c r="J246" s="8">
        <v>28.78</v>
      </c>
      <c r="K246" s="8">
        <v>29.2</v>
      </c>
      <c r="L246" s="8">
        <v>29.16</v>
      </c>
      <c r="M246" s="8">
        <v>28.45</v>
      </c>
      <c r="N246" s="8">
        <v>28.67</v>
      </c>
      <c r="O246" s="8">
        <v>28.61</v>
      </c>
      <c r="P246" s="8">
        <v>28.96</v>
      </c>
      <c r="Q246" s="8">
        <v>30.17</v>
      </c>
      <c r="R246" s="8">
        <v>28.82</v>
      </c>
      <c r="S246" s="8">
        <v>29.76</v>
      </c>
      <c r="T246" s="8">
        <v>28.27</v>
      </c>
      <c r="U246" s="8">
        <v>28.53</v>
      </c>
      <c r="V246" s="8">
        <v>27.88</v>
      </c>
      <c r="W246" s="8">
        <v>29.31</v>
      </c>
      <c r="X246" s="8">
        <v>28.98</v>
      </c>
      <c r="Y246" s="8">
        <v>28.66</v>
      </c>
      <c r="Z246" s="8">
        <v>29.21</v>
      </c>
      <c r="AA246" s="8">
        <v>28.76</v>
      </c>
      <c r="AB246" s="8">
        <v>28.93</v>
      </c>
      <c r="AC246" s="8">
        <v>29.64</v>
      </c>
      <c r="AD246" s="8">
        <v>29.24</v>
      </c>
      <c r="AE246" s="8">
        <v>29.377083333333335</v>
      </c>
      <c r="AF246" s="8">
        <v>29.06</v>
      </c>
      <c r="AG246" s="8">
        <v>29.5</v>
      </c>
      <c r="AH246" s="8">
        <v>28.99</v>
      </c>
      <c r="AI246" s="8">
        <v>30.45</v>
      </c>
      <c r="AJ246" s="8">
        <v>30.1</v>
      </c>
      <c r="AK246" s="12">
        <v>28.8345972222222</v>
      </c>
    </row>
    <row r="247" spans="1:37">
      <c r="A247" s="11">
        <v>42615</v>
      </c>
      <c r="B247" s="8">
        <v>27.52</v>
      </c>
      <c r="C247" s="8">
        <v>29.05</v>
      </c>
      <c r="D247" s="8">
        <v>29.16</v>
      </c>
      <c r="E247" s="8">
        <v>28.56</v>
      </c>
      <c r="F247" s="8">
        <v>28.82</v>
      </c>
      <c r="G247" s="8">
        <v>28.72</v>
      </c>
      <c r="H247" s="8">
        <v>30.13</v>
      </c>
      <c r="I247" s="8">
        <v>29.81</v>
      </c>
      <c r="J247" s="8">
        <v>28.59</v>
      </c>
      <c r="K247" s="8">
        <v>29.53</v>
      </c>
      <c r="L247" s="8">
        <v>29.31</v>
      </c>
      <c r="M247" s="8">
        <v>28.27</v>
      </c>
      <c r="N247" s="8">
        <v>28.61</v>
      </c>
      <c r="O247" s="8">
        <v>29.06</v>
      </c>
      <c r="P247" s="8">
        <v>28.97</v>
      </c>
      <c r="Q247" s="8">
        <v>30.13</v>
      </c>
      <c r="R247" s="8">
        <v>28.87</v>
      </c>
      <c r="S247" s="8">
        <v>29.67</v>
      </c>
      <c r="T247" s="8">
        <v>28.2</v>
      </c>
      <c r="U247" s="8">
        <v>28.6</v>
      </c>
      <c r="V247" s="8">
        <v>28.12</v>
      </c>
      <c r="W247" s="8">
        <v>29.35</v>
      </c>
      <c r="X247" s="8">
        <v>28.97</v>
      </c>
      <c r="Y247" s="8">
        <v>28.68</v>
      </c>
      <c r="Z247" s="8">
        <v>29.47</v>
      </c>
      <c r="AA247" s="8">
        <v>29.15</v>
      </c>
      <c r="AB247" s="8">
        <v>28.87</v>
      </c>
      <c r="AC247" s="8">
        <v>29.44</v>
      </c>
      <c r="AD247" s="8">
        <v>29.26</v>
      </c>
      <c r="AE247" s="8">
        <v>29.474583333333321</v>
      </c>
      <c r="AF247" s="8">
        <v>29.08</v>
      </c>
      <c r="AG247" s="8">
        <v>29.74</v>
      </c>
      <c r="AH247" s="8">
        <v>28.77</v>
      </c>
      <c r="AI247" s="8">
        <v>30.69</v>
      </c>
      <c r="AJ247" s="8">
        <v>30.11</v>
      </c>
      <c r="AK247" s="12">
        <v>28.7371388888889</v>
      </c>
    </row>
    <row r="248" spans="1:37">
      <c r="A248" s="11">
        <v>42616</v>
      </c>
      <c r="B248" s="8">
        <v>27.64</v>
      </c>
      <c r="C248" s="8">
        <v>29.62</v>
      </c>
      <c r="D248" s="8">
        <v>28.99</v>
      </c>
      <c r="E248" s="8">
        <v>28.09</v>
      </c>
      <c r="F248" s="8">
        <v>28.81</v>
      </c>
      <c r="G248" s="8">
        <v>28.63</v>
      </c>
      <c r="H248" s="8">
        <v>30.11</v>
      </c>
      <c r="I248" s="8">
        <v>29.83</v>
      </c>
      <c r="J248" s="8">
        <v>28.62</v>
      </c>
      <c r="K248" s="8">
        <v>29.81</v>
      </c>
      <c r="L248" s="8">
        <v>29.18</v>
      </c>
      <c r="M248" s="8">
        <v>28.18</v>
      </c>
      <c r="N248" s="8">
        <v>29</v>
      </c>
      <c r="O248" s="8">
        <v>29.18</v>
      </c>
      <c r="P248" s="8">
        <v>28.98</v>
      </c>
      <c r="Q248" s="8">
        <v>30.09</v>
      </c>
      <c r="R248" s="8">
        <v>29.41</v>
      </c>
      <c r="S248" s="8">
        <v>29.56</v>
      </c>
      <c r="T248" s="8">
        <v>28.23</v>
      </c>
      <c r="U248" s="8">
        <v>28.88</v>
      </c>
      <c r="V248" s="8">
        <v>28.17</v>
      </c>
      <c r="W248" s="8">
        <v>29.37</v>
      </c>
      <c r="X248" s="8">
        <v>28.98</v>
      </c>
      <c r="Y248" s="8">
        <v>28.7</v>
      </c>
      <c r="Z248" s="8">
        <v>29.46</v>
      </c>
      <c r="AA248" s="8">
        <v>29.19</v>
      </c>
      <c r="AB248" s="8">
        <v>28.83</v>
      </c>
      <c r="AC248" s="8">
        <v>29.15</v>
      </c>
      <c r="AD248" s="8">
        <v>29.26</v>
      </c>
      <c r="AE248" s="8">
        <v>29.710833333333337</v>
      </c>
      <c r="AF248" s="8">
        <v>29.14</v>
      </c>
      <c r="AG248" s="8">
        <v>29.72</v>
      </c>
      <c r="AH248" s="8">
        <v>28.51</v>
      </c>
      <c r="AI248" s="8">
        <v>30.54</v>
      </c>
      <c r="AJ248" s="8">
        <v>30.08</v>
      </c>
      <c r="AK248" s="12">
        <v>28.9638194444444</v>
      </c>
    </row>
    <row r="249" spans="1:37">
      <c r="A249" s="11">
        <v>42617</v>
      </c>
      <c r="B249" s="8">
        <v>28.21</v>
      </c>
      <c r="C249" s="8">
        <v>29.74</v>
      </c>
      <c r="D249" s="8">
        <v>29.04</v>
      </c>
      <c r="E249" s="8">
        <v>27.94</v>
      </c>
      <c r="F249" s="8">
        <v>28.71</v>
      </c>
      <c r="G249" s="8">
        <v>28.55</v>
      </c>
      <c r="H249" s="8">
        <v>29.53</v>
      </c>
      <c r="I249" s="8">
        <v>29.8</v>
      </c>
      <c r="J249" s="8">
        <v>28.64</v>
      </c>
      <c r="K249" s="8">
        <v>29.96</v>
      </c>
      <c r="L249" s="8">
        <v>28.9</v>
      </c>
      <c r="M249" s="8">
        <v>28.23</v>
      </c>
      <c r="N249" s="8">
        <v>29.13</v>
      </c>
      <c r="O249" s="8">
        <v>29.19</v>
      </c>
      <c r="P249" s="8">
        <v>28.98</v>
      </c>
      <c r="Q249" s="8">
        <v>29.65</v>
      </c>
      <c r="R249" s="8">
        <v>29.33</v>
      </c>
      <c r="S249" s="8">
        <v>29.21</v>
      </c>
      <c r="T249" s="8">
        <v>27.75</v>
      </c>
      <c r="U249" s="8">
        <v>28.84</v>
      </c>
      <c r="V249" s="8">
        <v>28.17</v>
      </c>
      <c r="W249" s="8">
        <v>28.92</v>
      </c>
      <c r="X249" s="8">
        <v>28.92</v>
      </c>
      <c r="Y249" s="8">
        <v>28.59</v>
      </c>
      <c r="Z249" s="8">
        <v>29.41</v>
      </c>
      <c r="AA249" s="8">
        <v>28.79</v>
      </c>
      <c r="AB249" s="8">
        <v>27.82</v>
      </c>
      <c r="AC249" s="8">
        <v>29.01</v>
      </c>
      <c r="AD249" s="8">
        <v>29.24</v>
      </c>
      <c r="AE249" s="8">
        <v>29.649583333333339</v>
      </c>
      <c r="AF249" s="8">
        <v>29.57</v>
      </c>
      <c r="AG249" s="8">
        <v>29.7</v>
      </c>
      <c r="AH249" s="8">
        <v>28.54</v>
      </c>
      <c r="AI249" s="8">
        <v>30.07</v>
      </c>
      <c r="AJ249" s="8">
        <v>30.08</v>
      </c>
      <c r="AK249" s="12">
        <v>28.848624999999998</v>
      </c>
    </row>
    <row r="250" spans="1:37">
      <c r="A250" s="11">
        <v>42618</v>
      </c>
      <c r="B250" s="8">
        <v>28</v>
      </c>
      <c r="C250" s="8">
        <v>29.72</v>
      </c>
      <c r="D250" s="8">
        <v>30.02</v>
      </c>
      <c r="E250" s="8">
        <v>28.14</v>
      </c>
      <c r="F250" s="8">
        <v>28.65</v>
      </c>
      <c r="G250" s="8">
        <v>27.85</v>
      </c>
      <c r="H250" s="8">
        <v>29.14</v>
      </c>
      <c r="I250" s="8">
        <v>29.76</v>
      </c>
      <c r="J250" s="8">
        <v>28.65</v>
      </c>
      <c r="K250" s="8">
        <v>28.13</v>
      </c>
      <c r="L250" s="8">
        <v>28.45</v>
      </c>
      <c r="M250" s="8">
        <v>28.39</v>
      </c>
      <c r="N250" s="8">
        <v>29.16</v>
      </c>
      <c r="O250" s="8">
        <v>29.19</v>
      </c>
      <c r="P250" s="8">
        <v>28.98</v>
      </c>
      <c r="Q250" s="8">
        <v>29.15</v>
      </c>
      <c r="R250" s="8">
        <v>29.32</v>
      </c>
      <c r="S250" s="8">
        <v>29.09</v>
      </c>
      <c r="T250" s="8">
        <v>28.74</v>
      </c>
      <c r="U250" s="8">
        <v>29.34</v>
      </c>
      <c r="V250" s="8">
        <v>28.26</v>
      </c>
      <c r="W250" s="8">
        <v>28.82</v>
      </c>
      <c r="X250" s="8">
        <v>28.79</v>
      </c>
      <c r="Y250" s="8">
        <v>28.56</v>
      </c>
      <c r="Z250" s="8">
        <v>29.37</v>
      </c>
      <c r="AA250" s="8">
        <v>28.74</v>
      </c>
      <c r="AB250" s="8">
        <v>27.21</v>
      </c>
      <c r="AC250" s="8">
        <v>29.01</v>
      </c>
      <c r="AD250" s="8">
        <v>29.22</v>
      </c>
      <c r="AE250" s="8">
        <v>29.823888888888892</v>
      </c>
      <c r="AF250" s="8">
        <v>29.62</v>
      </c>
      <c r="AG250" s="8">
        <v>29.68</v>
      </c>
      <c r="AH250" s="8">
        <v>28.55</v>
      </c>
      <c r="AI250" s="8">
        <v>30.02</v>
      </c>
      <c r="AJ250" s="8">
        <v>30.28</v>
      </c>
      <c r="AK250" s="12">
        <v>28.841888888888899</v>
      </c>
    </row>
    <row r="251" spans="1:37">
      <c r="A251" s="11">
        <v>42619</v>
      </c>
      <c r="B251" s="8">
        <v>27.66</v>
      </c>
      <c r="C251" s="8">
        <v>29.47</v>
      </c>
      <c r="D251" s="8">
        <v>30.3</v>
      </c>
      <c r="E251" s="8">
        <v>28.78</v>
      </c>
      <c r="F251" s="8">
        <v>28.85</v>
      </c>
      <c r="G251" s="8">
        <v>27.55</v>
      </c>
      <c r="H251" s="8">
        <v>29.48</v>
      </c>
      <c r="I251" s="8">
        <v>29.73</v>
      </c>
      <c r="J251" s="8">
        <v>28.29</v>
      </c>
      <c r="K251" s="8">
        <v>28.13</v>
      </c>
      <c r="L251" s="8">
        <v>28.42</v>
      </c>
      <c r="M251" s="8">
        <v>28.43</v>
      </c>
      <c r="N251" s="8">
        <v>29.14</v>
      </c>
      <c r="O251" s="8">
        <v>28.22</v>
      </c>
      <c r="P251" s="8">
        <v>28.98</v>
      </c>
      <c r="Q251" s="8">
        <v>29.09</v>
      </c>
      <c r="R251" s="8">
        <v>29.32</v>
      </c>
      <c r="S251" s="8">
        <v>29.49</v>
      </c>
      <c r="T251" s="8">
        <v>28.87</v>
      </c>
      <c r="U251" s="8">
        <v>29.19</v>
      </c>
      <c r="V251" s="8">
        <v>28.57</v>
      </c>
      <c r="W251" s="8">
        <v>28.61</v>
      </c>
      <c r="X251" s="8">
        <v>28.79</v>
      </c>
      <c r="Y251" s="8">
        <v>28.7</v>
      </c>
      <c r="Z251" s="8">
        <v>29.33</v>
      </c>
      <c r="AA251" s="8">
        <v>28.72</v>
      </c>
      <c r="AB251" s="8">
        <v>27.06</v>
      </c>
      <c r="AC251" s="8">
        <v>29.01</v>
      </c>
      <c r="AD251" s="8">
        <v>29.34</v>
      </c>
      <c r="AE251" s="8">
        <v>30.012361111111105</v>
      </c>
      <c r="AF251" s="8">
        <v>29.63</v>
      </c>
      <c r="AG251" s="8">
        <v>28.8</v>
      </c>
      <c r="AH251" s="8">
        <v>28.55</v>
      </c>
      <c r="AI251" s="8">
        <v>30.03</v>
      </c>
      <c r="AJ251" s="8">
        <v>30.21</v>
      </c>
      <c r="AK251" s="12">
        <v>28.888902777777801</v>
      </c>
    </row>
    <row r="252" spans="1:37">
      <c r="A252" s="11">
        <v>42620</v>
      </c>
      <c r="B252" s="8">
        <v>27.63</v>
      </c>
      <c r="C252" s="8">
        <v>29.21</v>
      </c>
      <c r="D252" s="8">
        <v>30.28</v>
      </c>
      <c r="E252" s="8">
        <v>28.91</v>
      </c>
      <c r="F252" s="8">
        <v>29.17</v>
      </c>
      <c r="G252" s="8">
        <v>27.49</v>
      </c>
      <c r="H252" s="8">
        <v>29.62</v>
      </c>
      <c r="I252" s="8">
        <v>29.26</v>
      </c>
      <c r="J252" s="8">
        <v>28.37</v>
      </c>
      <c r="K252" s="8">
        <v>28.11</v>
      </c>
      <c r="L252" s="8">
        <v>29.01</v>
      </c>
      <c r="M252" s="8">
        <v>28.44</v>
      </c>
      <c r="N252" s="8">
        <v>29.12</v>
      </c>
      <c r="O252" s="8">
        <v>28.12</v>
      </c>
      <c r="P252" s="8">
        <v>29.1</v>
      </c>
      <c r="Q252" s="8">
        <v>29.07</v>
      </c>
      <c r="R252" s="8">
        <v>29.73</v>
      </c>
      <c r="S252" s="8">
        <v>28.74</v>
      </c>
      <c r="T252" s="8">
        <v>28.93</v>
      </c>
      <c r="U252" s="8">
        <v>29.23</v>
      </c>
      <c r="V252" s="8">
        <v>28.83</v>
      </c>
      <c r="W252" s="8">
        <v>28.48</v>
      </c>
      <c r="X252" s="8">
        <v>28.82</v>
      </c>
      <c r="Y252" s="8">
        <v>28.81</v>
      </c>
      <c r="Z252" s="8">
        <v>29.3</v>
      </c>
      <c r="AA252" s="8">
        <v>28.46</v>
      </c>
      <c r="AB252" s="8">
        <v>27.78</v>
      </c>
      <c r="AC252" s="8">
        <v>29.02</v>
      </c>
      <c r="AD252" s="8">
        <v>29.23</v>
      </c>
      <c r="AE252" s="8">
        <v>29.962777777777774</v>
      </c>
      <c r="AF252" s="8">
        <v>29.53</v>
      </c>
      <c r="AG252" s="8">
        <v>28.87</v>
      </c>
      <c r="AH252" s="8">
        <v>28.56</v>
      </c>
      <c r="AI252" s="8">
        <v>30.02</v>
      </c>
      <c r="AJ252" s="8">
        <v>30.15</v>
      </c>
      <c r="AK252" s="12">
        <v>29.081388888888899</v>
      </c>
    </row>
    <row r="253" spans="1:37">
      <c r="A253" s="11">
        <v>42621</v>
      </c>
      <c r="B253" s="8">
        <v>27.68</v>
      </c>
      <c r="C253" s="8">
        <v>29.16</v>
      </c>
      <c r="D253" s="8">
        <v>30.19</v>
      </c>
      <c r="E253" s="8">
        <v>28.9</v>
      </c>
      <c r="F253" s="8">
        <v>29.13</v>
      </c>
      <c r="G253" s="8">
        <v>27.5</v>
      </c>
      <c r="H253" s="8">
        <v>29.63</v>
      </c>
      <c r="I253" s="8">
        <v>29.07</v>
      </c>
      <c r="J253" s="8">
        <v>28.78</v>
      </c>
      <c r="K253" s="8">
        <v>27.89</v>
      </c>
      <c r="L253" s="8">
        <v>29.17</v>
      </c>
      <c r="M253" s="8">
        <v>28.31</v>
      </c>
      <c r="N253" s="8">
        <v>29.11</v>
      </c>
      <c r="O253" s="8">
        <v>28.1</v>
      </c>
      <c r="P253" s="8">
        <v>29</v>
      </c>
      <c r="Q253" s="8">
        <v>29.26</v>
      </c>
      <c r="R253" s="8">
        <v>29.8</v>
      </c>
      <c r="S253" s="8">
        <v>28.57</v>
      </c>
      <c r="T253" s="8">
        <v>29.04</v>
      </c>
      <c r="U253" s="8">
        <v>29.06</v>
      </c>
      <c r="V253" s="8">
        <v>28.9</v>
      </c>
      <c r="W253" s="8">
        <v>28.49</v>
      </c>
      <c r="X253" s="8">
        <v>28.85</v>
      </c>
      <c r="Y253" s="8">
        <v>29.74</v>
      </c>
      <c r="Z253" s="8">
        <v>30.01</v>
      </c>
      <c r="AA253" s="8">
        <v>28.76</v>
      </c>
      <c r="AB253" s="8">
        <v>28.48</v>
      </c>
      <c r="AC253" s="8">
        <v>29.02</v>
      </c>
      <c r="AD253" s="8">
        <v>29.2</v>
      </c>
      <c r="AE253" s="8">
        <v>30.069722222222214</v>
      </c>
      <c r="AF253" s="8">
        <v>29.52</v>
      </c>
      <c r="AG253" s="8">
        <v>29.12</v>
      </c>
      <c r="AH253" s="8">
        <v>28.56</v>
      </c>
      <c r="AI253" s="8">
        <v>29.95</v>
      </c>
      <c r="AJ253" s="8">
        <v>29.72</v>
      </c>
      <c r="AK253" s="12">
        <v>29.2215138888889</v>
      </c>
    </row>
    <row r="254" spans="1:37">
      <c r="A254" s="11">
        <v>42622</v>
      </c>
      <c r="B254" s="8">
        <v>27.35</v>
      </c>
      <c r="C254" s="8">
        <v>29.01</v>
      </c>
      <c r="D254" s="8">
        <v>30.11</v>
      </c>
      <c r="E254" s="8">
        <v>28.67</v>
      </c>
      <c r="F254" s="8">
        <v>28.43</v>
      </c>
      <c r="G254" s="8">
        <v>27.52</v>
      </c>
      <c r="H254" s="8">
        <v>29.57</v>
      </c>
      <c r="I254" s="8">
        <v>29.03</v>
      </c>
      <c r="J254" s="8">
        <v>28.84</v>
      </c>
      <c r="K254" s="8">
        <v>28.29</v>
      </c>
      <c r="L254" s="8">
        <v>29.29</v>
      </c>
      <c r="M254" s="8">
        <v>28.62</v>
      </c>
      <c r="N254" s="8">
        <v>29.11</v>
      </c>
      <c r="O254" s="8">
        <v>28.27</v>
      </c>
      <c r="P254" s="8">
        <v>28.95</v>
      </c>
      <c r="Q254" s="8">
        <v>29.32</v>
      </c>
      <c r="R254" s="8">
        <v>28.97</v>
      </c>
      <c r="S254" s="8">
        <v>28.57</v>
      </c>
      <c r="T254" s="8">
        <v>29.45</v>
      </c>
      <c r="U254" s="8">
        <v>29.03</v>
      </c>
      <c r="V254" s="8">
        <v>29.19</v>
      </c>
      <c r="W254" s="8">
        <v>28.5</v>
      </c>
      <c r="X254" s="8">
        <v>28.63</v>
      </c>
      <c r="Y254" s="8">
        <v>29.9</v>
      </c>
      <c r="Z254" s="8">
        <v>29.89</v>
      </c>
      <c r="AA254" s="8">
        <v>28.85</v>
      </c>
      <c r="AB254" s="8">
        <v>28.64</v>
      </c>
      <c r="AC254" s="8">
        <v>29.02</v>
      </c>
      <c r="AD254" s="8">
        <v>28.33</v>
      </c>
      <c r="AE254" s="8">
        <v>30.097222222222236</v>
      </c>
      <c r="AF254" s="8">
        <v>29.5</v>
      </c>
      <c r="AG254" s="8">
        <v>29.18</v>
      </c>
      <c r="AH254" s="8">
        <v>28.57</v>
      </c>
      <c r="AI254" s="8">
        <v>29.86</v>
      </c>
      <c r="AJ254" s="8">
        <v>29.67</v>
      </c>
      <c r="AK254" s="12">
        <v>29.234305555555601</v>
      </c>
    </row>
    <row r="255" spans="1:37">
      <c r="A255" s="11">
        <v>42623</v>
      </c>
      <c r="B255" s="8">
        <v>29.38</v>
      </c>
      <c r="C255" s="8">
        <v>28.76</v>
      </c>
      <c r="D255" s="8">
        <v>30.04</v>
      </c>
      <c r="E255" s="8">
        <v>28.97</v>
      </c>
      <c r="F255" s="8">
        <v>28.35</v>
      </c>
      <c r="G255" s="8">
        <v>27.87</v>
      </c>
      <c r="H255" s="8">
        <v>29.55</v>
      </c>
      <c r="I255" s="8">
        <v>29.16</v>
      </c>
      <c r="J255" s="8">
        <v>28.85</v>
      </c>
      <c r="K255" s="8">
        <v>29.12</v>
      </c>
      <c r="L255" s="8">
        <v>29.29</v>
      </c>
      <c r="M255" s="8">
        <v>28.62</v>
      </c>
      <c r="N255" s="8">
        <v>29.38</v>
      </c>
      <c r="O255" s="8">
        <v>28.32</v>
      </c>
      <c r="P255" s="8">
        <v>28.99</v>
      </c>
      <c r="Q255" s="8">
        <v>29.3</v>
      </c>
      <c r="R255" s="8">
        <v>28.57</v>
      </c>
      <c r="S255" s="8">
        <v>28.57</v>
      </c>
      <c r="T255" s="8">
        <v>29.95</v>
      </c>
      <c r="U255" s="8">
        <v>29.1</v>
      </c>
      <c r="V255" s="8">
        <v>28.9</v>
      </c>
      <c r="W255" s="8">
        <v>28.51</v>
      </c>
      <c r="X255" s="8">
        <v>28.55</v>
      </c>
      <c r="Y255" s="8">
        <v>30.09</v>
      </c>
      <c r="Z255" s="8">
        <v>29.87</v>
      </c>
      <c r="AA255" s="8">
        <v>28.94</v>
      </c>
      <c r="AB255" s="8">
        <v>28.61</v>
      </c>
      <c r="AC255" s="8">
        <v>28.58</v>
      </c>
      <c r="AD255" s="8">
        <v>28.15</v>
      </c>
      <c r="AE255" s="8">
        <v>30.099166666666651</v>
      </c>
      <c r="AF255" s="8">
        <v>29.46</v>
      </c>
      <c r="AG255" s="8">
        <v>28.71</v>
      </c>
      <c r="AH255" s="8">
        <v>27.76</v>
      </c>
      <c r="AI255" s="8">
        <v>29.22</v>
      </c>
      <c r="AJ255" s="8">
        <v>29.98</v>
      </c>
      <c r="AK255" s="12">
        <v>29.1022777777778</v>
      </c>
    </row>
    <row r="256" spans="1:37">
      <c r="A256" s="11">
        <v>42624</v>
      </c>
      <c r="B256" s="8">
        <v>29.81</v>
      </c>
      <c r="C256" s="8">
        <v>28.61</v>
      </c>
      <c r="D256" s="8">
        <v>29.41</v>
      </c>
      <c r="E256" s="8">
        <v>29.02</v>
      </c>
      <c r="F256" s="8">
        <v>28.41</v>
      </c>
      <c r="G256" s="8">
        <v>27.85</v>
      </c>
      <c r="H256" s="8">
        <v>29.39</v>
      </c>
      <c r="I256" s="8">
        <v>29.34</v>
      </c>
      <c r="J256" s="8">
        <v>28.91</v>
      </c>
      <c r="K256" s="8">
        <v>29.39</v>
      </c>
      <c r="L256" s="8">
        <v>29.04</v>
      </c>
      <c r="M256" s="8">
        <v>28.83</v>
      </c>
      <c r="N256" s="8">
        <v>29.7</v>
      </c>
      <c r="O256" s="8">
        <v>28.56</v>
      </c>
      <c r="P256" s="8">
        <v>28.1</v>
      </c>
      <c r="Q256" s="8">
        <v>29.28</v>
      </c>
      <c r="R256" s="8">
        <v>28.53</v>
      </c>
      <c r="S256" s="8">
        <v>28.57</v>
      </c>
      <c r="T256" s="8">
        <v>29.96</v>
      </c>
      <c r="U256" s="8">
        <v>29.12</v>
      </c>
      <c r="V256" s="8">
        <v>29.25</v>
      </c>
      <c r="W256" s="8">
        <v>28.53</v>
      </c>
      <c r="X256" s="8">
        <v>28.58</v>
      </c>
      <c r="Y256" s="8">
        <v>29.54</v>
      </c>
      <c r="Z256" s="8">
        <v>29.87</v>
      </c>
      <c r="AA256" s="8">
        <v>28.7</v>
      </c>
      <c r="AB256" s="8">
        <v>28.6</v>
      </c>
      <c r="AC256" s="8">
        <v>28.21</v>
      </c>
      <c r="AD256" s="8">
        <v>28.1</v>
      </c>
      <c r="AE256" s="8">
        <v>29.984166666666681</v>
      </c>
      <c r="AF256" s="8">
        <v>28.45</v>
      </c>
      <c r="AG256" s="8">
        <v>28.61</v>
      </c>
      <c r="AH256" s="8">
        <v>27.37</v>
      </c>
      <c r="AI256" s="8">
        <v>29.08</v>
      </c>
      <c r="AJ256" s="8">
        <v>30.01</v>
      </c>
      <c r="AK256" s="12">
        <v>29.0742638888889</v>
      </c>
    </row>
    <row r="257" spans="1:37">
      <c r="A257" s="11">
        <v>42625</v>
      </c>
      <c r="B257" s="8">
        <v>29.81</v>
      </c>
      <c r="C257" s="8">
        <v>28.19</v>
      </c>
      <c r="D257" s="8">
        <v>28.68</v>
      </c>
      <c r="E257" s="8">
        <v>28.97</v>
      </c>
      <c r="F257" s="8">
        <v>28.43</v>
      </c>
      <c r="G257" s="8">
        <v>27.74</v>
      </c>
      <c r="H257" s="8">
        <v>29.15</v>
      </c>
      <c r="I257" s="8">
        <v>29.74</v>
      </c>
      <c r="J257" s="8">
        <v>28.92</v>
      </c>
      <c r="K257" s="8">
        <v>29.7</v>
      </c>
      <c r="L257" s="8">
        <v>28.87</v>
      </c>
      <c r="M257" s="8">
        <v>28.24</v>
      </c>
      <c r="N257" s="8">
        <v>29.33</v>
      </c>
      <c r="O257" s="8">
        <v>28.64</v>
      </c>
      <c r="P257" s="8">
        <v>27.84</v>
      </c>
      <c r="Q257" s="8">
        <v>29.26</v>
      </c>
      <c r="R257" s="8">
        <v>28.77</v>
      </c>
      <c r="S257" s="8">
        <v>28.57</v>
      </c>
      <c r="T257" s="8">
        <v>29.5</v>
      </c>
      <c r="U257" s="8">
        <v>29.4</v>
      </c>
      <c r="V257" s="8">
        <v>29.52</v>
      </c>
      <c r="W257" s="8">
        <v>29.05</v>
      </c>
      <c r="X257" s="8">
        <v>28.61</v>
      </c>
      <c r="Y257" s="8">
        <v>29.2</v>
      </c>
      <c r="Z257" s="8">
        <v>29.84</v>
      </c>
      <c r="AA257" s="8">
        <v>28.69</v>
      </c>
      <c r="AB257" s="8">
        <v>28.61</v>
      </c>
      <c r="AC257" s="8">
        <v>28.24</v>
      </c>
      <c r="AD257" s="8">
        <v>28.07</v>
      </c>
      <c r="AE257" s="8">
        <v>29.95152777777778</v>
      </c>
      <c r="AF257" s="8">
        <v>28.17</v>
      </c>
      <c r="AG257" s="8">
        <v>28.61</v>
      </c>
      <c r="AH257" s="8">
        <v>27.56</v>
      </c>
      <c r="AI257" s="8">
        <v>29.07</v>
      </c>
      <c r="AJ257" s="8">
        <v>30.21</v>
      </c>
      <c r="AK257" s="12">
        <v>28.7765555555556</v>
      </c>
    </row>
    <row r="258" spans="1:37">
      <c r="A258" s="11">
        <v>42626</v>
      </c>
      <c r="B258" s="8">
        <v>29.68</v>
      </c>
      <c r="C258" s="8">
        <v>28.1</v>
      </c>
      <c r="D258" s="8">
        <v>28.6</v>
      </c>
      <c r="E258" s="8">
        <v>28.82</v>
      </c>
      <c r="F258" s="8">
        <v>28.58</v>
      </c>
      <c r="G258" s="8">
        <v>27.74</v>
      </c>
      <c r="H258" s="8">
        <v>29.08</v>
      </c>
      <c r="I258" s="8">
        <v>29.81</v>
      </c>
      <c r="J258" s="8">
        <v>28.92</v>
      </c>
      <c r="K258" s="8">
        <v>30.44</v>
      </c>
      <c r="L258" s="8">
        <v>28.79</v>
      </c>
      <c r="M258" s="8">
        <v>28.3</v>
      </c>
      <c r="N258" s="8">
        <v>29.04</v>
      </c>
      <c r="O258" s="8">
        <v>28.15</v>
      </c>
      <c r="P258" s="8">
        <v>27.83</v>
      </c>
      <c r="Q258" s="8">
        <v>29.25</v>
      </c>
      <c r="R258" s="8">
        <v>28.98</v>
      </c>
      <c r="S258" s="8">
        <v>29.31</v>
      </c>
      <c r="T258" s="8">
        <v>29.56</v>
      </c>
      <c r="U258" s="8">
        <v>29.27</v>
      </c>
      <c r="V258" s="8">
        <v>29.42</v>
      </c>
      <c r="W258" s="8">
        <v>28.96</v>
      </c>
      <c r="X258" s="8">
        <v>28.49</v>
      </c>
      <c r="Y258" s="8">
        <v>28.75</v>
      </c>
      <c r="Z258" s="8">
        <v>29.81</v>
      </c>
      <c r="AA258" s="8">
        <v>28.69</v>
      </c>
      <c r="AB258" s="8">
        <v>28.61</v>
      </c>
      <c r="AC258" s="8">
        <v>28.67</v>
      </c>
      <c r="AD258" s="8">
        <v>28.15</v>
      </c>
      <c r="AE258" s="8">
        <v>29.742777777777771</v>
      </c>
      <c r="AF258" s="8">
        <v>28.2</v>
      </c>
      <c r="AG258" s="8">
        <v>28.6</v>
      </c>
      <c r="AH258" s="8">
        <v>28.53</v>
      </c>
      <c r="AI258" s="8">
        <v>29.05</v>
      </c>
      <c r="AJ258" s="8">
        <v>30.36</v>
      </c>
      <c r="AK258" s="12">
        <v>28.358069444444499</v>
      </c>
    </row>
    <row r="259" spans="1:37">
      <c r="A259" s="11">
        <v>42627</v>
      </c>
      <c r="B259" s="8">
        <v>28.09</v>
      </c>
      <c r="C259" s="8">
        <v>27.74</v>
      </c>
      <c r="D259" s="8">
        <v>30.88</v>
      </c>
      <c r="E259" s="8">
        <v>28.55</v>
      </c>
      <c r="F259" s="8">
        <v>28.9</v>
      </c>
      <c r="G259" s="8">
        <v>27.29</v>
      </c>
      <c r="H259" s="8">
        <v>29.16</v>
      </c>
      <c r="I259" s="8">
        <v>29.77</v>
      </c>
      <c r="J259" s="8">
        <v>29.01</v>
      </c>
      <c r="K259" s="8">
        <v>30.57</v>
      </c>
      <c r="L259" s="8">
        <v>28.81</v>
      </c>
      <c r="M259" s="8">
        <v>28.87</v>
      </c>
      <c r="N259" s="8">
        <v>29.25</v>
      </c>
      <c r="O259" s="8">
        <v>28.13</v>
      </c>
      <c r="P259" s="8">
        <v>27.55</v>
      </c>
      <c r="Q259" s="8">
        <v>29.24</v>
      </c>
      <c r="R259" s="8">
        <v>28.46</v>
      </c>
      <c r="S259" s="8">
        <v>29.67</v>
      </c>
      <c r="T259" s="8">
        <v>29.45</v>
      </c>
      <c r="U259" s="8">
        <v>29.23</v>
      </c>
      <c r="V259" s="8">
        <v>29.17</v>
      </c>
      <c r="W259" s="8">
        <v>28.96</v>
      </c>
      <c r="X259" s="8">
        <v>28.41</v>
      </c>
      <c r="Y259" s="8">
        <v>28.46</v>
      </c>
      <c r="Z259" s="8">
        <v>30.07</v>
      </c>
      <c r="AA259" s="8">
        <v>28.69</v>
      </c>
      <c r="AB259" s="8">
        <v>28.61</v>
      </c>
      <c r="AC259" s="8">
        <v>28.98</v>
      </c>
      <c r="AD259" s="8">
        <v>28.19</v>
      </c>
      <c r="AE259" s="8">
        <v>29.788055555555552</v>
      </c>
      <c r="AF259" s="8">
        <v>28.67</v>
      </c>
      <c r="AG259" s="8">
        <v>28.6</v>
      </c>
      <c r="AH259" s="8">
        <v>29.18</v>
      </c>
      <c r="AI259" s="8">
        <v>29.03</v>
      </c>
      <c r="AJ259" s="8">
        <v>30.33</v>
      </c>
      <c r="AK259" s="12">
        <v>28.3524305555556</v>
      </c>
    </row>
    <row r="260" spans="1:37">
      <c r="A260" s="11">
        <v>42628</v>
      </c>
      <c r="B260" s="8">
        <v>27.32</v>
      </c>
      <c r="C260" s="8">
        <v>27.84</v>
      </c>
      <c r="D260" s="8">
        <v>31.64</v>
      </c>
      <c r="E260" s="8">
        <v>28.58</v>
      </c>
      <c r="F260" s="8">
        <v>29.05</v>
      </c>
      <c r="G260" s="8">
        <v>27.03</v>
      </c>
      <c r="H260" s="8">
        <v>28.63</v>
      </c>
      <c r="I260" s="8">
        <v>29.74</v>
      </c>
      <c r="J260" s="8">
        <v>29.26</v>
      </c>
      <c r="K260" s="8">
        <v>30.54</v>
      </c>
      <c r="L260" s="8">
        <v>28.84</v>
      </c>
      <c r="M260" s="8">
        <v>28.9</v>
      </c>
      <c r="N260" s="8">
        <v>29.29</v>
      </c>
      <c r="O260" s="8">
        <v>28.17</v>
      </c>
      <c r="P260" s="8">
        <v>27.67</v>
      </c>
      <c r="Q260" s="8">
        <v>29.03</v>
      </c>
      <c r="R260" s="8">
        <v>28.53</v>
      </c>
      <c r="S260" s="8">
        <v>29.72</v>
      </c>
      <c r="T260" s="8">
        <v>29.43</v>
      </c>
      <c r="U260" s="8">
        <v>29.21</v>
      </c>
      <c r="V260" s="8">
        <v>29.19</v>
      </c>
      <c r="W260" s="8">
        <v>29.07</v>
      </c>
      <c r="X260" s="8">
        <v>28.4</v>
      </c>
      <c r="Y260" s="8">
        <v>28.79</v>
      </c>
      <c r="Z260" s="8">
        <v>30.15</v>
      </c>
      <c r="AA260" s="8">
        <v>28.76</v>
      </c>
      <c r="AB260" s="8">
        <v>28.6</v>
      </c>
      <c r="AC260" s="8">
        <v>29.15</v>
      </c>
      <c r="AD260" s="8">
        <v>28.22</v>
      </c>
      <c r="AE260" s="8">
        <v>30.008611111111108</v>
      </c>
      <c r="AF260" s="8">
        <v>28.86</v>
      </c>
      <c r="AG260" s="8">
        <v>28.6</v>
      </c>
      <c r="AH260" s="8">
        <v>29.23</v>
      </c>
      <c r="AI260" s="8">
        <v>29.02</v>
      </c>
      <c r="AJ260" s="8">
        <v>30.3</v>
      </c>
      <c r="AK260" s="12">
        <v>28.6154166666667</v>
      </c>
    </row>
    <row r="261" spans="1:37">
      <c r="A261" s="11">
        <v>42629</v>
      </c>
      <c r="B261" s="8">
        <v>27.23</v>
      </c>
      <c r="C261" s="8">
        <v>27.88</v>
      </c>
      <c r="D261" s="8">
        <v>31.72</v>
      </c>
      <c r="E261" s="8">
        <v>28.78</v>
      </c>
      <c r="F261" s="8">
        <v>29.15</v>
      </c>
      <c r="G261" s="8">
        <v>27.15</v>
      </c>
      <c r="H261" s="8">
        <v>28.39</v>
      </c>
      <c r="I261" s="8">
        <v>29.72</v>
      </c>
      <c r="J261" s="8">
        <v>29.31</v>
      </c>
      <c r="K261" s="8">
        <v>30.45</v>
      </c>
      <c r="L261" s="8">
        <v>28.46</v>
      </c>
      <c r="M261" s="8">
        <v>28.91</v>
      </c>
      <c r="N261" s="8">
        <v>29.29</v>
      </c>
      <c r="O261" s="8">
        <v>28.2</v>
      </c>
      <c r="P261" s="8">
        <v>27.73</v>
      </c>
      <c r="Q261" s="8">
        <v>29.04</v>
      </c>
      <c r="R261" s="8">
        <v>28.75</v>
      </c>
      <c r="S261" s="8">
        <v>29.67</v>
      </c>
      <c r="T261" s="8">
        <v>29.41</v>
      </c>
      <c r="U261" s="8">
        <v>29.76</v>
      </c>
      <c r="V261" s="8">
        <v>29.19</v>
      </c>
      <c r="W261" s="8">
        <v>28.46</v>
      </c>
      <c r="X261" s="8">
        <v>28.66</v>
      </c>
      <c r="Y261" s="8">
        <v>28.87</v>
      </c>
      <c r="Z261" s="8">
        <v>30.23</v>
      </c>
      <c r="AA261" s="8">
        <v>28.82</v>
      </c>
      <c r="AB261" s="8">
        <v>28.6</v>
      </c>
      <c r="AC261" s="8">
        <v>29.16</v>
      </c>
      <c r="AD261" s="8">
        <v>28.24</v>
      </c>
      <c r="AE261" s="8">
        <v>30.182083333333328</v>
      </c>
      <c r="AF261" s="8">
        <v>29.01</v>
      </c>
      <c r="AG261" s="8">
        <v>28.61</v>
      </c>
      <c r="AH261" s="8">
        <v>29.27</v>
      </c>
      <c r="AI261" s="8">
        <v>28.87</v>
      </c>
      <c r="AJ261" s="8">
        <v>30.26</v>
      </c>
      <c r="AK261" s="12">
        <v>28.786083333333401</v>
      </c>
    </row>
    <row r="262" spans="1:37">
      <c r="A262" s="11">
        <v>42630</v>
      </c>
      <c r="B262" s="8">
        <v>27.39</v>
      </c>
      <c r="C262" s="8">
        <v>27.95</v>
      </c>
      <c r="D262" s="8">
        <v>31.63</v>
      </c>
      <c r="E262" s="8">
        <v>28.85</v>
      </c>
      <c r="F262" s="8">
        <v>29.23</v>
      </c>
      <c r="G262" s="8">
        <v>27.32</v>
      </c>
      <c r="H262" s="8">
        <v>28.33</v>
      </c>
      <c r="I262" s="8">
        <v>29.69</v>
      </c>
      <c r="J262" s="8">
        <v>30.55</v>
      </c>
      <c r="K262" s="8">
        <v>30.37</v>
      </c>
      <c r="L262" s="8">
        <v>28.47</v>
      </c>
      <c r="M262" s="8">
        <v>28.81</v>
      </c>
      <c r="N262" s="8">
        <v>29.27</v>
      </c>
      <c r="O262" s="8">
        <v>28.22</v>
      </c>
      <c r="P262" s="8">
        <v>27.75</v>
      </c>
      <c r="Q262" s="8">
        <v>29.09</v>
      </c>
      <c r="R262" s="8">
        <v>29</v>
      </c>
      <c r="S262" s="8">
        <v>29.6</v>
      </c>
      <c r="T262" s="8">
        <v>28.36</v>
      </c>
      <c r="U262" s="8">
        <v>29.7</v>
      </c>
      <c r="V262" s="8">
        <v>28.37</v>
      </c>
      <c r="W262" s="8">
        <v>28.17</v>
      </c>
      <c r="X262" s="8">
        <v>28.46</v>
      </c>
      <c r="Y262" s="8">
        <v>28.48</v>
      </c>
      <c r="Z262" s="8">
        <v>30</v>
      </c>
      <c r="AA262" s="8">
        <v>29.71</v>
      </c>
      <c r="AB262" s="8">
        <v>28.99</v>
      </c>
      <c r="AC262" s="8">
        <v>28.78</v>
      </c>
      <c r="AD262" s="8">
        <v>28.26</v>
      </c>
      <c r="AE262" s="8">
        <v>30.014166666666679</v>
      </c>
      <c r="AF262" s="8">
        <v>29.13</v>
      </c>
      <c r="AG262" s="8">
        <v>28.45</v>
      </c>
      <c r="AH262" s="8">
        <v>29.24</v>
      </c>
      <c r="AI262" s="8">
        <v>28.74</v>
      </c>
      <c r="AJ262" s="8">
        <v>29.72</v>
      </c>
      <c r="AK262" s="12">
        <v>28.881875000000001</v>
      </c>
    </row>
    <row r="263" spans="1:37">
      <c r="A263" s="11">
        <v>42631</v>
      </c>
      <c r="B263" s="8">
        <v>27.55</v>
      </c>
      <c r="C263" s="8">
        <v>28.54</v>
      </c>
      <c r="D263" s="8">
        <v>31.55</v>
      </c>
      <c r="E263" s="8">
        <v>28.84</v>
      </c>
      <c r="F263" s="8">
        <v>28.69</v>
      </c>
      <c r="G263" s="8">
        <v>27.44</v>
      </c>
      <c r="H263" s="8">
        <v>28.08</v>
      </c>
      <c r="I263" s="8">
        <v>29.47</v>
      </c>
      <c r="J263" s="8">
        <v>30.7</v>
      </c>
      <c r="K263" s="8">
        <v>30.31</v>
      </c>
      <c r="L263" s="8">
        <v>28.49</v>
      </c>
      <c r="M263" s="8">
        <v>29.1</v>
      </c>
      <c r="N263" s="8">
        <v>29.26</v>
      </c>
      <c r="O263" s="8">
        <v>27.99</v>
      </c>
      <c r="P263" s="8">
        <v>27.77</v>
      </c>
      <c r="Q263" s="8">
        <v>28.87</v>
      </c>
      <c r="R263" s="8">
        <v>28.86</v>
      </c>
      <c r="S263" s="8">
        <v>29.54</v>
      </c>
      <c r="T263" s="8">
        <v>28.04</v>
      </c>
      <c r="U263" s="8">
        <v>29.68</v>
      </c>
      <c r="V263" s="8">
        <v>28.23</v>
      </c>
      <c r="W263" s="8">
        <v>28</v>
      </c>
      <c r="X263" s="8">
        <v>28.15</v>
      </c>
      <c r="Y263" s="8">
        <v>28.03</v>
      </c>
      <c r="Z263" s="8">
        <v>29.97</v>
      </c>
      <c r="AA263" s="8">
        <v>29.5</v>
      </c>
      <c r="AB263" s="8">
        <v>29</v>
      </c>
      <c r="AC263" s="8">
        <v>28.55</v>
      </c>
      <c r="AD263" s="8">
        <v>29.05</v>
      </c>
      <c r="AE263" s="8">
        <v>30.133611111111115</v>
      </c>
      <c r="AF263" s="8">
        <v>29.15</v>
      </c>
      <c r="AG263" s="8">
        <v>28.42</v>
      </c>
      <c r="AH263" s="8">
        <v>29.2</v>
      </c>
      <c r="AI263" s="8">
        <v>28.65</v>
      </c>
      <c r="AJ263" s="8">
        <v>29.75</v>
      </c>
      <c r="AK263" s="12">
        <v>28.877333333333301</v>
      </c>
    </row>
    <row r="264" spans="1:37">
      <c r="A264" s="11">
        <v>42632</v>
      </c>
      <c r="B264" s="8">
        <v>27.78</v>
      </c>
      <c r="C264" s="8">
        <v>28.6</v>
      </c>
      <c r="D264" s="8">
        <v>31.46</v>
      </c>
      <c r="E264" s="8">
        <v>28.75</v>
      </c>
      <c r="F264" s="8">
        <v>28.37</v>
      </c>
      <c r="G264" s="8">
        <v>27.51</v>
      </c>
      <c r="H264" s="8">
        <v>28.12</v>
      </c>
      <c r="I264" s="8">
        <v>29.16</v>
      </c>
      <c r="J264" s="8">
        <v>30.82</v>
      </c>
      <c r="K264" s="8">
        <v>30.25</v>
      </c>
      <c r="L264" s="8">
        <v>29.05</v>
      </c>
      <c r="M264" s="8">
        <v>29.16</v>
      </c>
      <c r="N264" s="8">
        <v>30.14</v>
      </c>
      <c r="O264" s="8">
        <v>28.13</v>
      </c>
      <c r="P264" s="8">
        <v>27.79</v>
      </c>
      <c r="Q264" s="8">
        <v>28.88</v>
      </c>
      <c r="R264" s="8">
        <v>28.69</v>
      </c>
      <c r="S264" s="8">
        <v>29.5</v>
      </c>
      <c r="T264" s="8">
        <v>28.06</v>
      </c>
      <c r="U264" s="8">
        <v>29.1</v>
      </c>
      <c r="V264" s="8">
        <v>28.22</v>
      </c>
      <c r="W264" s="8">
        <v>28.06</v>
      </c>
      <c r="X264" s="8">
        <v>28.14</v>
      </c>
      <c r="Y264" s="8">
        <v>28.01</v>
      </c>
      <c r="Z264" s="8">
        <v>28.91</v>
      </c>
      <c r="AA264" s="8">
        <v>29.45</v>
      </c>
      <c r="AB264" s="8">
        <v>29.11</v>
      </c>
      <c r="AC264" s="8">
        <v>28.47</v>
      </c>
      <c r="AD264" s="8">
        <v>29.16</v>
      </c>
      <c r="AE264" s="8">
        <v>30.20017857142858</v>
      </c>
      <c r="AF264" s="8">
        <v>29.14</v>
      </c>
      <c r="AG264" s="8">
        <v>28.44</v>
      </c>
      <c r="AH264" s="8">
        <v>29.17</v>
      </c>
      <c r="AI264" s="8">
        <v>28.45</v>
      </c>
      <c r="AJ264" s="8">
        <v>29.83</v>
      </c>
      <c r="AK264" s="12">
        <v>29.002749999999999</v>
      </c>
    </row>
    <row r="265" spans="1:37">
      <c r="A265" s="11">
        <v>42633</v>
      </c>
      <c r="B265" s="8">
        <v>27.88</v>
      </c>
      <c r="C265" s="8">
        <v>28.53</v>
      </c>
      <c r="D265" s="8">
        <v>31.39</v>
      </c>
      <c r="E265" s="8">
        <v>28.61</v>
      </c>
      <c r="F265" s="8">
        <v>27.75</v>
      </c>
      <c r="G265" s="8">
        <v>27.35</v>
      </c>
      <c r="H265" s="8">
        <v>28.48</v>
      </c>
      <c r="I265" s="8">
        <v>29.04</v>
      </c>
      <c r="J265" s="8">
        <v>30.06</v>
      </c>
      <c r="K265" s="8">
        <v>30.19</v>
      </c>
      <c r="L265" s="8">
        <v>28.62</v>
      </c>
      <c r="M265" s="8">
        <v>28.82</v>
      </c>
      <c r="N265" s="8">
        <v>30.19</v>
      </c>
      <c r="O265" s="8">
        <v>28.32</v>
      </c>
      <c r="P265" s="8">
        <v>27.85</v>
      </c>
      <c r="Q265" s="8">
        <v>28.89</v>
      </c>
      <c r="R265" s="8">
        <v>28.66</v>
      </c>
      <c r="S265" s="8">
        <v>29.46</v>
      </c>
      <c r="T265" s="8">
        <v>28.4</v>
      </c>
      <c r="U265" s="8">
        <v>28.8</v>
      </c>
      <c r="V265" s="8">
        <v>28.81</v>
      </c>
      <c r="W265" s="8">
        <v>27.93</v>
      </c>
      <c r="X265" s="8">
        <v>28.18</v>
      </c>
      <c r="Y265" s="8">
        <v>28</v>
      </c>
      <c r="Z265" s="8">
        <v>28.68</v>
      </c>
      <c r="AA265" s="8">
        <v>29.45</v>
      </c>
      <c r="AB265" s="8">
        <v>29.1</v>
      </c>
      <c r="AC265" s="8">
        <v>28.68</v>
      </c>
      <c r="AD265" s="8">
        <v>29.32</v>
      </c>
      <c r="AE265" s="8">
        <v>30.059999000000001</v>
      </c>
      <c r="AF265" s="8">
        <v>29.13</v>
      </c>
      <c r="AG265" s="8">
        <v>28.51</v>
      </c>
      <c r="AH265" s="8">
        <v>29.15</v>
      </c>
      <c r="AI265" s="8">
        <v>28.42</v>
      </c>
      <c r="AJ265" s="8">
        <v>30.1</v>
      </c>
      <c r="AK265" s="12">
        <v>29.1642222222222</v>
      </c>
    </row>
    <row r="266" spans="1:37">
      <c r="A266" s="11">
        <v>42634</v>
      </c>
      <c r="B266" s="8">
        <v>27.69</v>
      </c>
      <c r="C266" s="8">
        <v>28.52</v>
      </c>
      <c r="D266" s="8">
        <v>31.31</v>
      </c>
      <c r="E266" s="8">
        <v>28.53</v>
      </c>
      <c r="F266" s="8">
        <v>27.33</v>
      </c>
      <c r="G266" s="8">
        <v>27.31</v>
      </c>
      <c r="H266" s="8">
        <v>28.74</v>
      </c>
      <c r="I266" s="8">
        <v>29.01</v>
      </c>
      <c r="J266" s="8">
        <v>29.91</v>
      </c>
      <c r="K266" s="8">
        <v>30.13</v>
      </c>
      <c r="L266" s="8">
        <v>28.51</v>
      </c>
      <c r="M266" s="8">
        <v>28.77</v>
      </c>
      <c r="N266" s="8">
        <v>30.02</v>
      </c>
      <c r="O266" s="8">
        <v>28.26</v>
      </c>
      <c r="P266" s="8">
        <v>27.85</v>
      </c>
      <c r="Q266" s="8">
        <v>28.64</v>
      </c>
      <c r="R266" s="8">
        <v>28.64</v>
      </c>
      <c r="S266" s="8">
        <v>29.71</v>
      </c>
      <c r="T266" s="8">
        <v>28.4</v>
      </c>
      <c r="U266" s="8">
        <v>28.17</v>
      </c>
      <c r="V266" s="8">
        <v>28.71</v>
      </c>
      <c r="W266" s="8">
        <v>28.07</v>
      </c>
      <c r="X266" s="8">
        <v>28.17</v>
      </c>
      <c r="Y266" s="8">
        <v>28.62</v>
      </c>
      <c r="Z266" s="8">
        <v>28.92</v>
      </c>
      <c r="AA266" s="8">
        <v>29.16</v>
      </c>
      <c r="AB266" s="8">
        <v>29.04</v>
      </c>
      <c r="AC266" s="8">
        <v>29.15</v>
      </c>
      <c r="AD266" s="8">
        <v>29.4</v>
      </c>
      <c r="AE266" s="8">
        <v>30.019998999999999</v>
      </c>
      <c r="AF266" s="8">
        <v>29.12</v>
      </c>
      <c r="AG266" s="8">
        <v>28.59</v>
      </c>
      <c r="AH266" s="8">
        <v>29.14</v>
      </c>
      <c r="AI266" s="8">
        <v>28.43</v>
      </c>
      <c r="AJ266" s="8">
        <v>30.1</v>
      </c>
      <c r="AK266" s="12">
        <v>29.3525555555556</v>
      </c>
    </row>
    <row r="267" spans="1:37">
      <c r="A267" s="11">
        <v>42635</v>
      </c>
      <c r="B267" s="8">
        <v>27.63</v>
      </c>
      <c r="C267" s="8">
        <v>28.53</v>
      </c>
      <c r="D267" s="8">
        <v>31.24</v>
      </c>
      <c r="E267" s="8">
        <v>27.85</v>
      </c>
      <c r="F267" s="8">
        <v>28.11</v>
      </c>
      <c r="G267" s="8">
        <v>27.09</v>
      </c>
      <c r="H267" s="8">
        <v>28.37</v>
      </c>
      <c r="I267" s="8">
        <v>28.99</v>
      </c>
      <c r="J267" s="8">
        <v>29.88</v>
      </c>
      <c r="K267" s="8">
        <v>30.07</v>
      </c>
      <c r="L267" s="8">
        <v>28.47</v>
      </c>
      <c r="M267" s="8">
        <v>28.73</v>
      </c>
      <c r="N267" s="8">
        <v>28.91</v>
      </c>
      <c r="O267" s="8">
        <v>28.07</v>
      </c>
      <c r="P267" s="8">
        <v>28.18</v>
      </c>
      <c r="Q267" s="8">
        <v>28.41</v>
      </c>
      <c r="R267" s="8">
        <v>28.62</v>
      </c>
      <c r="S267" s="8">
        <v>29.53</v>
      </c>
      <c r="T267" s="8">
        <v>28.52</v>
      </c>
      <c r="U267" s="8">
        <v>27.99</v>
      </c>
      <c r="V267" s="8">
        <v>28.65</v>
      </c>
      <c r="W267" s="8">
        <v>27.67</v>
      </c>
      <c r="X267" s="8">
        <v>28.19</v>
      </c>
      <c r="Y267" s="8">
        <v>28.85</v>
      </c>
      <c r="Z267" s="8">
        <v>29.25</v>
      </c>
      <c r="AA267" s="8">
        <v>29.03</v>
      </c>
      <c r="AB267" s="8">
        <v>28.82</v>
      </c>
      <c r="AC267" s="8">
        <v>29.25</v>
      </c>
      <c r="AD267" s="8">
        <v>29.45</v>
      </c>
      <c r="AE267" s="8">
        <v>29.99</v>
      </c>
      <c r="AF267" s="8">
        <v>29.12</v>
      </c>
      <c r="AG267" s="8">
        <v>28.53</v>
      </c>
      <c r="AH267" s="8">
        <v>28.77</v>
      </c>
      <c r="AI267" s="8">
        <v>28.45</v>
      </c>
      <c r="AJ267" s="8">
        <v>29.98</v>
      </c>
      <c r="AK267" s="12">
        <v>29.266958333333299</v>
      </c>
    </row>
    <row r="268" spans="1:37">
      <c r="A268" s="11">
        <v>42636</v>
      </c>
      <c r="B268" s="8">
        <v>27.77</v>
      </c>
      <c r="C268" s="8">
        <v>28.55</v>
      </c>
      <c r="D268" s="8">
        <v>31.16</v>
      </c>
      <c r="E268" s="8">
        <v>27.87</v>
      </c>
      <c r="F268" s="8">
        <v>28.23</v>
      </c>
      <c r="G268" s="8">
        <v>27.01</v>
      </c>
      <c r="H268" s="8">
        <v>28.32</v>
      </c>
      <c r="I268" s="8">
        <v>28.97</v>
      </c>
      <c r="J268" s="8">
        <v>29.84</v>
      </c>
      <c r="K268" s="8">
        <v>28.61</v>
      </c>
      <c r="L268" s="8">
        <v>28.2</v>
      </c>
      <c r="M268" s="8">
        <v>28.67</v>
      </c>
      <c r="N268" s="8">
        <v>28.79</v>
      </c>
      <c r="O268" s="8">
        <v>28.01</v>
      </c>
      <c r="P268" s="8">
        <v>28.53</v>
      </c>
      <c r="Q268" s="8">
        <v>28.19</v>
      </c>
      <c r="R268" s="8">
        <v>28.82</v>
      </c>
      <c r="S268" s="8">
        <v>29.5</v>
      </c>
      <c r="T268" s="8">
        <v>28.61</v>
      </c>
      <c r="U268" s="8">
        <v>27.99</v>
      </c>
      <c r="V268" s="8">
        <v>28.66</v>
      </c>
      <c r="W268" s="8">
        <v>28.11</v>
      </c>
      <c r="X268" s="8">
        <v>28.22</v>
      </c>
      <c r="Y268" s="8">
        <v>29.27</v>
      </c>
      <c r="Z268" s="8">
        <v>29.26</v>
      </c>
      <c r="AA268" s="8">
        <v>29.06</v>
      </c>
      <c r="AB268" s="8">
        <v>28.67</v>
      </c>
      <c r="AC268" s="8">
        <v>29.13</v>
      </c>
      <c r="AD268" s="8">
        <v>29.46</v>
      </c>
      <c r="AE268" s="8">
        <v>29.959999</v>
      </c>
      <c r="AF268" s="8">
        <v>29.56</v>
      </c>
      <c r="AG268" s="8">
        <v>28.54</v>
      </c>
      <c r="AH268" s="8">
        <v>28.81</v>
      </c>
      <c r="AI268" s="8">
        <v>28.46</v>
      </c>
      <c r="AJ268" s="8">
        <v>29.94</v>
      </c>
      <c r="AK268" s="12">
        <v>29.014069444444502</v>
      </c>
    </row>
    <row r="269" spans="1:37">
      <c r="A269" s="11">
        <v>42637</v>
      </c>
      <c r="B269" s="8">
        <v>27.93</v>
      </c>
      <c r="C269" s="8">
        <v>28.56</v>
      </c>
      <c r="D269" s="8">
        <v>31.09</v>
      </c>
      <c r="E269" s="8">
        <v>28.31</v>
      </c>
      <c r="F269" s="8">
        <v>28.25</v>
      </c>
      <c r="G269" s="8">
        <v>26.98</v>
      </c>
      <c r="H269" s="8">
        <v>28.33</v>
      </c>
      <c r="I269" s="8">
        <v>28.96</v>
      </c>
      <c r="J269" s="8">
        <v>29.33</v>
      </c>
      <c r="K269" s="8">
        <v>28.05</v>
      </c>
      <c r="L269" s="8">
        <v>28.14</v>
      </c>
      <c r="M269" s="8">
        <v>28.5</v>
      </c>
      <c r="N269" s="8">
        <v>28.78</v>
      </c>
      <c r="O269" s="8">
        <v>27.72</v>
      </c>
      <c r="P269" s="8">
        <v>28.57</v>
      </c>
      <c r="Q269" s="8">
        <v>28.15</v>
      </c>
      <c r="R269" s="8">
        <v>28.76</v>
      </c>
      <c r="S269" s="8">
        <v>29.48</v>
      </c>
      <c r="T269" s="8">
        <v>28.62</v>
      </c>
      <c r="U269" s="8">
        <v>28.8</v>
      </c>
      <c r="V269" s="8">
        <v>28.68</v>
      </c>
      <c r="W269" s="8">
        <v>28.53</v>
      </c>
      <c r="X269" s="8">
        <v>28.24</v>
      </c>
      <c r="Y269" s="8">
        <v>29.19</v>
      </c>
      <c r="Z269" s="8">
        <v>28.94</v>
      </c>
      <c r="AA269" s="8">
        <v>29.08</v>
      </c>
      <c r="AB269" s="8">
        <v>28.7</v>
      </c>
      <c r="AC269" s="8">
        <v>29.07</v>
      </c>
      <c r="AD269" s="8">
        <v>29.16</v>
      </c>
      <c r="AE269" s="8">
        <v>29.929998000000001</v>
      </c>
      <c r="AF269" s="8">
        <v>30.31</v>
      </c>
      <c r="AG269" s="8">
        <v>28.58</v>
      </c>
      <c r="AH269" s="8">
        <v>28.73</v>
      </c>
      <c r="AI269" s="8">
        <v>28.63</v>
      </c>
      <c r="AJ269" s="8">
        <v>29.92</v>
      </c>
      <c r="AK269" s="12">
        <v>28.873277777777801</v>
      </c>
    </row>
    <row r="270" spans="1:37">
      <c r="A270" s="11">
        <v>42638</v>
      </c>
      <c r="B270" s="8">
        <v>28.55</v>
      </c>
      <c r="C270" s="8">
        <v>28.56</v>
      </c>
      <c r="D270" s="8">
        <v>31.02</v>
      </c>
      <c r="E270" s="8">
        <v>28.45</v>
      </c>
      <c r="F270" s="8">
        <v>28.42</v>
      </c>
      <c r="G270" s="8">
        <v>26.99</v>
      </c>
      <c r="H270" s="8">
        <v>28.34</v>
      </c>
      <c r="I270" s="8">
        <v>28.97</v>
      </c>
      <c r="J270" s="8">
        <v>29.38</v>
      </c>
      <c r="K270" s="8">
        <v>28.09</v>
      </c>
      <c r="L270" s="8">
        <v>28.35</v>
      </c>
      <c r="M270" s="8">
        <v>28.73</v>
      </c>
      <c r="N270" s="8">
        <v>28.82</v>
      </c>
      <c r="O270" s="8">
        <v>27.71</v>
      </c>
      <c r="P270" s="8">
        <v>28.57</v>
      </c>
      <c r="Q270" s="8">
        <v>28.14</v>
      </c>
      <c r="R270" s="8">
        <v>29.27</v>
      </c>
      <c r="S270" s="8">
        <v>29.43</v>
      </c>
      <c r="T270" s="8">
        <v>28.64</v>
      </c>
      <c r="U270" s="8">
        <v>29.84</v>
      </c>
      <c r="V270" s="8">
        <v>28.69</v>
      </c>
      <c r="W270" s="8">
        <v>28.95</v>
      </c>
      <c r="X270" s="8">
        <v>28.27</v>
      </c>
      <c r="Y270" s="8">
        <v>29.13</v>
      </c>
      <c r="Z270" s="8">
        <v>28.95</v>
      </c>
      <c r="AA270" s="8">
        <v>29.09</v>
      </c>
      <c r="AB270" s="8">
        <v>28.78</v>
      </c>
      <c r="AC270" s="8">
        <v>28.9</v>
      </c>
      <c r="AD270" s="8">
        <v>29.04</v>
      </c>
      <c r="AE270" s="8">
        <v>29.9</v>
      </c>
      <c r="AF270" s="8">
        <v>30.46</v>
      </c>
      <c r="AG270" s="8">
        <v>28.59</v>
      </c>
      <c r="AH270" s="8">
        <v>28.52</v>
      </c>
      <c r="AI270" s="8">
        <v>28.7</v>
      </c>
      <c r="AJ270" s="8">
        <v>29.89</v>
      </c>
      <c r="AK270" s="12">
        <v>28.7533472222222</v>
      </c>
    </row>
    <row r="271" spans="1:37">
      <c r="A271" s="11">
        <v>42639</v>
      </c>
      <c r="B271" s="8">
        <v>29</v>
      </c>
      <c r="C271" s="8">
        <v>28.56</v>
      </c>
      <c r="D271" s="8">
        <v>30.95</v>
      </c>
      <c r="E271" s="8">
        <v>28.45</v>
      </c>
      <c r="F271" s="8">
        <v>28.4</v>
      </c>
      <c r="G271" s="8">
        <v>26.74</v>
      </c>
      <c r="H271" s="8">
        <v>28.8</v>
      </c>
      <c r="I271" s="8">
        <v>28.97</v>
      </c>
      <c r="J271" s="8">
        <v>29.33</v>
      </c>
      <c r="K271" s="8">
        <v>28.41</v>
      </c>
      <c r="L271" s="8">
        <v>28.43</v>
      </c>
      <c r="M271" s="8">
        <v>28.52</v>
      </c>
      <c r="N271" s="8">
        <v>28.82</v>
      </c>
      <c r="O271" s="8">
        <v>27.83</v>
      </c>
      <c r="P271" s="8">
        <v>28.58</v>
      </c>
      <c r="Q271" s="8">
        <v>28.16</v>
      </c>
      <c r="R271" s="8">
        <v>29.5</v>
      </c>
      <c r="S271" s="8">
        <v>29.63</v>
      </c>
      <c r="T271" s="8">
        <v>28.61</v>
      </c>
      <c r="U271" s="8">
        <v>29.89</v>
      </c>
      <c r="V271" s="8">
        <v>28.7</v>
      </c>
      <c r="W271" s="8">
        <v>28.96</v>
      </c>
      <c r="X271" s="8">
        <v>28.29</v>
      </c>
      <c r="Y271" s="8">
        <v>29.05</v>
      </c>
      <c r="Z271" s="8">
        <v>28.75</v>
      </c>
      <c r="AA271" s="8">
        <v>29.2</v>
      </c>
      <c r="AB271" s="8">
        <v>29.7</v>
      </c>
      <c r="AC271" s="8">
        <v>28.85</v>
      </c>
      <c r="AD271" s="8">
        <v>28.97</v>
      </c>
      <c r="AE271" s="8">
        <v>29.869999</v>
      </c>
      <c r="AF271" s="8">
        <v>30.43</v>
      </c>
      <c r="AG271" s="8">
        <v>28.59</v>
      </c>
      <c r="AH271" s="8">
        <v>28.31</v>
      </c>
      <c r="AI271" s="8">
        <v>28.84</v>
      </c>
      <c r="AJ271" s="8">
        <v>29.86</v>
      </c>
      <c r="AK271" s="12">
        <v>28.547569444444399</v>
      </c>
    </row>
    <row r="272" spans="1:37">
      <c r="A272" s="11">
        <v>42640</v>
      </c>
      <c r="B272" s="8">
        <v>29.01</v>
      </c>
      <c r="C272" s="8">
        <v>29.32</v>
      </c>
      <c r="D272" s="8">
        <v>30.89</v>
      </c>
      <c r="E272" s="8">
        <v>28.48</v>
      </c>
      <c r="F272" s="8">
        <v>28.36</v>
      </c>
      <c r="G272" s="8">
        <v>26.83</v>
      </c>
      <c r="H272" s="8">
        <v>28.7</v>
      </c>
      <c r="I272" s="8">
        <v>28.95</v>
      </c>
      <c r="J272" s="8">
        <v>29.25</v>
      </c>
      <c r="K272" s="8">
        <v>28.27</v>
      </c>
      <c r="L272" s="8">
        <v>28.44</v>
      </c>
      <c r="M272" s="8">
        <v>28.44</v>
      </c>
      <c r="N272" s="8">
        <v>28.58</v>
      </c>
      <c r="O272" s="8">
        <v>27.7</v>
      </c>
      <c r="P272" s="8">
        <v>28.57</v>
      </c>
      <c r="Q272" s="8">
        <v>28.19</v>
      </c>
      <c r="R272" s="8">
        <v>29.52</v>
      </c>
      <c r="S272" s="8">
        <v>29.37</v>
      </c>
      <c r="T272" s="8">
        <v>28.78</v>
      </c>
      <c r="U272" s="8">
        <v>29.9</v>
      </c>
      <c r="V272" s="8">
        <v>29.69</v>
      </c>
      <c r="W272" s="8">
        <v>27.46</v>
      </c>
      <c r="X272" s="8">
        <v>28.45</v>
      </c>
      <c r="Y272" s="8">
        <v>29.02</v>
      </c>
      <c r="Z272" s="8">
        <v>29.11</v>
      </c>
      <c r="AA272" s="8">
        <v>29.01</v>
      </c>
      <c r="AB272" s="8">
        <v>29.89</v>
      </c>
      <c r="AC272" s="8">
        <v>28.75</v>
      </c>
      <c r="AD272" s="8">
        <v>28.89</v>
      </c>
      <c r="AE272" s="8">
        <v>29.84</v>
      </c>
      <c r="AF272" s="8">
        <v>30.42</v>
      </c>
      <c r="AG272" s="8">
        <v>28.6</v>
      </c>
      <c r="AH272" s="8">
        <v>28.46</v>
      </c>
      <c r="AI272" s="8">
        <v>28.85</v>
      </c>
      <c r="AJ272" s="8">
        <v>29.83</v>
      </c>
      <c r="AK272" s="12">
        <v>28.526152777777799</v>
      </c>
    </row>
    <row r="273" spans="1:37">
      <c r="A273" s="11">
        <v>42641</v>
      </c>
      <c r="B273" s="8">
        <v>28.55</v>
      </c>
      <c r="C273" s="8">
        <v>29.43</v>
      </c>
      <c r="D273" s="8">
        <v>30.82</v>
      </c>
      <c r="E273" s="8">
        <v>28.52</v>
      </c>
      <c r="F273" s="8">
        <v>28.25</v>
      </c>
      <c r="G273" s="8">
        <v>26.85</v>
      </c>
      <c r="H273" s="8">
        <v>29.86</v>
      </c>
      <c r="I273" s="8">
        <v>28.93</v>
      </c>
      <c r="J273" s="8">
        <v>29.22</v>
      </c>
      <c r="K273" s="8">
        <v>28.14</v>
      </c>
      <c r="L273" s="8">
        <v>28.41</v>
      </c>
      <c r="M273" s="8">
        <v>28.45</v>
      </c>
      <c r="N273" s="8">
        <v>28.73</v>
      </c>
      <c r="O273" s="8">
        <v>27.6</v>
      </c>
      <c r="P273" s="8">
        <v>28.45</v>
      </c>
      <c r="Q273" s="8">
        <v>28.27</v>
      </c>
      <c r="R273" s="8">
        <v>29.48</v>
      </c>
      <c r="S273" s="8">
        <v>30.34</v>
      </c>
      <c r="T273" s="8">
        <v>28.45</v>
      </c>
      <c r="U273" s="8">
        <v>29.34</v>
      </c>
      <c r="V273" s="8">
        <v>29.78</v>
      </c>
      <c r="W273" s="8">
        <v>27.18</v>
      </c>
      <c r="X273" s="8">
        <v>28.61</v>
      </c>
      <c r="Y273" s="8">
        <v>30.03</v>
      </c>
      <c r="Z273" s="8">
        <v>29.22</v>
      </c>
      <c r="AA273" s="8">
        <v>28.97</v>
      </c>
      <c r="AB273" s="8">
        <v>29.94</v>
      </c>
      <c r="AC273" s="8">
        <v>28.76</v>
      </c>
      <c r="AD273" s="8">
        <v>28.86</v>
      </c>
      <c r="AE273" s="8">
        <v>29.99</v>
      </c>
      <c r="AF273" s="8">
        <v>30.12</v>
      </c>
      <c r="AG273" s="8">
        <v>28.6</v>
      </c>
      <c r="AH273" s="8">
        <v>28.5</v>
      </c>
      <c r="AI273" s="8">
        <v>28.76</v>
      </c>
      <c r="AJ273" s="8">
        <v>29.74</v>
      </c>
      <c r="AK273" s="12">
        <v>28.499194444444399</v>
      </c>
    </row>
    <row r="274" spans="1:37">
      <c r="A274" s="11">
        <v>42642</v>
      </c>
      <c r="B274" s="8">
        <v>28.06</v>
      </c>
      <c r="C274" s="8">
        <v>29.43</v>
      </c>
      <c r="D274" s="8">
        <v>30.75</v>
      </c>
      <c r="E274" s="8">
        <v>27.82</v>
      </c>
      <c r="F274" s="8">
        <v>28.15</v>
      </c>
      <c r="G274" s="8">
        <v>26.68</v>
      </c>
      <c r="H274" s="8">
        <v>30.06</v>
      </c>
      <c r="I274" s="8">
        <v>28.91</v>
      </c>
      <c r="J274" s="8">
        <v>29.18</v>
      </c>
      <c r="K274" s="8">
        <v>28.16</v>
      </c>
      <c r="L274" s="8">
        <v>28.38</v>
      </c>
      <c r="M274" s="8">
        <v>28.41</v>
      </c>
      <c r="N274" s="8">
        <v>28.78</v>
      </c>
      <c r="O274" s="8">
        <v>28.09</v>
      </c>
      <c r="P274" s="8">
        <v>28.26</v>
      </c>
      <c r="Q274" s="8">
        <v>28.11</v>
      </c>
      <c r="R274" s="8">
        <v>28.96</v>
      </c>
      <c r="S274" s="8">
        <v>30.58</v>
      </c>
      <c r="T274" s="8">
        <v>28.38</v>
      </c>
      <c r="U274" s="8">
        <v>29.26</v>
      </c>
      <c r="V274" s="8">
        <v>29.81</v>
      </c>
      <c r="W274" s="8">
        <v>28.64</v>
      </c>
      <c r="X274" s="8">
        <v>28.59</v>
      </c>
      <c r="Y274" s="8">
        <v>30.24</v>
      </c>
      <c r="Z274" s="8">
        <v>29.22</v>
      </c>
      <c r="AA274" s="8">
        <v>28.98</v>
      </c>
      <c r="AB274" s="8">
        <v>29.91</v>
      </c>
      <c r="AC274" s="8">
        <v>28.77</v>
      </c>
      <c r="AD274" s="8">
        <v>28.85</v>
      </c>
      <c r="AE274" s="8">
        <v>30.01</v>
      </c>
      <c r="AF274" s="8">
        <v>29.32</v>
      </c>
      <c r="AG274" s="8">
        <v>28.7</v>
      </c>
      <c r="AH274" s="8">
        <v>28.55</v>
      </c>
      <c r="AI274" s="8">
        <v>28.76</v>
      </c>
      <c r="AJ274" s="8">
        <v>29.53</v>
      </c>
      <c r="AK274" s="12">
        <v>28.6585833333334</v>
      </c>
    </row>
    <row r="275" spans="1:37">
      <c r="A275" s="11">
        <v>42643</v>
      </c>
      <c r="B275" s="8">
        <v>27.58</v>
      </c>
      <c r="C275" s="8">
        <v>29.52</v>
      </c>
      <c r="D275" s="8">
        <v>30.62</v>
      </c>
      <c r="E275" s="8">
        <v>27.66</v>
      </c>
      <c r="F275" s="8">
        <v>28.88</v>
      </c>
      <c r="G275" s="8">
        <v>26.62</v>
      </c>
      <c r="H275" s="8">
        <v>30.05</v>
      </c>
      <c r="I275" s="8">
        <v>28.88</v>
      </c>
      <c r="J275" s="8">
        <v>28.44</v>
      </c>
      <c r="K275" s="8">
        <v>28.19</v>
      </c>
      <c r="L275" s="8">
        <v>28.53</v>
      </c>
      <c r="M275" s="8">
        <v>28.38</v>
      </c>
      <c r="N275" s="8">
        <v>28.42</v>
      </c>
      <c r="O275" s="8">
        <v>28.17</v>
      </c>
      <c r="P275" s="8">
        <v>28.26</v>
      </c>
      <c r="Q275" s="8">
        <v>28.29</v>
      </c>
      <c r="R275" s="8">
        <v>28.88</v>
      </c>
      <c r="S275" s="8">
        <v>30.58</v>
      </c>
      <c r="T275" s="8">
        <v>28.68</v>
      </c>
      <c r="U275" s="8">
        <v>29.24</v>
      </c>
      <c r="V275" s="8">
        <v>29.81</v>
      </c>
      <c r="W275" s="8">
        <v>29.28</v>
      </c>
      <c r="X275" s="8">
        <v>28.54</v>
      </c>
      <c r="Y275" s="8">
        <v>30.18</v>
      </c>
      <c r="Z275" s="8">
        <v>29.89</v>
      </c>
      <c r="AA275" s="8">
        <v>28.87</v>
      </c>
      <c r="AB275" s="8">
        <v>29.87</v>
      </c>
      <c r="AC275" s="8">
        <v>28.98</v>
      </c>
      <c r="AD275" s="8">
        <v>28.93</v>
      </c>
      <c r="AE275" s="8">
        <v>29.879999000000002</v>
      </c>
      <c r="AF275" s="8">
        <v>28.97</v>
      </c>
      <c r="AG275" s="8">
        <v>28.57</v>
      </c>
      <c r="AH275" s="8">
        <v>28.62</v>
      </c>
      <c r="AI275" s="8">
        <v>28.78</v>
      </c>
      <c r="AJ275" s="8">
        <v>29.11</v>
      </c>
      <c r="AK275" s="12">
        <v>28.718861111111099</v>
      </c>
    </row>
    <row r="276" spans="1:37">
      <c r="A276" s="11">
        <v>42644</v>
      </c>
      <c r="B276" s="8">
        <v>27.66</v>
      </c>
      <c r="C276" s="8">
        <v>29.63</v>
      </c>
      <c r="D276" s="8">
        <v>30.49</v>
      </c>
      <c r="E276" s="8">
        <v>27.8</v>
      </c>
      <c r="F276" s="8">
        <v>29.03</v>
      </c>
      <c r="G276" s="8">
        <v>26.84</v>
      </c>
      <c r="H276" s="8">
        <v>29.18</v>
      </c>
      <c r="I276" s="8">
        <v>29.29</v>
      </c>
      <c r="J276" s="8">
        <v>28.29</v>
      </c>
      <c r="K276" s="8">
        <v>28.21</v>
      </c>
      <c r="L276" s="8">
        <v>28.56</v>
      </c>
      <c r="M276" s="8">
        <v>28.28</v>
      </c>
      <c r="N276" s="8">
        <v>28.38</v>
      </c>
      <c r="O276" s="8">
        <v>28.15</v>
      </c>
      <c r="P276" s="8">
        <v>28.89</v>
      </c>
      <c r="Q276" s="8">
        <v>28.22</v>
      </c>
      <c r="R276" s="8">
        <v>28.92</v>
      </c>
      <c r="S276" s="8">
        <v>30.43</v>
      </c>
      <c r="T276" s="8">
        <v>29.02</v>
      </c>
      <c r="U276" s="8">
        <v>29.22</v>
      </c>
      <c r="V276" s="8">
        <v>29.78</v>
      </c>
      <c r="W276" s="8">
        <v>29.34</v>
      </c>
      <c r="X276" s="8">
        <v>28.51</v>
      </c>
      <c r="Y276" s="8">
        <v>30.11</v>
      </c>
      <c r="Z276" s="8">
        <v>30.09</v>
      </c>
      <c r="AA276" s="8">
        <v>28.35</v>
      </c>
      <c r="AB276" s="8">
        <v>29.83</v>
      </c>
      <c r="AC276" s="8">
        <v>28.98</v>
      </c>
      <c r="AD276" s="8">
        <v>28.95</v>
      </c>
      <c r="AE276" s="8">
        <v>29.679998000000001</v>
      </c>
      <c r="AF276" s="8">
        <v>28.92</v>
      </c>
      <c r="AG276" s="8">
        <v>28.48</v>
      </c>
      <c r="AH276" s="8">
        <v>28.67</v>
      </c>
      <c r="AI276" s="8">
        <v>28.8</v>
      </c>
      <c r="AJ276" s="8">
        <v>29.08</v>
      </c>
      <c r="AK276" s="12">
        <v>28.892027777777798</v>
      </c>
    </row>
    <row r="277" spans="1:37">
      <c r="A277" s="11">
        <v>42645</v>
      </c>
      <c r="B277" s="8">
        <v>27.83</v>
      </c>
      <c r="C277" s="8">
        <v>29.6</v>
      </c>
      <c r="D277" s="8">
        <v>30.34</v>
      </c>
      <c r="E277" s="8">
        <v>28.28</v>
      </c>
      <c r="F277" s="8">
        <v>28.99</v>
      </c>
      <c r="G277" s="8">
        <v>26.86</v>
      </c>
      <c r="H277" s="8">
        <v>29.03</v>
      </c>
      <c r="I277" s="8">
        <v>29.25</v>
      </c>
      <c r="J277" s="8">
        <v>28.28</v>
      </c>
      <c r="K277" s="8">
        <v>28.24</v>
      </c>
      <c r="L277" s="8">
        <v>28.85</v>
      </c>
      <c r="M277" s="8">
        <v>28.17</v>
      </c>
      <c r="N277" s="8">
        <v>28.4</v>
      </c>
      <c r="O277" s="8">
        <v>28.08</v>
      </c>
      <c r="P277" s="8">
        <v>28.99</v>
      </c>
      <c r="Q277" s="8">
        <v>27.88</v>
      </c>
      <c r="R277" s="8">
        <v>28.93</v>
      </c>
      <c r="S277" s="8">
        <v>30.1</v>
      </c>
      <c r="T277" s="8">
        <v>28.99</v>
      </c>
      <c r="U277" s="8">
        <v>28.04</v>
      </c>
      <c r="V277" s="8">
        <v>29.76</v>
      </c>
      <c r="W277" s="8">
        <v>29.35</v>
      </c>
      <c r="X277" s="8">
        <v>28.49</v>
      </c>
      <c r="Y277" s="8">
        <v>29.63</v>
      </c>
      <c r="Z277" s="8">
        <v>30.1</v>
      </c>
      <c r="AA277" s="8">
        <v>27.98</v>
      </c>
      <c r="AB277" s="8">
        <v>29.79</v>
      </c>
      <c r="AC277" s="8">
        <v>28.92</v>
      </c>
      <c r="AD277" s="8">
        <v>28.86</v>
      </c>
      <c r="AE277" s="8">
        <v>29.639999</v>
      </c>
      <c r="AF277" s="8">
        <v>28.86</v>
      </c>
      <c r="AG277" s="8">
        <v>27.98</v>
      </c>
      <c r="AH277" s="8">
        <v>28.62</v>
      </c>
      <c r="AI277" s="8">
        <v>28.8</v>
      </c>
      <c r="AJ277" s="8">
        <v>29.28</v>
      </c>
      <c r="AK277" s="12">
        <v>28.980597222222201</v>
      </c>
    </row>
    <row r="278" spans="1:37">
      <c r="A278" s="11">
        <v>42646</v>
      </c>
      <c r="B278" s="8">
        <v>28.64</v>
      </c>
      <c r="C278" s="8">
        <v>29.27</v>
      </c>
      <c r="D278" s="8">
        <v>30.24</v>
      </c>
      <c r="E278" s="8">
        <v>28.48</v>
      </c>
      <c r="F278" s="8">
        <v>28.96</v>
      </c>
      <c r="G278" s="8">
        <v>26.89</v>
      </c>
      <c r="H278" s="8">
        <v>28.97</v>
      </c>
      <c r="I278" s="8">
        <v>29.37</v>
      </c>
      <c r="J278" s="8">
        <v>28.29</v>
      </c>
      <c r="K278" s="8">
        <v>27.97</v>
      </c>
      <c r="L278" s="8">
        <v>28.79</v>
      </c>
      <c r="M278" s="8">
        <v>28.15</v>
      </c>
      <c r="N278" s="8">
        <v>28.42</v>
      </c>
      <c r="O278" s="8">
        <v>28.62</v>
      </c>
      <c r="P278" s="8">
        <v>29.01</v>
      </c>
      <c r="Q278" s="8">
        <v>27.56</v>
      </c>
      <c r="R278" s="8">
        <v>28.91</v>
      </c>
      <c r="S278" s="8">
        <v>29.93</v>
      </c>
      <c r="T278" s="8">
        <v>29.06</v>
      </c>
      <c r="U278" s="8">
        <v>27.73</v>
      </c>
      <c r="V278" s="8">
        <v>29.73</v>
      </c>
      <c r="W278" s="8">
        <v>29.47</v>
      </c>
      <c r="X278" s="8">
        <v>28.48</v>
      </c>
      <c r="Y278" s="8">
        <v>29.56</v>
      </c>
      <c r="Z278" s="8">
        <v>30.2</v>
      </c>
      <c r="AA278" s="8">
        <v>27.97</v>
      </c>
      <c r="AB278" s="8">
        <v>29.7</v>
      </c>
      <c r="AC278" s="8">
        <v>28.85</v>
      </c>
      <c r="AD278" s="8">
        <v>28.71</v>
      </c>
      <c r="AE278" s="8">
        <v>29.619999</v>
      </c>
      <c r="AF278" s="8">
        <v>28.82</v>
      </c>
      <c r="AG278" s="8">
        <v>27.94</v>
      </c>
      <c r="AH278" s="8">
        <v>28.5</v>
      </c>
      <c r="AI278" s="8">
        <v>28.8</v>
      </c>
      <c r="AJ278" s="8">
        <v>29.29</v>
      </c>
      <c r="AK278" s="12">
        <v>28.842513888888899</v>
      </c>
    </row>
    <row r="279" spans="1:37">
      <c r="A279" s="11">
        <v>42647</v>
      </c>
      <c r="B279" s="8">
        <v>28.75</v>
      </c>
      <c r="C279" s="8">
        <v>28.66</v>
      </c>
      <c r="D279" s="8">
        <v>29.87</v>
      </c>
      <c r="E279" s="8">
        <v>28.45</v>
      </c>
      <c r="F279" s="8">
        <v>28.93</v>
      </c>
      <c r="G279" s="8">
        <v>26.94</v>
      </c>
      <c r="H279" s="8">
        <v>29.09</v>
      </c>
      <c r="I279" s="8">
        <v>29.35</v>
      </c>
      <c r="J279" s="8">
        <v>29.11</v>
      </c>
      <c r="K279" s="8">
        <v>28.6</v>
      </c>
      <c r="L279" s="8">
        <v>28.63</v>
      </c>
      <c r="M279" s="8">
        <v>28.1</v>
      </c>
      <c r="N279" s="8">
        <v>28.44</v>
      </c>
      <c r="O279" s="8">
        <v>28.13</v>
      </c>
      <c r="P279" s="8">
        <v>29.02</v>
      </c>
      <c r="Q279" s="8">
        <v>27.44</v>
      </c>
      <c r="R279" s="8">
        <v>28.88</v>
      </c>
      <c r="S279" s="8">
        <v>29.91</v>
      </c>
      <c r="T279" s="8">
        <v>29.17</v>
      </c>
      <c r="U279" s="8">
        <v>27.84</v>
      </c>
      <c r="V279" s="8">
        <v>29.7</v>
      </c>
      <c r="W279" s="8">
        <v>28.7</v>
      </c>
      <c r="X279" s="8">
        <v>28.47</v>
      </c>
      <c r="Y279" s="8">
        <v>29.11</v>
      </c>
      <c r="Z279" s="8">
        <v>29.53</v>
      </c>
      <c r="AA279" s="8">
        <v>27.71</v>
      </c>
      <c r="AB279" s="8">
        <v>29.45</v>
      </c>
      <c r="AC279" s="8">
        <v>28.7</v>
      </c>
      <c r="AD279" s="8">
        <v>28.67</v>
      </c>
      <c r="AE279" s="8">
        <v>29.599997999999999</v>
      </c>
      <c r="AF279" s="8">
        <v>28.79</v>
      </c>
      <c r="AG279" s="8">
        <v>27.89</v>
      </c>
      <c r="AH279" s="8">
        <v>28.48</v>
      </c>
      <c r="AI279" s="8">
        <v>28.81</v>
      </c>
      <c r="AJ279" s="8">
        <v>29.27</v>
      </c>
      <c r="AK279" s="12">
        <v>28.564499999999999</v>
      </c>
    </row>
    <row r="280" spans="1:37">
      <c r="A280" s="11">
        <v>42648</v>
      </c>
      <c r="B280" s="8">
        <v>28.82</v>
      </c>
      <c r="C280" s="8">
        <v>28.66</v>
      </c>
      <c r="D280" s="8">
        <v>29.55</v>
      </c>
      <c r="E280" s="8">
        <v>28.45</v>
      </c>
      <c r="F280" s="8">
        <v>27.64</v>
      </c>
      <c r="G280" s="8">
        <v>27</v>
      </c>
      <c r="H280" s="8">
        <v>29.17</v>
      </c>
      <c r="I280" s="8">
        <v>29.48</v>
      </c>
      <c r="J280" s="8">
        <v>28.96</v>
      </c>
      <c r="K280" s="8">
        <v>28.62</v>
      </c>
      <c r="L280" s="8">
        <v>28.51</v>
      </c>
      <c r="M280" s="8">
        <v>28.11</v>
      </c>
      <c r="N280" s="8">
        <v>28.53</v>
      </c>
      <c r="O280" s="8">
        <v>27.8</v>
      </c>
      <c r="P280" s="8">
        <v>29.02</v>
      </c>
      <c r="Q280" s="8">
        <v>27.54</v>
      </c>
      <c r="R280" s="8">
        <v>28.65</v>
      </c>
      <c r="S280" s="8">
        <v>29.9</v>
      </c>
      <c r="T280" s="8">
        <v>29.16</v>
      </c>
      <c r="U280" s="8">
        <v>27.96</v>
      </c>
      <c r="V280" s="8">
        <v>28.57</v>
      </c>
      <c r="W280" s="8">
        <v>28.15</v>
      </c>
      <c r="X280" s="8">
        <v>28.47</v>
      </c>
      <c r="Y280" s="8">
        <v>28.46</v>
      </c>
      <c r="Z280" s="8">
        <v>29.32</v>
      </c>
      <c r="AA280" s="8">
        <v>27.9</v>
      </c>
      <c r="AB280" s="8">
        <v>29.39</v>
      </c>
      <c r="AC280" s="8">
        <v>28.73</v>
      </c>
      <c r="AD280" s="8">
        <v>28.45</v>
      </c>
      <c r="AE280" s="8">
        <v>29.58</v>
      </c>
      <c r="AF280" s="8">
        <v>28.28</v>
      </c>
      <c r="AG280" s="8">
        <v>27.9</v>
      </c>
      <c r="AH280" s="8">
        <v>28.49</v>
      </c>
      <c r="AI280" s="8">
        <v>28.81</v>
      </c>
      <c r="AJ280" s="8">
        <v>28.99</v>
      </c>
      <c r="AK280" s="12">
        <v>28.453069444444399</v>
      </c>
    </row>
    <row r="281" spans="1:37">
      <c r="A281" s="11">
        <v>42649</v>
      </c>
      <c r="B281" s="8">
        <v>29.11</v>
      </c>
      <c r="C281" s="8">
        <v>28.88</v>
      </c>
      <c r="D281" s="8">
        <v>29.17</v>
      </c>
      <c r="E281" s="8">
        <v>28.46</v>
      </c>
      <c r="F281" s="8">
        <v>27.17</v>
      </c>
      <c r="G281" s="8">
        <v>27.05</v>
      </c>
      <c r="H281" s="8">
        <v>29.23</v>
      </c>
      <c r="I281" s="8">
        <v>29.68</v>
      </c>
      <c r="J281" s="8">
        <v>28.96</v>
      </c>
      <c r="K281" s="8">
        <v>28.52</v>
      </c>
      <c r="L281" s="8">
        <v>28.19</v>
      </c>
      <c r="M281" s="8">
        <v>28.17</v>
      </c>
      <c r="N281" s="8">
        <v>28.37</v>
      </c>
      <c r="O281" s="8">
        <v>28.29</v>
      </c>
      <c r="P281" s="8">
        <v>28.48</v>
      </c>
      <c r="Q281" s="8">
        <v>27.48</v>
      </c>
      <c r="R281" s="8">
        <v>28.67</v>
      </c>
      <c r="S281" s="8">
        <v>29.86</v>
      </c>
      <c r="T281" s="8">
        <v>29.23</v>
      </c>
      <c r="U281" s="8">
        <v>28.01</v>
      </c>
      <c r="V281" s="8">
        <v>28.19</v>
      </c>
      <c r="W281" s="8">
        <v>28.35</v>
      </c>
      <c r="X281" s="8">
        <v>28.47</v>
      </c>
      <c r="Y281" s="8">
        <v>28.4</v>
      </c>
      <c r="Z281" s="8">
        <v>29.29</v>
      </c>
      <c r="AA281" s="8">
        <v>27.89</v>
      </c>
      <c r="AB281" s="8">
        <v>28.84</v>
      </c>
      <c r="AC281" s="8">
        <v>29.12</v>
      </c>
      <c r="AD281" s="8">
        <v>28.3</v>
      </c>
      <c r="AE281" s="8">
        <v>29.679998000000001</v>
      </c>
      <c r="AF281" s="8">
        <v>28.09</v>
      </c>
      <c r="AG281" s="8">
        <v>27.91</v>
      </c>
      <c r="AH281" s="8">
        <v>28.49</v>
      </c>
      <c r="AI281" s="8">
        <v>28.61</v>
      </c>
      <c r="AJ281" s="8">
        <v>29.07</v>
      </c>
      <c r="AK281" s="12">
        <v>28.446680555555599</v>
      </c>
    </row>
    <row r="282" spans="1:37">
      <c r="A282" s="11">
        <v>42650</v>
      </c>
      <c r="B282" s="8">
        <v>29.07</v>
      </c>
      <c r="C282" s="8">
        <v>29.31</v>
      </c>
      <c r="D282" s="8">
        <v>29.13</v>
      </c>
      <c r="E282" s="8">
        <v>28.46</v>
      </c>
      <c r="F282" s="8">
        <v>27.1</v>
      </c>
      <c r="G282" s="8">
        <v>27.1</v>
      </c>
      <c r="H282" s="8">
        <v>29.2</v>
      </c>
      <c r="I282" s="8">
        <v>30.14</v>
      </c>
      <c r="J282" s="8">
        <v>28.97</v>
      </c>
      <c r="K282" s="8">
        <v>28.68</v>
      </c>
      <c r="L282" s="8">
        <v>28.06</v>
      </c>
      <c r="M282" s="8">
        <v>28.52</v>
      </c>
      <c r="N282" s="8">
        <v>28.29</v>
      </c>
      <c r="O282" s="8">
        <v>28.08</v>
      </c>
      <c r="P282" s="8">
        <v>28.31</v>
      </c>
      <c r="Q282" s="8">
        <v>27.5</v>
      </c>
      <c r="R282" s="8">
        <v>28.55</v>
      </c>
      <c r="S282" s="8">
        <v>29.82</v>
      </c>
      <c r="T282" s="8">
        <v>29.24</v>
      </c>
      <c r="U282" s="8">
        <v>28.9</v>
      </c>
      <c r="V282" s="8">
        <v>29.14</v>
      </c>
      <c r="W282" s="8">
        <v>28.21</v>
      </c>
      <c r="X282" s="8">
        <v>28.47</v>
      </c>
      <c r="Y282" s="8">
        <v>28.43</v>
      </c>
      <c r="Z282" s="8">
        <v>29.26</v>
      </c>
      <c r="AA282" s="8">
        <v>29</v>
      </c>
      <c r="AB282" s="8">
        <v>28.65</v>
      </c>
      <c r="AC282" s="8">
        <v>29.13</v>
      </c>
      <c r="AD282" s="8">
        <v>28.26</v>
      </c>
      <c r="AE282" s="8">
        <v>29.74</v>
      </c>
      <c r="AF282" s="8">
        <v>28.12</v>
      </c>
      <c r="AG282" s="8">
        <v>27.94</v>
      </c>
      <c r="AH282" s="8">
        <v>28.55</v>
      </c>
      <c r="AI282" s="8">
        <v>29.1</v>
      </c>
      <c r="AJ282" s="8">
        <v>29.17</v>
      </c>
      <c r="AK282" s="12">
        <v>28.33</v>
      </c>
    </row>
    <row r="283" spans="1:37">
      <c r="A283" s="11">
        <v>42651</v>
      </c>
      <c r="B283" s="8">
        <v>29.04</v>
      </c>
      <c r="C283" s="8">
        <v>29.6</v>
      </c>
      <c r="D283" s="8">
        <v>29.09</v>
      </c>
      <c r="E283" s="8">
        <v>28.47</v>
      </c>
      <c r="F283" s="8">
        <v>27.15</v>
      </c>
      <c r="G283" s="8">
        <v>27.13</v>
      </c>
      <c r="H283" s="8">
        <v>28.7</v>
      </c>
      <c r="I283" s="8">
        <v>30.26</v>
      </c>
      <c r="J283" s="8">
        <v>28.99</v>
      </c>
      <c r="K283" s="8">
        <v>28.49</v>
      </c>
      <c r="L283" s="8">
        <v>28.04</v>
      </c>
      <c r="M283" s="8">
        <v>28.71</v>
      </c>
      <c r="N283" s="8">
        <v>27.87</v>
      </c>
      <c r="O283" s="8">
        <v>28.06</v>
      </c>
      <c r="P283" s="8">
        <v>28.34</v>
      </c>
      <c r="Q283" s="8">
        <v>27.39</v>
      </c>
      <c r="R283" s="8">
        <v>28.57</v>
      </c>
      <c r="S283" s="8">
        <v>29.78</v>
      </c>
      <c r="T283" s="8">
        <v>28.31</v>
      </c>
      <c r="U283" s="8">
        <v>28.91</v>
      </c>
      <c r="V283" s="8">
        <v>29.28</v>
      </c>
      <c r="W283" s="8">
        <v>27.79</v>
      </c>
      <c r="X283" s="8">
        <v>28.48</v>
      </c>
      <c r="Y283" s="8">
        <v>28.42</v>
      </c>
      <c r="Z283" s="8">
        <v>29.24</v>
      </c>
      <c r="AA283" s="8">
        <v>29.28</v>
      </c>
      <c r="AB283" s="8">
        <v>28.68</v>
      </c>
      <c r="AC283" s="8">
        <v>29.15</v>
      </c>
      <c r="AD283" s="8">
        <v>28.27</v>
      </c>
      <c r="AE283" s="8">
        <v>29.719999000000001</v>
      </c>
      <c r="AF283" s="8">
        <v>28.23</v>
      </c>
      <c r="AG283" s="8">
        <v>28.49</v>
      </c>
      <c r="AH283" s="8">
        <v>28.28</v>
      </c>
      <c r="AI283" s="8">
        <v>29.46</v>
      </c>
      <c r="AJ283" s="8">
        <v>29.31</v>
      </c>
      <c r="AK283" s="12">
        <v>28.33</v>
      </c>
    </row>
    <row r="284" spans="1:37">
      <c r="A284" s="11">
        <v>42652</v>
      </c>
      <c r="B284" s="8">
        <v>28.71</v>
      </c>
      <c r="C284" s="8">
        <v>29.64</v>
      </c>
      <c r="D284" s="8">
        <v>29.06</v>
      </c>
      <c r="E284" s="8">
        <v>28.47</v>
      </c>
      <c r="F284" s="8">
        <v>27.25</v>
      </c>
      <c r="G284" s="8">
        <v>27.17</v>
      </c>
      <c r="H284" s="8">
        <v>28.48</v>
      </c>
      <c r="I284" s="8">
        <v>30.44</v>
      </c>
      <c r="J284" s="8">
        <v>28.96</v>
      </c>
      <c r="K284" s="8">
        <v>28.62</v>
      </c>
      <c r="L284" s="8">
        <v>28.02</v>
      </c>
      <c r="M284" s="8">
        <v>28.41</v>
      </c>
      <c r="N284" s="8">
        <v>27.6</v>
      </c>
      <c r="O284" s="8">
        <v>28.3</v>
      </c>
      <c r="P284" s="8">
        <v>28.55</v>
      </c>
      <c r="Q284" s="8">
        <v>27.42</v>
      </c>
      <c r="R284" s="8">
        <v>29.49</v>
      </c>
      <c r="S284" s="8">
        <v>28.4</v>
      </c>
      <c r="T284" s="8">
        <v>28.22</v>
      </c>
      <c r="U284" s="8">
        <v>28.92</v>
      </c>
      <c r="V284" s="8">
        <v>29.19</v>
      </c>
      <c r="W284" s="8">
        <v>27.99</v>
      </c>
      <c r="X284" s="8">
        <v>28.48</v>
      </c>
      <c r="Y284" s="8">
        <v>28.43</v>
      </c>
      <c r="Z284" s="8">
        <v>29.22</v>
      </c>
      <c r="AA284" s="8">
        <v>29.27</v>
      </c>
      <c r="AB284" s="8">
        <v>28.73</v>
      </c>
      <c r="AC284" s="8">
        <v>29.22</v>
      </c>
      <c r="AD284" s="8">
        <v>28.09</v>
      </c>
      <c r="AE284" s="8">
        <v>29.859998999999998</v>
      </c>
      <c r="AF284" s="8">
        <v>28.27</v>
      </c>
      <c r="AG284" s="8">
        <v>28.61</v>
      </c>
      <c r="AH284" s="8">
        <v>28.37</v>
      </c>
      <c r="AI284" s="8">
        <v>29.41</v>
      </c>
      <c r="AJ284" s="8">
        <v>29.59</v>
      </c>
      <c r="AK284" s="12">
        <v>28.18</v>
      </c>
    </row>
    <row r="285" spans="1:37">
      <c r="A285" s="11">
        <v>42653</v>
      </c>
      <c r="B285" s="8">
        <v>28.52</v>
      </c>
      <c r="C285" s="8">
        <v>29.51</v>
      </c>
      <c r="D285" s="8">
        <v>29.04</v>
      </c>
      <c r="E285" s="8">
        <v>29.58</v>
      </c>
      <c r="F285" s="8">
        <v>27.29</v>
      </c>
      <c r="G285" s="8">
        <v>27.21</v>
      </c>
      <c r="H285" s="8">
        <v>28.45</v>
      </c>
      <c r="I285" s="8">
        <v>30.58</v>
      </c>
      <c r="J285" s="8">
        <v>28.86</v>
      </c>
      <c r="K285" s="8">
        <v>28.64</v>
      </c>
      <c r="L285" s="8">
        <v>28.04</v>
      </c>
      <c r="M285" s="8">
        <v>28.35</v>
      </c>
      <c r="N285" s="8">
        <v>27.48</v>
      </c>
      <c r="O285" s="8">
        <v>28.15</v>
      </c>
      <c r="P285" s="8">
        <v>28.58</v>
      </c>
      <c r="Q285" s="8">
        <v>27.79</v>
      </c>
      <c r="R285" s="8">
        <v>29.48</v>
      </c>
      <c r="S285" s="8">
        <v>28.2</v>
      </c>
      <c r="T285" s="8">
        <v>28.22</v>
      </c>
      <c r="U285" s="8">
        <v>28.95</v>
      </c>
      <c r="V285" s="8">
        <v>29.13</v>
      </c>
      <c r="W285" s="8">
        <v>28.3</v>
      </c>
      <c r="X285" s="8">
        <v>28.69</v>
      </c>
      <c r="Y285" s="8">
        <v>28.21</v>
      </c>
      <c r="Z285" s="8">
        <v>29.19</v>
      </c>
      <c r="AA285" s="8">
        <v>29.17</v>
      </c>
      <c r="AB285" s="8">
        <v>28.76</v>
      </c>
      <c r="AC285" s="8">
        <v>29.41</v>
      </c>
      <c r="AD285" s="8">
        <v>27.85</v>
      </c>
      <c r="AE285" s="8">
        <v>29.92</v>
      </c>
      <c r="AF285" s="8">
        <v>28.17</v>
      </c>
      <c r="AG285" s="8">
        <v>28.85</v>
      </c>
      <c r="AH285" s="8">
        <v>28.45</v>
      </c>
      <c r="AI285" s="8">
        <v>29.28</v>
      </c>
      <c r="AJ285" s="8">
        <v>29.65</v>
      </c>
      <c r="AK285" s="12">
        <v>28.16</v>
      </c>
    </row>
    <row r="286" spans="1:37">
      <c r="A286" s="11">
        <v>42654</v>
      </c>
      <c r="B286" s="8">
        <v>28.51</v>
      </c>
      <c r="C286" s="8">
        <v>29.49</v>
      </c>
      <c r="D286" s="8">
        <v>29.02</v>
      </c>
      <c r="E286" s="8">
        <v>29.89</v>
      </c>
      <c r="F286" s="8">
        <v>27.5</v>
      </c>
      <c r="G286" s="8">
        <v>26.69</v>
      </c>
      <c r="H286" s="8">
        <v>28.06</v>
      </c>
      <c r="I286" s="8">
        <v>29.03</v>
      </c>
      <c r="J286" s="8">
        <v>28.84</v>
      </c>
      <c r="K286" s="8">
        <v>28.72</v>
      </c>
      <c r="L286" s="8">
        <v>28.08</v>
      </c>
      <c r="M286" s="8">
        <v>28.36</v>
      </c>
      <c r="N286" s="8">
        <v>27.7</v>
      </c>
      <c r="O286" s="8">
        <v>28.15</v>
      </c>
      <c r="P286" s="8">
        <v>28.56</v>
      </c>
      <c r="Q286" s="8">
        <v>27.92</v>
      </c>
      <c r="R286" s="8">
        <v>29.57</v>
      </c>
      <c r="S286" s="8">
        <v>28.2</v>
      </c>
      <c r="T286" s="8">
        <v>28.23</v>
      </c>
      <c r="U286" s="8">
        <v>28.96</v>
      </c>
      <c r="V286" s="8">
        <v>29.12</v>
      </c>
      <c r="W286" s="8">
        <v>28.29</v>
      </c>
      <c r="X286" s="8">
        <v>28.74</v>
      </c>
      <c r="Y286" s="8">
        <v>28.16</v>
      </c>
      <c r="Z286" s="8">
        <v>29.17</v>
      </c>
      <c r="AA286" s="8">
        <v>29.18</v>
      </c>
      <c r="AB286" s="8">
        <v>28.77</v>
      </c>
      <c r="AC286" s="8">
        <v>29.48</v>
      </c>
      <c r="AD286" s="8">
        <v>28.01</v>
      </c>
      <c r="AE286" s="8">
        <v>29.92</v>
      </c>
      <c r="AF286" s="8">
        <v>28.19</v>
      </c>
      <c r="AG286" s="8">
        <v>28.92</v>
      </c>
      <c r="AH286" s="8">
        <v>28.35</v>
      </c>
      <c r="AI286" s="8">
        <v>28.92</v>
      </c>
      <c r="AJ286" s="8">
        <v>29.81</v>
      </c>
      <c r="AK286" s="8">
        <v>28.36</v>
      </c>
    </row>
    <row r="287" spans="1:37">
      <c r="A287" s="11">
        <v>42655</v>
      </c>
      <c r="B287" s="8">
        <v>28.75</v>
      </c>
      <c r="C287" s="8">
        <v>29.48</v>
      </c>
      <c r="D287" s="8">
        <v>29</v>
      </c>
      <c r="E287" s="8">
        <v>29.84</v>
      </c>
      <c r="F287" s="8">
        <v>27.53</v>
      </c>
      <c r="G287" s="8">
        <v>26.82</v>
      </c>
      <c r="H287" s="8">
        <v>27.94</v>
      </c>
      <c r="I287" s="8">
        <v>28.58</v>
      </c>
      <c r="J287" s="8">
        <v>28.85</v>
      </c>
      <c r="K287" s="8">
        <v>29.32</v>
      </c>
      <c r="L287" s="8">
        <v>28.13</v>
      </c>
      <c r="M287" s="8">
        <v>27.96</v>
      </c>
      <c r="N287" s="8">
        <v>28.19</v>
      </c>
      <c r="O287" s="8">
        <v>28.24</v>
      </c>
      <c r="P287" s="8">
        <v>28.6</v>
      </c>
      <c r="Q287" s="8">
        <v>27.95</v>
      </c>
      <c r="R287" s="8">
        <v>29.93</v>
      </c>
      <c r="S287" s="8">
        <v>28.29</v>
      </c>
      <c r="T287" s="8">
        <v>28.24</v>
      </c>
      <c r="U287" s="8">
        <v>28.88</v>
      </c>
      <c r="V287" s="8">
        <v>28.23</v>
      </c>
      <c r="W287" s="8">
        <v>28.59</v>
      </c>
      <c r="X287" s="8">
        <v>28.68</v>
      </c>
      <c r="Y287" s="8">
        <v>28.04</v>
      </c>
      <c r="Z287" s="8">
        <v>29.16</v>
      </c>
      <c r="AA287" s="8">
        <v>28.27</v>
      </c>
      <c r="AB287" s="8">
        <v>28.77</v>
      </c>
      <c r="AC287" s="8">
        <v>29.45</v>
      </c>
      <c r="AD287" s="8">
        <v>28.04</v>
      </c>
      <c r="AE287" s="8">
        <v>29.879999000000002</v>
      </c>
      <c r="AF287" s="8">
        <v>28.4</v>
      </c>
      <c r="AG287" s="8">
        <v>28.44</v>
      </c>
      <c r="AH287" s="8">
        <v>28.18</v>
      </c>
      <c r="AI287" s="8">
        <v>28.76</v>
      </c>
      <c r="AJ287" s="8">
        <v>29.96</v>
      </c>
      <c r="AK287" s="8">
        <v>28.28</v>
      </c>
    </row>
    <row r="288" spans="1:37">
      <c r="A288" s="11">
        <v>42656</v>
      </c>
      <c r="B288" s="8">
        <v>28.68</v>
      </c>
      <c r="C288" s="8">
        <v>28.89</v>
      </c>
      <c r="D288" s="8">
        <v>29.08</v>
      </c>
      <c r="E288" s="8">
        <v>29.36</v>
      </c>
      <c r="F288" s="8">
        <v>27.67</v>
      </c>
      <c r="G288" s="8">
        <v>27.79</v>
      </c>
      <c r="H288" s="8">
        <v>28.84</v>
      </c>
      <c r="I288" s="8">
        <v>28.36</v>
      </c>
      <c r="J288" s="8">
        <v>28.85</v>
      </c>
      <c r="K288" s="8">
        <v>29.52</v>
      </c>
      <c r="L288" s="8">
        <v>28.35</v>
      </c>
      <c r="M288" s="8">
        <v>28.38</v>
      </c>
      <c r="N288" s="8">
        <v>28.35</v>
      </c>
      <c r="O288" s="8">
        <v>28.22</v>
      </c>
      <c r="P288" s="8">
        <v>28.82</v>
      </c>
      <c r="Q288" s="8">
        <v>27.98</v>
      </c>
      <c r="R288" s="8">
        <v>29.5</v>
      </c>
      <c r="S288" s="8">
        <v>28.62</v>
      </c>
      <c r="T288" s="8">
        <v>28.25</v>
      </c>
      <c r="U288" s="8">
        <v>28.75</v>
      </c>
      <c r="V288" s="8">
        <v>28.1</v>
      </c>
      <c r="W288" s="8">
        <v>28.84</v>
      </c>
      <c r="X288" s="8">
        <v>28.67</v>
      </c>
      <c r="Y288" s="8">
        <v>28.03</v>
      </c>
      <c r="Z288" s="8">
        <v>29.15</v>
      </c>
      <c r="AA288" s="8">
        <v>28.1</v>
      </c>
      <c r="AB288" s="8">
        <v>28.16</v>
      </c>
      <c r="AC288" s="8">
        <v>29.42</v>
      </c>
      <c r="AD288" s="8">
        <v>29.09</v>
      </c>
      <c r="AE288" s="8">
        <v>29.849997999999999</v>
      </c>
      <c r="AF288" s="8">
        <v>28.35</v>
      </c>
      <c r="AG288" s="8">
        <v>28.12</v>
      </c>
      <c r="AH288" s="8">
        <v>28.19</v>
      </c>
      <c r="AI288" s="8">
        <v>28.76</v>
      </c>
      <c r="AJ288" s="8">
        <v>29.93</v>
      </c>
      <c r="AK288" s="8">
        <v>28.28</v>
      </c>
    </row>
    <row r="289" spans="1:37">
      <c r="A289" s="11">
        <v>42657</v>
      </c>
      <c r="B289" s="8">
        <v>28.58</v>
      </c>
      <c r="C289" s="8">
        <v>28.54</v>
      </c>
      <c r="D289" s="8">
        <v>29.33</v>
      </c>
      <c r="E289" s="8">
        <v>29.01</v>
      </c>
      <c r="F289" s="8">
        <v>28.08</v>
      </c>
      <c r="G289" s="8">
        <v>27.98</v>
      </c>
      <c r="H289" s="8">
        <v>29.89</v>
      </c>
      <c r="I289" s="8">
        <v>28.26</v>
      </c>
      <c r="J289" s="8">
        <v>28.85</v>
      </c>
      <c r="K289" s="8">
        <v>29.56</v>
      </c>
      <c r="L289" s="8">
        <v>28.36</v>
      </c>
      <c r="M289" s="8">
        <v>29.27</v>
      </c>
      <c r="N289" s="8">
        <v>28.36</v>
      </c>
      <c r="O289" s="8">
        <v>28.4</v>
      </c>
      <c r="P289" s="8">
        <v>28.88</v>
      </c>
      <c r="Q289" s="8">
        <v>28.05</v>
      </c>
      <c r="R289" s="8">
        <v>29.15</v>
      </c>
      <c r="S289" s="8">
        <v>28.73</v>
      </c>
      <c r="T289" s="8">
        <v>28.25</v>
      </c>
      <c r="U289" s="8">
        <v>29.36</v>
      </c>
      <c r="V289" s="8">
        <v>28.07</v>
      </c>
      <c r="W289" s="8">
        <v>28.59</v>
      </c>
      <c r="X289" s="8">
        <v>28.67</v>
      </c>
      <c r="Y289" s="8">
        <v>28.01</v>
      </c>
      <c r="Z289" s="8">
        <v>29.13</v>
      </c>
      <c r="AA289" s="8">
        <v>28.19</v>
      </c>
      <c r="AB289" s="8">
        <v>27.79</v>
      </c>
      <c r="AC289" s="8">
        <v>29.66</v>
      </c>
      <c r="AD289" s="8">
        <v>28.94</v>
      </c>
      <c r="AE289" s="8">
        <v>29.059999000000001</v>
      </c>
      <c r="AF289" s="8">
        <v>28.61</v>
      </c>
      <c r="AG289" s="8">
        <v>28.08</v>
      </c>
      <c r="AH289" s="8">
        <v>28.2</v>
      </c>
      <c r="AI289" s="8">
        <v>28.78</v>
      </c>
      <c r="AJ289" s="8">
        <v>29.44</v>
      </c>
      <c r="AK289" s="8">
        <v>27.88</v>
      </c>
    </row>
    <row r="290" spans="1:37">
      <c r="A290" s="11">
        <v>42658</v>
      </c>
      <c r="B290" s="8">
        <v>28.56</v>
      </c>
      <c r="C290" s="8">
        <v>28.63</v>
      </c>
      <c r="D290" s="8">
        <v>29.35</v>
      </c>
      <c r="E290" s="8">
        <v>28.93</v>
      </c>
      <c r="F290" s="8">
        <v>28.18</v>
      </c>
      <c r="G290" s="8">
        <v>27.66</v>
      </c>
      <c r="H290" s="8">
        <v>30.12</v>
      </c>
      <c r="I290" s="8">
        <v>28.28</v>
      </c>
      <c r="J290" s="8">
        <v>28.86</v>
      </c>
      <c r="K290" s="8">
        <v>29.5</v>
      </c>
      <c r="L290" s="8">
        <v>28.85</v>
      </c>
      <c r="M290" s="8">
        <v>29.66</v>
      </c>
      <c r="N290" s="8">
        <v>28.41</v>
      </c>
      <c r="O290" s="8">
        <v>28.85</v>
      </c>
      <c r="P290" s="8">
        <v>28.99</v>
      </c>
      <c r="Q290" s="8">
        <v>27.91</v>
      </c>
      <c r="R290" s="8">
        <v>29.23</v>
      </c>
      <c r="S290" s="8">
        <v>28.74</v>
      </c>
      <c r="T290" s="8">
        <v>28.87</v>
      </c>
      <c r="U290" s="8">
        <v>29.67</v>
      </c>
      <c r="V290" s="8">
        <v>27.45</v>
      </c>
      <c r="W290" s="8">
        <v>28.3</v>
      </c>
      <c r="X290" s="8">
        <v>28.66</v>
      </c>
      <c r="Y290" s="8">
        <v>27.99</v>
      </c>
      <c r="Z290" s="8">
        <v>29.11</v>
      </c>
      <c r="AA290" s="8">
        <v>28.58</v>
      </c>
      <c r="AB290" s="8">
        <v>27.83</v>
      </c>
      <c r="AC290" s="8">
        <v>29.83</v>
      </c>
      <c r="AD290" s="8">
        <v>28.86</v>
      </c>
      <c r="AE290" s="8">
        <v>28.949998999999998</v>
      </c>
      <c r="AF290" s="8">
        <v>28.58</v>
      </c>
      <c r="AG290" s="8">
        <v>28.12</v>
      </c>
      <c r="AH290" s="8">
        <v>28.21</v>
      </c>
      <c r="AI290" s="8">
        <v>28.79</v>
      </c>
      <c r="AJ290" s="8">
        <v>29.3</v>
      </c>
      <c r="AK290" s="8">
        <v>27.8</v>
      </c>
    </row>
    <row r="291" spans="1:37">
      <c r="A291" s="11">
        <v>42659</v>
      </c>
      <c r="B291" s="8">
        <v>28.54</v>
      </c>
      <c r="C291" s="8">
        <v>29.13</v>
      </c>
      <c r="D291" s="8">
        <v>29.31</v>
      </c>
      <c r="E291" s="8">
        <v>28.14</v>
      </c>
      <c r="F291" s="8">
        <v>28.01</v>
      </c>
      <c r="G291" s="8">
        <v>27.45</v>
      </c>
      <c r="H291" s="8">
        <v>30.36</v>
      </c>
      <c r="I291" s="8">
        <v>28.29</v>
      </c>
      <c r="J291" s="8">
        <v>28.79</v>
      </c>
      <c r="K291" s="8">
        <v>28.55</v>
      </c>
      <c r="L291" s="8">
        <v>29.27</v>
      </c>
      <c r="M291" s="8">
        <v>29.09</v>
      </c>
      <c r="N291" s="8">
        <v>28.4</v>
      </c>
      <c r="O291" s="8">
        <v>28.91</v>
      </c>
      <c r="P291" s="8">
        <v>28.83</v>
      </c>
      <c r="Q291" s="8">
        <v>27.79</v>
      </c>
      <c r="R291" s="8">
        <v>29.56</v>
      </c>
      <c r="S291" s="8">
        <v>28.67</v>
      </c>
      <c r="T291" s="8">
        <v>28.54</v>
      </c>
      <c r="U291" s="8">
        <v>29.61</v>
      </c>
      <c r="V291" s="8">
        <v>27.39</v>
      </c>
      <c r="W291" s="8">
        <v>27.37</v>
      </c>
      <c r="X291" s="8">
        <v>28.65</v>
      </c>
      <c r="Y291" s="8">
        <v>28.23</v>
      </c>
      <c r="Z291" s="8">
        <v>29.46</v>
      </c>
      <c r="AA291" s="8">
        <v>28.77</v>
      </c>
      <c r="AB291" s="8">
        <v>28.2</v>
      </c>
      <c r="AC291" s="8">
        <v>29.8</v>
      </c>
      <c r="AD291" s="8">
        <v>28.56</v>
      </c>
      <c r="AE291" s="8">
        <v>29</v>
      </c>
      <c r="AF291" s="8">
        <v>28.21</v>
      </c>
      <c r="AG291" s="8">
        <v>28.15</v>
      </c>
      <c r="AH291" s="8">
        <v>28.23</v>
      </c>
      <c r="AI291" s="8">
        <v>28.79</v>
      </c>
      <c r="AJ291" s="8">
        <v>29.3</v>
      </c>
      <c r="AK291" s="8">
        <v>27.8</v>
      </c>
    </row>
    <row r="292" spans="1:37">
      <c r="A292" s="11">
        <v>42660</v>
      </c>
      <c r="B292" s="8">
        <v>28.39</v>
      </c>
      <c r="C292" s="8">
        <v>29.34</v>
      </c>
      <c r="D292" s="8">
        <v>29.28</v>
      </c>
      <c r="E292" s="8">
        <v>29.21</v>
      </c>
      <c r="F292" s="8">
        <v>27.89</v>
      </c>
      <c r="G292" s="8">
        <v>27.2</v>
      </c>
      <c r="H292" s="8">
        <v>29.85</v>
      </c>
      <c r="I292" s="8">
        <v>27.91</v>
      </c>
      <c r="J292" s="8">
        <v>28.69</v>
      </c>
      <c r="K292" s="8">
        <v>28.35</v>
      </c>
      <c r="L292" s="8">
        <v>29.47</v>
      </c>
      <c r="M292" s="8">
        <v>28.93</v>
      </c>
      <c r="N292" s="8">
        <v>28.73</v>
      </c>
      <c r="O292" s="8">
        <v>28.82</v>
      </c>
      <c r="P292" s="8">
        <v>28.8</v>
      </c>
      <c r="Q292" s="8">
        <v>27.81</v>
      </c>
      <c r="R292" s="8">
        <v>29.41</v>
      </c>
      <c r="S292" s="8">
        <v>28.66</v>
      </c>
      <c r="T292" s="8">
        <v>28.55</v>
      </c>
      <c r="U292" s="8">
        <v>29.62</v>
      </c>
      <c r="V292" s="8">
        <v>27.4</v>
      </c>
      <c r="W292" s="8">
        <v>27.47</v>
      </c>
      <c r="X292" s="8">
        <v>28.65</v>
      </c>
      <c r="Y292" s="8">
        <v>28.73</v>
      </c>
      <c r="Z292" s="8">
        <v>29.42</v>
      </c>
      <c r="AA292" s="8">
        <v>28.98</v>
      </c>
      <c r="AB292" s="8">
        <v>28.31</v>
      </c>
      <c r="AC292" s="8">
        <v>29.73</v>
      </c>
      <c r="AD292" s="8">
        <v>28.54</v>
      </c>
      <c r="AE292" s="8">
        <v>29.07</v>
      </c>
      <c r="AF292" s="8">
        <v>28.16</v>
      </c>
      <c r="AG292" s="8">
        <v>28.18</v>
      </c>
      <c r="AH292" s="8">
        <v>28.24</v>
      </c>
      <c r="AI292" s="8">
        <v>28.79</v>
      </c>
      <c r="AJ292" s="8">
        <v>29.38</v>
      </c>
      <c r="AK292" s="8">
        <v>27.85</v>
      </c>
    </row>
    <row r="293" spans="1:37">
      <c r="A293" s="11">
        <v>42661</v>
      </c>
      <c r="B293" s="8">
        <v>27.93</v>
      </c>
      <c r="C293" s="8">
        <v>29.48</v>
      </c>
      <c r="D293" s="8">
        <v>29.24</v>
      </c>
      <c r="E293" s="8">
        <v>29.6</v>
      </c>
      <c r="F293" s="8">
        <v>27.62</v>
      </c>
      <c r="G293" s="8">
        <v>27.2</v>
      </c>
      <c r="H293" s="8">
        <v>29.97</v>
      </c>
      <c r="I293" s="8">
        <v>27.87</v>
      </c>
      <c r="J293" s="8">
        <v>28.61</v>
      </c>
      <c r="K293" s="8">
        <v>28.3</v>
      </c>
      <c r="L293" s="8">
        <v>28.7</v>
      </c>
      <c r="M293" s="8">
        <v>29.11</v>
      </c>
      <c r="N293" s="8">
        <v>28.68</v>
      </c>
      <c r="O293" s="8">
        <v>28.82</v>
      </c>
      <c r="P293" s="8">
        <v>28.17</v>
      </c>
      <c r="Q293" s="8">
        <v>27.85</v>
      </c>
      <c r="R293" s="8">
        <v>29.25</v>
      </c>
      <c r="S293" s="8">
        <v>28.6</v>
      </c>
      <c r="T293" s="8">
        <v>28.68</v>
      </c>
      <c r="U293" s="8">
        <v>28.64</v>
      </c>
      <c r="V293" s="8">
        <v>27.46</v>
      </c>
      <c r="W293" s="8">
        <v>28.58</v>
      </c>
      <c r="X293" s="8">
        <v>28.65</v>
      </c>
      <c r="Y293" s="8">
        <v>28.7</v>
      </c>
      <c r="Z293" s="8">
        <v>29.36</v>
      </c>
      <c r="AA293" s="8">
        <v>28.85</v>
      </c>
      <c r="AB293" s="8">
        <v>28.34</v>
      </c>
      <c r="AC293" s="8">
        <v>29.63</v>
      </c>
      <c r="AD293" s="8">
        <v>28.56</v>
      </c>
      <c r="AE293" s="8">
        <v>29.289999000000002</v>
      </c>
      <c r="AF293" s="8">
        <v>28.19</v>
      </c>
      <c r="AG293" s="8">
        <v>28.2</v>
      </c>
      <c r="AH293" s="8">
        <v>28.25</v>
      </c>
      <c r="AI293" s="8">
        <v>28.82</v>
      </c>
      <c r="AJ293" s="8">
        <v>29.4</v>
      </c>
      <c r="AK293" s="8">
        <v>27.89</v>
      </c>
    </row>
    <row r="294" spans="1:37">
      <c r="A294" s="11">
        <v>42662</v>
      </c>
      <c r="B294" s="8">
        <v>27.76</v>
      </c>
      <c r="C294" s="8">
        <v>29.19</v>
      </c>
      <c r="D294" s="8">
        <v>28.91</v>
      </c>
      <c r="E294" s="8">
        <v>29.46</v>
      </c>
      <c r="F294" s="8">
        <v>27.49</v>
      </c>
      <c r="G294" s="8">
        <v>27.36</v>
      </c>
      <c r="H294" s="8">
        <v>29.82</v>
      </c>
      <c r="I294" s="8">
        <v>28.02</v>
      </c>
      <c r="J294" s="8">
        <v>28.55</v>
      </c>
      <c r="K294" s="8">
        <v>28.59</v>
      </c>
      <c r="L294" s="8">
        <v>28.48</v>
      </c>
      <c r="M294" s="8">
        <v>29.23</v>
      </c>
      <c r="N294" s="8">
        <v>28.68</v>
      </c>
      <c r="O294" s="8">
        <v>28.68</v>
      </c>
      <c r="P294" s="8">
        <v>28</v>
      </c>
      <c r="Q294" s="8">
        <v>27.86</v>
      </c>
      <c r="R294" s="8">
        <v>29.69</v>
      </c>
      <c r="S294" s="8">
        <v>28.23</v>
      </c>
      <c r="T294" s="8">
        <v>28.73</v>
      </c>
      <c r="U294" s="8">
        <v>28.64</v>
      </c>
      <c r="V294" s="8">
        <v>28.18</v>
      </c>
      <c r="W294" s="8">
        <v>29.39</v>
      </c>
      <c r="X294" s="8">
        <v>28.64</v>
      </c>
      <c r="Y294" s="8">
        <v>27.97</v>
      </c>
      <c r="Z294" s="8">
        <v>29.31</v>
      </c>
      <c r="AA294" s="8">
        <v>27.94</v>
      </c>
      <c r="AB294" s="8">
        <v>28.37</v>
      </c>
      <c r="AC294" s="8">
        <v>29.36</v>
      </c>
      <c r="AD294" s="8">
        <v>28.58</v>
      </c>
      <c r="AE294" s="8">
        <v>29.34</v>
      </c>
      <c r="AF294" s="8">
        <v>28.21</v>
      </c>
      <c r="AG294" s="8">
        <v>28.82</v>
      </c>
      <c r="AH294" s="8">
        <v>28.26</v>
      </c>
      <c r="AI294" s="8">
        <v>28.87</v>
      </c>
      <c r="AJ294" s="8">
        <v>29.4</v>
      </c>
      <c r="AK294" s="8">
        <v>27.93</v>
      </c>
    </row>
    <row r="295" spans="1:37">
      <c r="A295" s="11">
        <v>42663</v>
      </c>
      <c r="B295" s="8">
        <v>27.57</v>
      </c>
      <c r="C295" s="8">
        <v>28.56</v>
      </c>
      <c r="D295" s="8">
        <v>28.66</v>
      </c>
      <c r="E295" s="8">
        <v>28.96</v>
      </c>
      <c r="F295" s="8">
        <v>27.7</v>
      </c>
      <c r="G295" s="8">
        <v>27.53</v>
      </c>
      <c r="H295" s="8">
        <v>29.36</v>
      </c>
      <c r="I295" s="8">
        <v>28.06</v>
      </c>
      <c r="J295" s="8">
        <v>28.58</v>
      </c>
      <c r="K295" s="8">
        <v>29.39</v>
      </c>
      <c r="L295" s="8">
        <v>28.39</v>
      </c>
      <c r="M295" s="8">
        <v>28.47</v>
      </c>
      <c r="N295" s="8">
        <v>28.77</v>
      </c>
      <c r="O295" s="8">
        <v>28.53</v>
      </c>
      <c r="P295" s="8">
        <v>28.01</v>
      </c>
      <c r="Q295" s="8">
        <v>27.87</v>
      </c>
      <c r="R295" s="8">
        <v>29.85</v>
      </c>
      <c r="S295" s="8">
        <v>27.85</v>
      </c>
      <c r="T295" s="8">
        <v>28.7</v>
      </c>
      <c r="U295" s="8">
        <v>28.64</v>
      </c>
      <c r="V295" s="8">
        <v>28.45</v>
      </c>
      <c r="W295" s="8">
        <v>29.56</v>
      </c>
      <c r="X295" s="8">
        <v>28.64</v>
      </c>
      <c r="Y295" s="8">
        <v>27.88</v>
      </c>
      <c r="Z295" s="8">
        <v>29.28</v>
      </c>
      <c r="AA295" s="8">
        <v>27.55</v>
      </c>
      <c r="AB295" s="8">
        <v>28.41</v>
      </c>
      <c r="AC295" s="8">
        <v>28.8</v>
      </c>
      <c r="AD295" s="8">
        <v>28.6</v>
      </c>
      <c r="AE295" s="8">
        <v>29.269998999999999</v>
      </c>
      <c r="AF295" s="8">
        <v>28.23</v>
      </c>
      <c r="AG295" s="8">
        <v>28.95</v>
      </c>
      <c r="AH295" s="8">
        <v>28.27</v>
      </c>
      <c r="AI295" s="8">
        <v>28.85</v>
      </c>
      <c r="AJ295" s="8">
        <v>29.72</v>
      </c>
      <c r="AK295" s="8">
        <v>27.96</v>
      </c>
    </row>
    <row r="296" spans="1:37">
      <c r="A296" s="11">
        <v>42664</v>
      </c>
      <c r="B296" s="8">
        <v>27.82</v>
      </c>
      <c r="C296" s="8">
        <v>28.8</v>
      </c>
      <c r="D296" s="8">
        <v>28.53</v>
      </c>
      <c r="E296" s="8">
        <v>28.86</v>
      </c>
      <c r="F296" s="8">
        <v>28.19</v>
      </c>
      <c r="G296" s="8">
        <v>27.03</v>
      </c>
      <c r="H296" s="8">
        <v>28.88</v>
      </c>
      <c r="I296" s="8">
        <v>28.3</v>
      </c>
      <c r="J296" s="8">
        <v>28.57</v>
      </c>
      <c r="K296" s="8">
        <v>29.39</v>
      </c>
      <c r="L296" s="8">
        <v>28.23</v>
      </c>
      <c r="M296" s="8">
        <v>28.07</v>
      </c>
      <c r="N296" s="8">
        <v>28.97</v>
      </c>
      <c r="O296" s="8">
        <v>28.44</v>
      </c>
      <c r="P296" s="8">
        <v>28.19</v>
      </c>
      <c r="Q296" s="8">
        <v>27.88</v>
      </c>
      <c r="R296" s="8">
        <v>29.58</v>
      </c>
      <c r="S296" s="8">
        <v>27.82</v>
      </c>
      <c r="T296" s="8">
        <v>28.46</v>
      </c>
      <c r="U296" s="8">
        <v>28.64</v>
      </c>
      <c r="V296" s="8">
        <v>28.44</v>
      </c>
      <c r="W296" s="8">
        <v>29.66</v>
      </c>
      <c r="X296" s="8">
        <v>28.63</v>
      </c>
      <c r="Y296" s="8">
        <v>28.68</v>
      </c>
      <c r="Z296" s="8">
        <v>29.24</v>
      </c>
      <c r="AA296" s="8">
        <v>28.66</v>
      </c>
      <c r="AB296" s="8">
        <v>28.48</v>
      </c>
      <c r="AC296" s="8">
        <v>28.65</v>
      </c>
      <c r="AD296" s="8">
        <v>28.62</v>
      </c>
      <c r="AE296" s="8">
        <v>29.51</v>
      </c>
      <c r="AF296" s="8">
        <v>28.22</v>
      </c>
      <c r="AG296" s="8">
        <v>28.98</v>
      </c>
      <c r="AH296" s="8">
        <v>28.28</v>
      </c>
      <c r="AI296" s="8">
        <v>28.9</v>
      </c>
      <c r="AJ296" s="8">
        <v>29.7</v>
      </c>
      <c r="AK296" s="8">
        <v>27.98</v>
      </c>
    </row>
    <row r="297" spans="1:37">
      <c r="A297" s="11">
        <v>42665</v>
      </c>
      <c r="B297" s="8">
        <v>28.36</v>
      </c>
      <c r="C297" s="8">
        <v>28.93</v>
      </c>
      <c r="D297" s="8">
        <v>28.03</v>
      </c>
      <c r="E297" s="8">
        <v>28.71</v>
      </c>
      <c r="F297" s="8">
        <v>28.32</v>
      </c>
      <c r="G297" s="8">
        <v>26.72</v>
      </c>
      <c r="H297" s="8">
        <v>28.48</v>
      </c>
      <c r="I297" s="8">
        <v>27.98</v>
      </c>
      <c r="J297" s="8">
        <v>28.66</v>
      </c>
      <c r="K297" s="8">
        <v>29.23</v>
      </c>
      <c r="L297" s="8">
        <v>28.25</v>
      </c>
      <c r="M297" s="8">
        <v>28.11</v>
      </c>
      <c r="N297" s="8">
        <v>28.94</v>
      </c>
      <c r="O297" s="8">
        <v>28.32</v>
      </c>
      <c r="P297" s="8">
        <v>28.08</v>
      </c>
      <c r="Q297" s="8">
        <v>27.89</v>
      </c>
      <c r="R297" s="8">
        <v>30.09</v>
      </c>
      <c r="S297" s="8">
        <v>27.94</v>
      </c>
      <c r="T297" s="8">
        <v>28.32</v>
      </c>
      <c r="U297" s="8">
        <v>28.65</v>
      </c>
      <c r="V297" s="8">
        <v>28.4</v>
      </c>
      <c r="W297" s="8">
        <v>29.42</v>
      </c>
      <c r="X297" s="8">
        <v>28.63</v>
      </c>
      <c r="Y297" s="8">
        <v>28.83</v>
      </c>
      <c r="Z297" s="8">
        <v>29.21</v>
      </c>
      <c r="AA297" s="8">
        <v>28.8</v>
      </c>
      <c r="AB297" s="8">
        <v>28.5</v>
      </c>
      <c r="AC297" s="8">
        <v>28.73</v>
      </c>
      <c r="AD297" s="8">
        <v>28.63</v>
      </c>
      <c r="AE297" s="8">
        <v>29.619999</v>
      </c>
      <c r="AF297" s="8">
        <v>28.64</v>
      </c>
      <c r="AG297" s="8">
        <v>29</v>
      </c>
      <c r="AH297" s="8">
        <v>28.59</v>
      </c>
      <c r="AI297" s="8">
        <v>28.88</v>
      </c>
      <c r="AJ297" s="8">
        <v>29.72</v>
      </c>
      <c r="AK297" s="8">
        <v>28.01</v>
      </c>
    </row>
    <row r="298" spans="1:37">
      <c r="A298" s="11">
        <v>42666</v>
      </c>
      <c r="B298" s="8">
        <v>27.93</v>
      </c>
      <c r="C298" s="8">
        <v>29.04</v>
      </c>
      <c r="D298" s="8">
        <v>27.84</v>
      </c>
      <c r="E298" s="8">
        <v>28.51</v>
      </c>
      <c r="F298" s="8">
        <v>28.36</v>
      </c>
      <c r="G298" s="8">
        <v>27.59</v>
      </c>
      <c r="H298" s="8">
        <v>28.38</v>
      </c>
      <c r="I298" s="8">
        <v>27.8</v>
      </c>
      <c r="J298" s="8">
        <v>29.08</v>
      </c>
      <c r="K298" s="8">
        <v>28.67</v>
      </c>
      <c r="L298" s="8">
        <v>28.68</v>
      </c>
      <c r="M298" s="8">
        <v>28.19</v>
      </c>
      <c r="N298" s="8">
        <v>28.94</v>
      </c>
      <c r="O298" s="8">
        <v>28.17</v>
      </c>
      <c r="P298" s="8">
        <v>27.99</v>
      </c>
      <c r="Q298" s="8">
        <v>28.44</v>
      </c>
      <c r="R298" s="8">
        <v>30.19</v>
      </c>
      <c r="S298" s="8">
        <v>28</v>
      </c>
      <c r="T298" s="8">
        <v>28.26</v>
      </c>
      <c r="U298" s="8">
        <v>27.51</v>
      </c>
      <c r="V298" s="8">
        <v>28.34</v>
      </c>
      <c r="W298" s="8">
        <v>29.78</v>
      </c>
      <c r="X298" s="8">
        <v>28.57</v>
      </c>
      <c r="Y298" s="8">
        <v>28.15</v>
      </c>
      <c r="Z298" s="8">
        <v>29.18</v>
      </c>
      <c r="AA298" s="8">
        <v>28.8</v>
      </c>
      <c r="AB298" s="8">
        <v>28.51</v>
      </c>
      <c r="AC298" s="8">
        <v>28.78</v>
      </c>
      <c r="AD298" s="8">
        <v>28.69</v>
      </c>
      <c r="AE298" s="8">
        <v>29.689999</v>
      </c>
      <c r="AF298" s="8">
        <v>28.69</v>
      </c>
      <c r="AG298" s="8">
        <v>28.99</v>
      </c>
      <c r="AH298" s="8">
        <v>28.77</v>
      </c>
      <c r="AI298" s="8">
        <v>28.88</v>
      </c>
      <c r="AJ298" s="8">
        <v>29.61</v>
      </c>
      <c r="AK298" s="8">
        <v>27.93</v>
      </c>
    </row>
    <row r="299" spans="1:37">
      <c r="A299" s="11">
        <v>42667</v>
      </c>
      <c r="B299" s="8">
        <v>27.62</v>
      </c>
      <c r="C299" s="8">
        <v>28.84</v>
      </c>
      <c r="D299" s="8">
        <v>27.94</v>
      </c>
      <c r="E299" s="8">
        <v>28.43</v>
      </c>
      <c r="F299" s="8">
        <v>28.36</v>
      </c>
      <c r="G299" s="8">
        <v>27.73</v>
      </c>
      <c r="H299" s="8">
        <v>28.36</v>
      </c>
      <c r="I299" s="8">
        <v>27.79</v>
      </c>
      <c r="J299" s="8">
        <v>29.13</v>
      </c>
      <c r="K299" s="8">
        <v>28.58</v>
      </c>
      <c r="L299" s="8">
        <v>28.68</v>
      </c>
      <c r="M299" s="8">
        <v>28.24</v>
      </c>
      <c r="N299" s="8">
        <v>29.16</v>
      </c>
      <c r="O299" s="8">
        <v>28.07</v>
      </c>
      <c r="P299" s="8">
        <v>27.98</v>
      </c>
      <c r="Q299" s="8">
        <v>28.55</v>
      </c>
      <c r="R299" s="8">
        <v>29.97</v>
      </c>
      <c r="S299" s="8">
        <v>28.02</v>
      </c>
      <c r="T299" s="8">
        <v>28.15</v>
      </c>
      <c r="U299" s="8">
        <v>27.91</v>
      </c>
      <c r="V299" s="8">
        <v>28.56</v>
      </c>
      <c r="W299" s="8">
        <v>29.75</v>
      </c>
      <c r="X299" s="8">
        <v>28.62</v>
      </c>
      <c r="Y299" s="8">
        <v>28.82</v>
      </c>
      <c r="Z299" s="8">
        <v>29.16</v>
      </c>
      <c r="AA299" s="8">
        <v>28.94</v>
      </c>
      <c r="AB299" s="8">
        <v>28.52</v>
      </c>
      <c r="AC299" s="8">
        <v>28.81</v>
      </c>
      <c r="AD299" s="8">
        <v>28.72</v>
      </c>
      <c r="AE299" s="8">
        <v>29.74</v>
      </c>
      <c r="AF299" s="8">
        <v>28.69</v>
      </c>
      <c r="AG299" s="8">
        <v>28.99</v>
      </c>
      <c r="AH299" s="8">
        <v>28.81</v>
      </c>
      <c r="AI299" s="8">
        <v>29.07</v>
      </c>
      <c r="AJ299" s="8">
        <v>29.54</v>
      </c>
      <c r="AK299" s="8">
        <v>27.89</v>
      </c>
    </row>
    <row r="300" spans="1:37">
      <c r="A300" s="11">
        <v>42668</v>
      </c>
      <c r="B300" s="8">
        <v>27.95</v>
      </c>
      <c r="C300" s="8">
        <v>28.85</v>
      </c>
      <c r="D300" s="8">
        <v>28.02</v>
      </c>
      <c r="E300" s="8">
        <v>28.48</v>
      </c>
      <c r="F300" s="8">
        <v>28.35</v>
      </c>
      <c r="G300" s="8">
        <v>27.77</v>
      </c>
      <c r="H300" s="8">
        <v>28.87</v>
      </c>
      <c r="I300" s="8">
        <v>27.92</v>
      </c>
      <c r="J300" s="8">
        <v>29.01</v>
      </c>
      <c r="K300" s="8">
        <v>28.42</v>
      </c>
      <c r="L300" s="8">
        <v>28.42</v>
      </c>
      <c r="M300" s="8">
        <v>28.26</v>
      </c>
      <c r="N300" s="8">
        <v>29.31</v>
      </c>
      <c r="O300" s="8">
        <v>29.25</v>
      </c>
      <c r="P300" s="8">
        <v>27.95</v>
      </c>
      <c r="Q300" s="8">
        <v>28.52</v>
      </c>
      <c r="R300" s="8">
        <v>30.08</v>
      </c>
      <c r="S300" s="8">
        <v>28.19</v>
      </c>
      <c r="T300" s="8">
        <v>28.13</v>
      </c>
      <c r="U300" s="8">
        <v>28.19</v>
      </c>
      <c r="V300" s="8">
        <v>28.62</v>
      </c>
      <c r="W300" s="8">
        <v>29.31</v>
      </c>
      <c r="X300" s="8">
        <v>28.65</v>
      </c>
      <c r="Y300" s="8">
        <v>29.03</v>
      </c>
      <c r="Z300" s="8">
        <v>29.14</v>
      </c>
      <c r="AA300" s="8">
        <v>28.63</v>
      </c>
      <c r="AB300" s="8">
        <v>28.53</v>
      </c>
      <c r="AC300" s="8">
        <v>28.83</v>
      </c>
      <c r="AD300" s="8">
        <v>28.65</v>
      </c>
      <c r="AE300" s="8">
        <v>29.519998999999999</v>
      </c>
      <c r="AF300" s="8">
        <v>28.7</v>
      </c>
      <c r="AG300" s="8">
        <v>29.05</v>
      </c>
      <c r="AH300" s="8">
        <v>28.8</v>
      </c>
      <c r="AI300" s="8">
        <v>29.1</v>
      </c>
      <c r="AJ300" s="8">
        <v>29.52</v>
      </c>
      <c r="AK300" s="8">
        <v>28</v>
      </c>
    </row>
    <row r="301" spans="1:37">
      <c r="A301" s="11">
        <v>42669</v>
      </c>
      <c r="B301" s="8">
        <v>28.43</v>
      </c>
      <c r="C301" s="8">
        <v>28.92</v>
      </c>
      <c r="D301" s="8">
        <v>28.04</v>
      </c>
      <c r="E301" s="8">
        <v>28.65</v>
      </c>
      <c r="F301" s="8">
        <v>28.37</v>
      </c>
      <c r="G301" s="8">
        <v>27.77</v>
      </c>
      <c r="H301" s="8">
        <v>29.36</v>
      </c>
      <c r="I301" s="8">
        <v>27.99</v>
      </c>
      <c r="J301" s="8">
        <v>27.96</v>
      </c>
      <c r="K301" s="8">
        <v>28.38</v>
      </c>
      <c r="L301" s="8">
        <v>28.19</v>
      </c>
      <c r="M301" s="8">
        <v>28.27</v>
      </c>
      <c r="N301" s="8">
        <v>29.49</v>
      </c>
      <c r="O301" s="8">
        <v>29.13</v>
      </c>
      <c r="P301" s="8">
        <v>27.97</v>
      </c>
      <c r="Q301" s="8">
        <v>28.92</v>
      </c>
      <c r="R301" s="8">
        <v>30.1</v>
      </c>
      <c r="S301" s="8">
        <v>28.3</v>
      </c>
      <c r="T301" s="8">
        <v>28.1</v>
      </c>
      <c r="U301" s="8">
        <v>28.43</v>
      </c>
      <c r="V301" s="8">
        <v>27.97</v>
      </c>
      <c r="W301" s="8">
        <v>28.76</v>
      </c>
      <c r="X301" s="8">
        <v>28.25</v>
      </c>
      <c r="Y301" s="8">
        <v>29.02</v>
      </c>
      <c r="Z301" s="8">
        <v>29.12</v>
      </c>
      <c r="AA301" s="8">
        <v>28.87</v>
      </c>
      <c r="AB301" s="8">
        <v>27.73</v>
      </c>
      <c r="AC301" s="8">
        <v>29.08</v>
      </c>
      <c r="AD301" s="8">
        <v>28.6</v>
      </c>
      <c r="AE301" s="8">
        <v>29.49</v>
      </c>
      <c r="AF301" s="8">
        <v>28.81</v>
      </c>
      <c r="AG301" s="8">
        <v>29.21</v>
      </c>
      <c r="AH301" s="8">
        <v>28.5</v>
      </c>
      <c r="AI301" s="8">
        <v>29.28</v>
      </c>
      <c r="AJ301" s="8">
        <v>29.91</v>
      </c>
      <c r="AK301" s="8">
        <v>28.26</v>
      </c>
    </row>
    <row r="302" spans="1:37">
      <c r="A302" s="11">
        <v>42670</v>
      </c>
      <c r="B302" s="8">
        <v>28.51</v>
      </c>
      <c r="C302" s="8">
        <v>29.55</v>
      </c>
      <c r="D302" s="8">
        <v>28.05</v>
      </c>
      <c r="E302" s="8">
        <v>28.69</v>
      </c>
      <c r="F302" s="8">
        <v>28.36</v>
      </c>
      <c r="G302" s="8">
        <v>27.83</v>
      </c>
      <c r="H302" s="8">
        <v>29.5</v>
      </c>
      <c r="I302" s="8">
        <v>27.43</v>
      </c>
      <c r="J302" s="8">
        <v>28</v>
      </c>
      <c r="K302" s="8">
        <v>28.72</v>
      </c>
      <c r="L302" s="8">
        <v>28.35</v>
      </c>
      <c r="M302" s="8">
        <v>28.28</v>
      </c>
      <c r="N302" s="8">
        <v>29.4</v>
      </c>
      <c r="O302" s="8">
        <v>28.76</v>
      </c>
      <c r="P302" s="8">
        <v>27.38</v>
      </c>
      <c r="Q302" s="8">
        <v>28.99</v>
      </c>
      <c r="R302" s="8">
        <v>30.07</v>
      </c>
      <c r="S302" s="8">
        <v>28.26</v>
      </c>
      <c r="T302" s="8">
        <v>28</v>
      </c>
      <c r="U302" s="8">
        <v>28.86</v>
      </c>
      <c r="V302" s="8">
        <v>27.49</v>
      </c>
      <c r="W302" s="8">
        <v>28.74</v>
      </c>
      <c r="X302" s="8">
        <v>28.87</v>
      </c>
      <c r="Y302" s="8">
        <v>28.92</v>
      </c>
      <c r="Z302" s="8">
        <v>29.1</v>
      </c>
      <c r="AA302" s="8">
        <v>29.24</v>
      </c>
      <c r="AB302" s="8">
        <v>27.61</v>
      </c>
      <c r="AC302" s="8">
        <v>29.06</v>
      </c>
      <c r="AD302" s="8">
        <v>28.52</v>
      </c>
      <c r="AE302" s="8">
        <v>29.459999</v>
      </c>
      <c r="AF302" s="8">
        <v>28.66</v>
      </c>
      <c r="AG302" s="8">
        <v>29.37</v>
      </c>
      <c r="AH302" s="8">
        <v>28.53</v>
      </c>
      <c r="AI302" s="8">
        <v>29.25</v>
      </c>
      <c r="AJ302" s="8">
        <v>29.9</v>
      </c>
      <c r="AK302" s="8">
        <v>28.34</v>
      </c>
    </row>
    <row r="303" spans="1:37">
      <c r="A303" s="11">
        <v>42671</v>
      </c>
      <c r="B303" s="8">
        <v>28.55</v>
      </c>
      <c r="C303" s="8">
        <v>29.39</v>
      </c>
      <c r="D303" s="8">
        <v>28.06</v>
      </c>
      <c r="E303" s="8">
        <v>28.12</v>
      </c>
      <c r="F303" s="8">
        <v>28.54</v>
      </c>
      <c r="G303" s="8">
        <v>28.7</v>
      </c>
      <c r="H303" s="8">
        <v>29.08</v>
      </c>
      <c r="I303" s="8">
        <v>27.19</v>
      </c>
      <c r="J303" s="8">
        <v>28.11</v>
      </c>
      <c r="K303" s="8">
        <v>28.24</v>
      </c>
      <c r="L303" s="8">
        <v>29.11</v>
      </c>
      <c r="M303" s="8">
        <v>28.29</v>
      </c>
      <c r="N303" s="8">
        <v>28.88</v>
      </c>
      <c r="O303" s="8">
        <v>28.03</v>
      </c>
      <c r="P303" s="8">
        <v>26.95</v>
      </c>
      <c r="Q303" s="8">
        <v>28.93</v>
      </c>
      <c r="R303" s="8">
        <v>29.71</v>
      </c>
      <c r="S303" s="8">
        <v>28.25</v>
      </c>
      <c r="T303" s="8">
        <v>27.98</v>
      </c>
      <c r="U303" s="8">
        <v>28.73</v>
      </c>
      <c r="V303" s="8">
        <v>27.43</v>
      </c>
      <c r="W303" s="8">
        <v>30.42</v>
      </c>
      <c r="X303" s="8">
        <v>28.8</v>
      </c>
      <c r="Y303" s="8">
        <v>28.89</v>
      </c>
      <c r="Z303" s="8">
        <v>28.85</v>
      </c>
      <c r="AA303" s="8">
        <v>29.2</v>
      </c>
      <c r="AB303" s="8">
        <v>27.59</v>
      </c>
      <c r="AC303" s="8">
        <v>29</v>
      </c>
      <c r="AD303" s="8">
        <v>28.59</v>
      </c>
      <c r="AE303" s="8">
        <v>29.269998999999999</v>
      </c>
      <c r="AF303" s="8">
        <v>28.55</v>
      </c>
      <c r="AG303" s="8">
        <v>29.65</v>
      </c>
      <c r="AH303" s="8">
        <v>28.69</v>
      </c>
      <c r="AI303" s="8">
        <v>29.25</v>
      </c>
      <c r="AJ303" s="8">
        <v>29.77</v>
      </c>
      <c r="AK303" s="8">
        <v>28.33</v>
      </c>
    </row>
    <row r="304" spans="1:37">
      <c r="A304" s="11">
        <v>42672</v>
      </c>
      <c r="B304" s="8">
        <v>28.56</v>
      </c>
      <c r="C304" s="8">
        <v>29.12</v>
      </c>
      <c r="D304" s="8">
        <v>28.06</v>
      </c>
      <c r="E304" s="8">
        <v>27.75</v>
      </c>
      <c r="F304" s="8">
        <v>29.29</v>
      </c>
      <c r="G304" s="8">
        <v>28.79</v>
      </c>
      <c r="H304" s="8">
        <v>28.88</v>
      </c>
      <c r="I304" s="8">
        <v>27.81</v>
      </c>
      <c r="J304" s="8">
        <v>28.19</v>
      </c>
      <c r="K304" s="8">
        <v>28.48</v>
      </c>
      <c r="L304" s="8">
        <v>29.18</v>
      </c>
      <c r="M304" s="8">
        <v>28.3</v>
      </c>
      <c r="N304" s="8">
        <v>28.82</v>
      </c>
      <c r="O304" s="8">
        <v>27.66</v>
      </c>
      <c r="P304" s="8">
        <v>26.93</v>
      </c>
      <c r="Q304" s="8">
        <v>28.88</v>
      </c>
      <c r="R304" s="8">
        <v>29.7</v>
      </c>
      <c r="S304" s="8">
        <v>28.26</v>
      </c>
      <c r="T304" s="8">
        <v>28.07</v>
      </c>
      <c r="U304" s="8">
        <v>28.72</v>
      </c>
      <c r="V304" s="8">
        <v>27.49</v>
      </c>
      <c r="W304" s="8">
        <v>30.41</v>
      </c>
      <c r="X304" s="8">
        <v>28.2</v>
      </c>
      <c r="Y304" s="8">
        <v>28.61</v>
      </c>
      <c r="Z304" s="8">
        <v>28.75</v>
      </c>
      <c r="AA304" s="8">
        <v>29.05</v>
      </c>
      <c r="AB304" s="8">
        <v>27.63</v>
      </c>
      <c r="AC304" s="8">
        <v>29.04</v>
      </c>
      <c r="AD304" s="8">
        <v>28.88</v>
      </c>
      <c r="AE304" s="8">
        <v>29.029999</v>
      </c>
      <c r="AF304" s="8">
        <v>28.5</v>
      </c>
      <c r="AG304" s="8">
        <v>29.34</v>
      </c>
      <c r="AH304" s="8">
        <v>28.81</v>
      </c>
      <c r="AI304" s="8">
        <v>29.29</v>
      </c>
      <c r="AJ304" s="8">
        <v>29.84</v>
      </c>
      <c r="AK304" s="8">
        <v>28.24</v>
      </c>
    </row>
    <row r="305" spans="1:37">
      <c r="A305" s="11">
        <v>42673</v>
      </c>
      <c r="B305" s="8">
        <v>28.57</v>
      </c>
      <c r="C305" s="8">
        <v>28.92</v>
      </c>
      <c r="D305" s="8">
        <v>28.07</v>
      </c>
      <c r="E305" s="8">
        <v>28.33</v>
      </c>
      <c r="F305" s="8">
        <v>29.23</v>
      </c>
      <c r="G305" s="8">
        <v>28.57</v>
      </c>
      <c r="H305" s="8">
        <v>29.28</v>
      </c>
      <c r="I305" s="8">
        <v>28.31</v>
      </c>
      <c r="J305" s="8">
        <v>28.34</v>
      </c>
      <c r="K305" s="8">
        <v>28.87</v>
      </c>
      <c r="L305" s="8">
        <v>28.95</v>
      </c>
      <c r="M305" s="8">
        <v>28.05</v>
      </c>
      <c r="N305" s="8">
        <v>28.89</v>
      </c>
      <c r="O305" s="8">
        <v>27.64</v>
      </c>
      <c r="P305" s="8">
        <v>26.5</v>
      </c>
      <c r="Q305" s="8">
        <v>28.4</v>
      </c>
      <c r="R305" s="8">
        <v>29.68</v>
      </c>
      <c r="S305" s="8">
        <v>28.52</v>
      </c>
      <c r="T305" s="8">
        <v>28.1</v>
      </c>
      <c r="U305" s="8">
        <v>28.35</v>
      </c>
      <c r="V305" s="8">
        <v>27.55</v>
      </c>
      <c r="W305" s="8">
        <v>30.23</v>
      </c>
      <c r="X305" s="8">
        <v>27.86</v>
      </c>
      <c r="Y305" s="8">
        <v>28.67</v>
      </c>
      <c r="Z305" s="8">
        <v>28.74</v>
      </c>
      <c r="AA305" s="8">
        <v>28.52</v>
      </c>
      <c r="AB305" s="8">
        <v>27.67</v>
      </c>
      <c r="AC305" s="8">
        <v>29.01</v>
      </c>
      <c r="AD305" s="8">
        <v>29.14</v>
      </c>
      <c r="AE305" s="8">
        <v>28.99</v>
      </c>
      <c r="AF305" s="8">
        <v>28.76</v>
      </c>
      <c r="AG305" s="8">
        <v>28.88</v>
      </c>
      <c r="AH305" s="8">
        <v>29.07</v>
      </c>
      <c r="AI305" s="8">
        <v>29.41</v>
      </c>
      <c r="AJ305" s="8">
        <v>29.54</v>
      </c>
      <c r="AK305" s="8">
        <v>27.99</v>
      </c>
    </row>
    <row r="306" spans="1:37">
      <c r="A306" s="11">
        <v>42674</v>
      </c>
      <c r="B306" s="8">
        <v>28.42</v>
      </c>
      <c r="C306" s="8">
        <v>29.02</v>
      </c>
      <c r="D306" s="8">
        <v>30.37</v>
      </c>
      <c r="E306" s="8">
        <v>28.55</v>
      </c>
      <c r="F306" s="8">
        <v>28.67</v>
      </c>
      <c r="G306" s="8">
        <v>28.4</v>
      </c>
      <c r="H306" s="8">
        <v>29.94</v>
      </c>
      <c r="I306" s="8">
        <v>27.97</v>
      </c>
      <c r="J306" s="8">
        <v>28.65</v>
      </c>
      <c r="K306" s="8">
        <v>28.93</v>
      </c>
      <c r="L306" s="8">
        <v>29.1</v>
      </c>
      <c r="M306" s="8">
        <v>27.6</v>
      </c>
      <c r="N306" s="8">
        <v>28.54</v>
      </c>
      <c r="O306" s="8">
        <v>27.73</v>
      </c>
      <c r="P306" s="8">
        <v>26.43</v>
      </c>
      <c r="Q306" s="8">
        <v>28.22</v>
      </c>
      <c r="R306" s="8">
        <v>29.89</v>
      </c>
      <c r="S306" s="8">
        <v>28.7</v>
      </c>
      <c r="T306" s="8">
        <v>28.34</v>
      </c>
      <c r="U306" s="8">
        <v>28</v>
      </c>
      <c r="V306" s="8">
        <v>27.67</v>
      </c>
      <c r="W306" s="8">
        <v>29.58</v>
      </c>
      <c r="X306" s="8">
        <v>27.99</v>
      </c>
      <c r="Y306" s="8">
        <v>28.86</v>
      </c>
      <c r="Z306" s="8">
        <v>28.73</v>
      </c>
      <c r="AA306" s="8">
        <v>28.53</v>
      </c>
      <c r="AB306" s="8">
        <v>27.84</v>
      </c>
      <c r="AC306" s="8">
        <v>28.99</v>
      </c>
      <c r="AD306" s="8">
        <v>29.32</v>
      </c>
      <c r="AE306" s="8">
        <v>28.98</v>
      </c>
      <c r="AF306" s="8">
        <v>28.98</v>
      </c>
      <c r="AG306" s="8">
        <v>29.01</v>
      </c>
      <c r="AH306" s="8">
        <v>29.1</v>
      </c>
      <c r="AI306" s="8">
        <v>29.61</v>
      </c>
      <c r="AJ306" s="8">
        <v>29.48</v>
      </c>
      <c r="AK306" s="8">
        <v>27.98</v>
      </c>
    </row>
    <row r="307" spans="1:37">
      <c r="A307" s="11">
        <v>42675</v>
      </c>
      <c r="B307" s="8">
        <v>28.98</v>
      </c>
      <c r="C307" s="8">
        <v>29.04</v>
      </c>
      <c r="D307" s="8">
        <v>30.51</v>
      </c>
      <c r="E307" s="8">
        <v>28.57</v>
      </c>
      <c r="F307" s="8">
        <v>27.96</v>
      </c>
      <c r="G307" s="8">
        <v>28.38</v>
      </c>
      <c r="H307" s="8">
        <v>30.07</v>
      </c>
      <c r="I307" s="8">
        <v>27.67</v>
      </c>
      <c r="J307" s="8">
        <v>28.75</v>
      </c>
      <c r="K307" s="8">
        <v>29.43</v>
      </c>
      <c r="L307" s="8">
        <v>29.08</v>
      </c>
      <c r="M307" s="8">
        <v>27.57</v>
      </c>
      <c r="N307" s="8">
        <v>28.04</v>
      </c>
      <c r="O307" s="8">
        <v>27.74</v>
      </c>
      <c r="P307" s="8">
        <v>26.57</v>
      </c>
      <c r="Q307" s="8">
        <v>27.9</v>
      </c>
      <c r="R307" s="8">
        <v>29.73</v>
      </c>
      <c r="S307" s="8">
        <v>28.76</v>
      </c>
      <c r="T307" s="8">
        <v>28.43</v>
      </c>
      <c r="U307" s="8">
        <v>27.93</v>
      </c>
      <c r="V307" s="8">
        <v>27.94</v>
      </c>
      <c r="W307" s="8">
        <v>29.32</v>
      </c>
      <c r="X307" s="8">
        <v>27.98</v>
      </c>
      <c r="Y307" s="8">
        <v>28.76</v>
      </c>
      <c r="Z307" s="8">
        <v>28.32</v>
      </c>
      <c r="AA307" s="8">
        <v>28.8</v>
      </c>
      <c r="AB307" s="8">
        <v>27.68</v>
      </c>
      <c r="AC307" s="8">
        <v>29.29</v>
      </c>
      <c r="AD307" s="8">
        <v>29.31</v>
      </c>
      <c r="AE307" s="8">
        <v>28.58</v>
      </c>
      <c r="AF307" s="8">
        <v>29.37</v>
      </c>
      <c r="AG307" s="8">
        <v>29.65</v>
      </c>
      <c r="AH307" s="8">
        <v>29.44</v>
      </c>
      <c r="AI307" s="8">
        <v>29.58</v>
      </c>
      <c r="AJ307" s="8">
        <v>29.47</v>
      </c>
      <c r="AK307" s="8">
        <v>28.39</v>
      </c>
    </row>
    <row r="308" spans="1:37">
      <c r="A308" s="11">
        <v>42676</v>
      </c>
      <c r="B308" s="8">
        <v>29.08</v>
      </c>
      <c r="C308" s="8">
        <v>29.08</v>
      </c>
      <c r="D308" s="8">
        <v>30.51</v>
      </c>
      <c r="E308" s="8">
        <v>28.38</v>
      </c>
      <c r="F308" s="8">
        <v>27.91</v>
      </c>
      <c r="G308" s="8">
        <v>28.11</v>
      </c>
      <c r="H308" s="8">
        <v>30.29</v>
      </c>
      <c r="I308" s="8">
        <v>27.62</v>
      </c>
      <c r="J308" s="8">
        <v>28.75</v>
      </c>
      <c r="K308" s="8">
        <v>29.56</v>
      </c>
      <c r="L308" s="8">
        <v>29.11</v>
      </c>
      <c r="M308" s="8">
        <v>27.61</v>
      </c>
      <c r="N308" s="8">
        <v>28</v>
      </c>
      <c r="O308" s="8">
        <v>27.76</v>
      </c>
      <c r="P308" s="8">
        <v>26.73</v>
      </c>
      <c r="Q308" s="8">
        <v>27.81</v>
      </c>
      <c r="R308" s="8">
        <v>30.04</v>
      </c>
      <c r="S308" s="8">
        <v>28.77</v>
      </c>
      <c r="T308" s="8">
        <v>28.46</v>
      </c>
      <c r="U308" s="8">
        <v>27.95</v>
      </c>
      <c r="V308" s="8">
        <v>27.58</v>
      </c>
      <c r="W308" s="8">
        <v>29.32</v>
      </c>
      <c r="X308" s="8">
        <v>27.3</v>
      </c>
      <c r="Y308" s="8">
        <v>28.85</v>
      </c>
      <c r="Z308" s="8">
        <v>28.03</v>
      </c>
      <c r="AA308" s="8">
        <v>28.88</v>
      </c>
      <c r="AB308" s="8">
        <v>27.68</v>
      </c>
      <c r="AC308" s="8">
        <v>29.68</v>
      </c>
      <c r="AD308" s="8">
        <v>29.3</v>
      </c>
      <c r="AE308" s="8">
        <v>28.57</v>
      </c>
      <c r="AF308" s="8">
        <v>29.53</v>
      </c>
      <c r="AG308" s="8">
        <v>29.75</v>
      </c>
      <c r="AH308" s="8">
        <v>29.39</v>
      </c>
      <c r="AI308" s="8">
        <v>29.52</v>
      </c>
      <c r="AJ308" s="8">
        <v>29.47</v>
      </c>
      <c r="AK308" s="8">
        <v>28.49</v>
      </c>
    </row>
    <row r="309" spans="1:37">
      <c r="A309" s="11">
        <v>42677</v>
      </c>
      <c r="B309" s="8">
        <v>28.98</v>
      </c>
      <c r="C309" s="8">
        <v>29</v>
      </c>
      <c r="D309" s="8">
        <v>29.57</v>
      </c>
      <c r="E309" s="8">
        <v>28.34</v>
      </c>
      <c r="F309" s="8">
        <v>27.69</v>
      </c>
      <c r="G309" s="8">
        <v>28.06</v>
      </c>
      <c r="H309" s="8">
        <v>30.46</v>
      </c>
      <c r="I309" s="8">
        <v>27.66</v>
      </c>
      <c r="J309" s="8">
        <v>28.26</v>
      </c>
      <c r="K309" s="8">
        <v>29.3</v>
      </c>
      <c r="L309" s="8">
        <v>28.64</v>
      </c>
      <c r="M309" s="8">
        <v>27.88</v>
      </c>
      <c r="N309" s="8">
        <v>27.98</v>
      </c>
      <c r="O309" s="8">
        <v>27.78</v>
      </c>
      <c r="P309" s="8">
        <v>26.85</v>
      </c>
      <c r="Q309" s="8">
        <v>27.92</v>
      </c>
      <c r="R309" s="8">
        <v>30.03</v>
      </c>
      <c r="S309" s="8">
        <v>28.75</v>
      </c>
      <c r="T309" s="8">
        <v>28.66</v>
      </c>
      <c r="U309" s="8">
        <v>27.98</v>
      </c>
      <c r="V309" s="8">
        <v>27.07</v>
      </c>
      <c r="W309" s="8">
        <v>29.29</v>
      </c>
      <c r="X309" s="8">
        <v>27.05</v>
      </c>
      <c r="Y309" s="8">
        <v>28.69</v>
      </c>
      <c r="Z309" s="8">
        <v>28</v>
      </c>
      <c r="AA309" s="8">
        <v>29.3</v>
      </c>
      <c r="AB309" s="8">
        <v>27.73</v>
      </c>
      <c r="AC309" s="8">
        <v>29.9</v>
      </c>
      <c r="AD309" s="8">
        <v>28.52</v>
      </c>
      <c r="AE309" s="8">
        <v>28.58</v>
      </c>
      <c r="AF309" s="8">
        <v>29.52</v>
      </c>
      <c r="AG309" s="8">
        <v>29.77</v>
      </c>
      <c r="AH309" s="8">
        <v>29.24</v>
      </c>
      <c r="AI309" s="8">
        <v>29.76</v>
      </c>
      <c r="AJ309" s="8">
        <v>29.46</v>
      </c>
      <c r="AK309" s="8">
        <v>28.5</v>
      </c>
    </row>
    <row r="310" spans="1:37">
      <c r="A310" s="11">
        <v>42678</v>
      </c>
      <c r="B310" s="8">
        <v>29.42</v>
      </c>
      <c r="C310" s="8">
        <v>28.93</v>
      </c>
      <c r="D310" s="8">
        <v>29.01</v>
      </c>
      <c r="E310" s="8">
        <v>28.01</v>
      </c>
      <c r="F310" s="8">
        <v>27.65</v>
      </c>
      <c r="G310" s="8">
        <v>28.08</v>
      </c>
      <c r="H310" s="8">
        <v>29.92</v>
      </c>
      <c r="I310" s="8">
        <v>27.61</v>
      </c>
      <c r="J310" s="8">
        <v>27.79</v>
      </c>
      <c r="K310" s="8">
        <v>29.17</v>
      </c>
      <c r="L310" s="8">
        <v>28.52</v>
      </c>
      <c r="M310" s="8">
        <v>27.99</v>
      </c>
      <c r="N310" s="8">
        <v>28</v>
      </c>
      <c r="O310" s="8">
        <v>27.65</v>
      </c>
      <c r="P310" s="8">
        <v>27.4</v>
      </c>
      <c r="Q310" s="8">
        <v>28.26</v>
      </c>
      <c r="R310" s="8">
        <v>30.05</v>
      </c>
      <c r="S310" s="8">
        <v>28.76</v>
      </c>
      <c r="T310" s="8">
        <v>29.01</v>
      </c>
      <c r="U310" s="8">
        <v>28.2</v>
      </c>
      <c r="V310" s="8">
        <v>27.01</v>
      </c>
      <c r="W310" s="8">
        <v>29.06</v>
      </c>
      <c r="X310" s="8">
        <v>27.04</v>
      </c>
      <c r="Y310" s="8">
        <v>28.79</v>
      </c>
      <c r="Z310" s="8">
        <v>28.03</v>
      </c>
      <c r="AA310" s="8">
        <v>29.56</v>
      </c>
      <c r="AB310" s="8">
        <v>27.77</v>
      </c>
      <c r="AC310" s="8">
        <v>29.38</v>
      </c>
      <c r="AD310" s="8">
        <v>28.44</v>
      </c>
      <c r="AE310" s="8">
        <v>28.58</v>
      </c>
      <c r="AF310" s="8">
        <v>29.58</v>
      </c>
      <c r="AG310" s="8">
        <v>29.74</v>
      </c>
      <c r="AH310" s="8">
        <v>29.36</v>
      </c>
      <c r="AI310" s="8">
        <v>30.11</v>
      </c>
      <c r="AJ310" s="8">
        <v>29.46</v>
      </c>
      <c r="AK310" s="8">
        <v>28.52</v>
      </c>
    </row>
    <row r="311" spans="1:37">
      <c r="A311" s="11">
        <v>42679</v>
      </c>
      <c r="B311" s="8">
        <v>29.41</v>
      </c>
      <c r="C311" s="8">
        <v>28.87</v>
      </c>
      <c r="D311" s="8">
        <v>28.9</v>
      </c>
      <c r="E311" s="8">
        <v>28.59</v>
      </c>
      <c r="F311" s="8">
        <v>27.7</v>
      </c>
      <c r="G311" s="8">
        <v>28.13</v>
      </c>
      <c r="H311" s="8">
        <v>29.86</v>
      </c>
      <c r="I311" s="8">
        <v>27.33</v>
      </c>
      <c r="J311" s="8">
        <v>28.71</v>
      </c>
      <c r="K311" s="8">
        <v>28.98</v>
      </c>
      <c r="L311" s="8">
        <v>29.22</v>
      </c>
      <c r="M311" s="8">
        <v>28.24</v>
      </c>
      <c r="N311" s="8">
        <v>28.1</v>
      </c>
      <c r="O311" s="8">
        <v>27.43</v>
      </c>
      <c r="P311" s="8">
        <v>27.64</v>
      </c>
      <c r="Q311" s="8">
        <v>28.24</v>
      </c>
      <c r="R311" s="8">
        <v>30.25</v>
      </c>
      <c r="S311" s="8">
        <v>28.76</v>
      </c>
      <c r="T311" s="8">
        <v>29.25</v>
      </c>
      <c r="U311" s="8">
        <v>28.24</v>
      </c>
      <c r="V311" s="8">
        <v>28.08</v>
      </c>
      <c r="W311" s="8">
        <v>28.89</v>
      </c>
      <c r="X311" s="8">
        <v>28.76</v>
      </c>
      <c r="Y311" s="8">
        <v>28.8</v>
      </c>
      <c r="Z311" s="8">
        <v>28.02</v>
      </c>
      <c r="AA311" s="8">
        <v>29.5</v>
      </c>
      <c r="AB311" s="8">
        <v>27.81</v>
      </c>
      <c r="AC311" s="8">
        <v>29.09</v>
      </c>
      <c r="AD311" s="8">
        <v>28.44</v>
      </c>
      <c r="AE311" s="8">
        <v>28.549999</v>
      </c>
      <c r="AF311" s="8">
        <v>29.75</v>
      </c>
      <c r="AG311" s="8">
        <v>29.4</v>
      </c>
      <c r="AH311" s="8">
        <v>29.42</v>
      </c>
      <c r="AI311" s="8">
        <v>29.77</v>
      </c>
      <c r="AJ311" s="8">
        <v>29.45</v>
      </c>
      <c r="AK311" s="8">
        <v>28.53</v>
      </c>
    </row>
    <row r="312" spans="1:37">
      <c r="A312" s="11">
        <v>42680</v>
      </c>
      <c r="B312" s="8">
        <v>29.34</v>
      </c>
      <c r="C312" s="8">
        <v>28.84</v>
      </c>
      <c r="D312" s="8">
        <v>28.87</v>
      </c>
      <c r="E312" s="8">
        <v>28.97</v>
      </c>
      <c r="F312" s="8">
        <v>27.74</v>
      </c>
      <c r="G312" s="8">
        <v>28.66</v>
      </c>
      <c r="H312" s="8">
        <v>29.85</v>
      </c>
      <c r="I312" s="8">
        <v>27.27</v>
      </c>
      <c r="J312" s="8">
        <v>28.72</v>
      </c>
      <c r="K312" s="8">
        <v>29.04</v>
      </c>
      <c r="L312" s="8">
        <v>29.31</v>
      </c>
      <c r="M312" s="8">
        <v>28.28</v>
      </c>
      <c r="N312" s="8">
        <v>28.14</v>
      </c>
      <c r="O312" s="8">
        <v>27.46</v>
      </c>
      <c r="P312" s="8">
        <v>27.96</v>
      </c>
      <c r="Q312" s="8">
        <v>28.2</v>
      </c>
      <c r="R312" s="8">
        <v>29</v>
      </c>
      <c r="S312" s="8">
        <v>28.75</v>
      </c>
      <c r="T312" s="8">
        <v>28.43</v>
      </c>
      <c r="U312" s="8">
        <v>28.33</v>
      </c>
      <c r="V312" s="8">
        <v>28.4</v>
      </c>
      <c r="W312" s="8">
        <v>28.73</v>
      </c>
      <c r="X312" s="8">
        <v>28.74</v>
      </c>
      <c r="Y312" s="8">
        <v>29.17</v>
      </c>
      <c r="Z312" s="8">
        <v>28.16</v>
      </c>
      <c r="AA312" s="8">
        <v>29.47</v>
      </c>
      <c r="AB312" s="8">
        <v>27.84</v>
      </c>
      <c r="AC312" s="8">
        <v>29.06</v>
      </c>
      <c r="AD312" s="8">
        <v>28.88</v>
      </c>
      <c r="AE312" s="8">
        <v>28.48</v>
      </c>
      <c r="AF312" s="8">
        <v>29.57</v>
      </c>
      <c r="AG312" s="8">
        <v>29.37</v>
      </c>
      <c r="AH312" s="8">
        <v>29.44</v>
      </c>
      <c r="AI312" s="8">
        <v>29.66</v>
      </c>
      <c r="AJ312" s="8">
        <v>29.44</v>
      </c>
      <c r="AK312" s="8">
        <v>28.53</v>
      </c>
    </row>
    <row r="313" spans="1:37">
      <c r="A313" s="11">
        <v>42681</v>
      </c>
      <c r="B313" s="8">
        <v>29.09</v>
      </c>
      <c r="C313" s="8">
        <v>28.31</v>
      </c>
      <c r="D313" s="8">
        <v>29.72</v>
      </c>
      <c r="E313" s="8">
        <v>29.05</v>
      </c>
      <c r="F313" s="8">
        <v>27.78</v>
      </c>
      <c r="G313" s="8">
        <v>28.77</v>
      </c>
      <c r="H313" s="8">
        <v>29.82</v>
      </c>
      <c r="I313" s="8">
        <v>27.41</v>
      </c>
      <c r="J313" s="8">
        <v>28.9</v>
      </c>
      <c r="K313" s="8">
        <v>29.31</v>
      </c>
      <c r="L313" s="8">
        <v>29.03</v>
      </c>
      <c r="M313" s="8">
        <v>28.27</v>
      </c>
      <c r="N313" s="8">
        <v>28.17</v>
      </c>
      <c r="O313" s="8">
        <v>27.46</v>
      </c>
      <c r="P313" s="8">
        <v>28.44</v>
      </c>
      <c r="Q313" s="8">
        <v>28.04</v>
      </c>
      <c r="R313" s="8">
        <v>28.81</v>
      </c>
      <c r="S313" s="8">
        <v>28.75</v>
      </c>
      <c r="T313" s="8">
        <v>28.01</v>
      </c>
      <c r="U313" s="8">
        <v>27.94</v>
      </c>
      <c r="V313" s="8">
        <v>28.3</v>
      </c>
      <c r="W313" s="8">
        <v>28.51</v>
      </c>
      <c r="X313" s="8">
        <v>28.38</v>
      </c>
      <c r="Y313" s="8">
        <v>29.04</v>
      </c>
      <c r="Z313" s="8">
        <v>29.55</v>
      </c>
      <c r="AA313" s="8">
        <v>29.02</v>
      </c>
      <c r="AB313" s="8">
        <v>27.87</v>
      </c>
      <c r="AC313" s="8">
        <v>29.19</v>
      </c>
      <c r="AD313" s="8">
        <v>28.94</v>
      </c>
      <c r="AE313" s="8">
        <v>28.469999000000001</v>
      </c>
      <c r="AF313" s="8">
        <v>29.43</v>
      </c>
      <c r="AG313" s="8">
        <v>29.29</v>
      </c>
      <c r="AH313" s="8">
        <v>29.42</v>
      </c>
      <c r="AI313" s="8">
        <v>29.54</v>
      </c>
      <c r="AJ313" s="8">
        <v>28.86</v>
      </c>
      <c r="AK313" s="8">
        <v>28.53</v>
      </c>
    </row>
    <row r="314" spans="1:37">
      <c r="A314" s="11">
        <v>42682</v>
      </c>
      <c r="B314" s="8">
        <v>28.39</v>
      </c>
      <c r="C314" s="8">
        <v>28.01</v>
      </c>
      <c r="D314" s="8">
        <v>29.91</v>
      </c>
      <c r="E314" s="8">
        <v>29.54</v>
      </c>
      <c r="F314" s="8">
        <v>27.81</v>
      </c>
      <c r="G314" s="8">
        <v>28.96</v>
      </c>
      <c r="H314" s="8">
        <v>29.78</v>
      </c>
      <c r="I314" s="8">
        <v>27.46</v>
      </c>
      <c r="J314" s="8">
        <v>28.4</v>
      </c>
      <c r="K314" s="8">
        <v>28.62</v>
      </c>
      <c r="L314" s="8">
        <v>28.87</v>
      </c>
      <c r="M314" s="8">
        <v>28.29</v>
      </c>
      <c r="N314" s="8">
        <v>28.21</v>
      </c>
      <c r="O314" s="8">
        <v>27.73</v>
      </c>
      <c r="P314" s="8">
        <v>28.51</v>
      </c>
      <c r="Q314" s="8">
        <v>28.04</v>
      </c>
      <c r="R314" s="8">
        <v>29.02</v>
      </c>
      <c r="S314" s="8">
        <v>28.09</v>
      </c>
      <c r="T314" s="8">
        <v>27.88</v>
      </c>
      <c r="U314" s="8">
        <v>28.35</v>
      </c>
      <c r="V314" s="8">
        <v>28.29</v>
      </c>
      <c r="W314" s="8">
        <v>28.6</v>
      </c>
      <c r="X314" s="8">
        <v>28.27</v>
      </c>
      <c r="Y314" s="8">
        <v>28.99</v>
      </c>
      <c r="Z314" s="8">
        <v>30.03</v>
      </c>
      <c r="AA314" s="8">
        <v>28.9</v>
      </c>
      <c r="AB314" s="8">
        <v>27.9</v>
      </c>
      <c r="AC314" s="8">
        <v>29.18</v>
      </c>
      <c r="AD314" s="8">
        <v>28.56</v>
      </c>
      <c r="AE314" s="8">
        <v>28.5</v>
      </c>
      <c r="AF314" s="8">
        <v>29.32</v>
      </c>
      <c r="AG314" s="8">
        <v>29.28</v>
      </c>
      <c r="AH314" s="8">
        <v>29.41</v>
      </c>
      <c r="AI314" s="8">
        <v>29.5</v>
      </c>
      <c r="AJ314" s="8">
        <v>28.87</v>
      </c>
      <c r="AK314" s="8">
        <v>28.53</v>
      </c>
    </row>
    <row r="315" spans="1:37">
      <c r="A315" s="11">
        <v>42683</v>
      </c>
      <c r="B315" s="8">
        <v>28.61</v>
      </c>
      <c r="C315" s="8">
        <v>28.59</v>
      </c>
      <c r="D315" s="8">
        <v>29.91</v>
      </c>
      <c r="E315" s="8">
        <v>29.34</v>
      </c>
      <c r="F315" s="8">
        <v>27.83</v>
      </c>
      <c r="G315" s="8">
        <v>28.97</v>
      </c>
      <c r="H315" s="8">
        <v>29.75</v>
      </c>
      <c r="I315" s="8">
        <v>27.62</v>
      </c>
      <c r="J315" s="8">
        <v>29.28</v>
      </c>
      <c r="K315" s="8">
        <v>27.99</v>
      </c>
      <c r="L315" s="8">
        <v>28.87</v>
      </c>
      <c r="M315" s="8">
        <v>28.31</v>
      </c>
      <c r="N315" s="8">
        <v>28.24</v>
      </c>
      <c r="O315" s="8">
        <v>27.94</v>
      </c>
      <c r="P315" s="8">
        <v>28.56</v>
      </c>
      <c r="Q315" s="8">
        <v>27.91</v>
      </c>
      <c r="R315" s="8">
        <v>29.13</v>
      </c>
      <c r="S315" s="8">
        <v>28.03</v>
      </c>
      <c r="T315" s="8">
        <v>27.44</v>
      </c>
      <c r="U315" s="8">
        <v>28.42</v>
      </c>
      <c r="V315" s="8">
        <v>28.33</v>
      </c>
      <c r="W315" s="8">
        <v>28.5</v>
      </c>
      <c r="X315" s="8">
        <v>28.84</v>
      </c>
      <c r="Y315" s="8">
        <v>29.05</v>
      </c>
      <c r="Z315" s="8">
        <v>30.35</v>
      </c>
      <c r="AA315" s="8">
        <v>28.95</v>
      </c>
      <c r="AB315" s="8">
        <v>27.93</v>
      </c>
      <c r="AC315" s="8">
        <v>29.13</v>
      </c>
      <c r="AD315" s="8">
        <v>28.39</v>
      </c>
      <c r="AE315" s="8">
        <v>28.51</v>
      </c>
      <c r="AF315" s="8">
        <v>29.47</v>
      </c>
      <c r="AG315" s="8">
        <v>29.26</v>
      </c>
      <c r="AH315" s="8">
        <v>29.39</v>
      </c>
      <c r="AI315" s="8">
        <v>29.22</v>
      </c>
      <c r="AJ315" s="8">
        <v>28.9</v>
      </c>
      <c r="AK315" s="8">
        <v>27.89</v>
      </c>
    </row>
    <row r="316" spans="1:37">
      <c r="A316" s="11">
        <v>42684</v>
      </c>
      <c r="B316" s="8">
        <v>28.7</v>
      </c>
      <c r="C316" s="8">
        <v>29.02</v>
      </c>
      <c r="D316" s="8">
        <v>29.87</v>
      </c>
      <c r="E316" s="8">
        <v>29.18</v>
      </c>
      <c r="F316" s="8">
        <v>27.82</v>
      </c>
      <c r="G316" s="8">
        <v>28.23</v>
      </c>
      <c r="H316" s="8">
        <v>29.72</v>
      </c>
      <c r="I316" s="8">
        <v>27.6</v>
      </c>
      <c r="J316" s="8">
        <v>29.18</v>
      </c>
      <c r="K316" s="8">
        <v>27.94</v>
      </c>
      <c r="L316" s="8">
        <v>28.64</v>
      </c>
      <c r="M316" s="8">
        <v>27.82</v>
      </c>
      <c r="N316" s="8">
        <v>27.94</v>
      </c>
      <c r="O316" s="8">
        <v>27.72</v>
      </c>
      <c r="P316" s="8">
        <v>28.53</v>
      </c>
      <c r="Q316" s="8">
        <v>28.17</v>
      </c>
      <c r="R316" s="8">
        <v>28.83</v>
      </c>
      <c r="S316" s="8">
        <v>28.32</v>
      </c>
      <c r="T316" s="8">
        <v>27.04</v>
      </c>
      <c r="U316" s="8">
        <v>28.66</v>
      </c>
      <c r="V316" s="8">
        <v>28.34</v>
      </c>
      <c r="W316" s="8">
        <v>28.9</v>
      </c>
      <c r="X316" s="8">
        <v>29.05</v>
      </c>
      <c r="Y316" s="8">
        <v>29.45</v>
      </c>
      <c r="Z316" s="8">
        <v>30.4</v>
      </c>
      <c r="AA316" s="8">
        <v>29.18</v>
      </c>
      <c r="AB316" s="8">
        <v>28.21</v>
      </c>
      <c r="AC316" s="8">
        <v>29.11</v>
      </c>
      <c r="AD316" s="8">
        <v>28.38</v>
      </c>
      <c r="AE316" s="8">
        <v>28.529999</v>
      </c>
      <c r="AF316" s="8">
        <v>29.22</v>
      </c>
      <c r="AG316" s="8">
        <v>29.25</v>
      </c>
      <c r="AH316" s="8">
        <v>29.57</v>
      </c>
      <c r="AI316" s="8">
        <v>29.59</v>
      </c>
      <c r="AJ316" s="8">
        <v>28.9</v>
      </c>
      <c r="AK316" s="8">
        <v>27.94</v>
      </c>
    </row>
    <row r="317" spans="1:37">
      <c r="A317" s="11">
        <v>42685</v>
      </c>
      <c r="B317" s="8">
        <v>28.05</v>
      </c>
      <c r="C317" s="8">
        <v>28.98</v>
      </c>
      <c r="D317" s="8">
        <v>29.78</v>
      </c>
      <c r="E317" s="8">
        <v>28.57</v>
      </c>
      <c r="F317" s="8">
        <v>28.21</v>
      </c>
      <c r="G317" s="8">
        <v>27.68</v>
      </c>
      <c r="H317" s="8">
        <v>29.69</v>
      </c>
      <c r="I317" s="8">
        <v>27.58</v>
      </c>
      <c r="J317" s="8">
        <v>29.01</v>
      </c>
      <c r="K317" s="8">
        <v>27.83</v>
      </c>
      <c r="L317" s="8">
        <v>28.7</v>
      </c>
      <c r="M317" s="8">
        <v>27.74</v>
      </c>
      <c r="N317" s="8">
        <v>28.38</v>
      </c>
      <c r="O317" s="8">
        <v>27.9</v>
      </c>
      <c r="P317" s="8">
        <v>28.46</v>
      </c>
      <c r="Q317" s="8">
        <v>28.06</v>
      </c>
      <c r="R317" s="8">
        <v>28.47</v>
      </c>
      <c r="S317" s="8">
        <v>28.26</v>
      </c>
      <c r="T317" s="8">
        <v>26.65</v>
      </c>
      <c r="U317" s="8">
        <v>28.73</v>
      </c>
      <c r="V317" s="8">
        <v>28.34</v>
      </c>
      <c r="W317" s="8">
        <v>29.04</v>
      </c>
      <c r="X317" s="8">
        <v>29.08</v>
      </c>
      <c r="Y317" s="8">
        <v>29.48</v>
      </c>
      <c r="Z317" s="8">
        <v>30.33</v>
      </c>
      <c r="AA317" s="8">
        <v>29.17</v>
      </c>
      <c r="AB317" s="8">
        <v>28.71</v>
      </c>
      <c r="AC317" s="8">
        <v>28.88</v>
      </c>
      <c r="AD317" s="8">
        <v>28.03</v>
      </c>
      <c r="AE317" s="8">
        <v>28.539999000000002</v>
      </c>
      <c r="AF317" s="8">
        <v>29.08</v>
      </c>
      <c r="AG317" s="8">
        <v>29.22</v>
      </c>
      <c r="AH317" s="8">
        <v>29.98</v>
      </c>
      <c r="AI317" s="8">
        <v>30.18</v>
      </c>
      <c r="AJ317" s="8">
        <v>28.91</v>
      </c>
      <c r="AK317" s="8">
        <v>28.24</v>
      </c>
    </row>
    <row r="318" spans="1:37">
      <c r="A318" s="11">
        <v>42686</v>
      </c>
      <c r="B318" s="8">
        <v>28.08</v>
      </c>
      <c r="C318" s="8">
        <v>30.53</v>
      </c>
      <c r="D318" s="8">
        <v>29.61</v>
      </c>
      <c r="E318" s="8">
        <v>28.4</v>
      </c>
      <c r="F318" s="8">
        <v>28.38</v>
      </c>
      <c r="G318" s="8">
        <v>27.96</v>
      </c>
      <c r="H318" s="8">
        <v>29.54</v>
      </c>
      <c r="I318" s="8">
        <v>27.61</v>
      </c>
      <c r="J318" s="8">
        <v>28.27</v>
      </c>
      <c r="K318" s="8">
        <v>28.74</v>
      </c>
      <c r="L318" s="8">
        <v>29.02</v>
      </c>
      <c r="M318" s="8">
        <v>28.11</v>
      </c>
      <c r="N318" s="8">
        <v>28.45</v>
      </c>
      <c r="O318" s="8">
        <v>27.83</v>
      </c>
      <c r="P318" s="8">
        <v>28.53</v>
      </c>
      <c r="Q318" s="8">
        <v>28.01</v>
      </c>
      <c r="R318" s="8">
        <v>29.13</v>
      </c>
      <c r="S318" s="8">
        <v>28.12</v>
      </c>
      <c r="T318" s="8">
        <v>26.94</v>
      </c>
      <c r="U318" s="8">
        <v>29.08</v>
      </c>
      <c r="V318" s="8">
        <v>28.31</v>
      </c>
      <c r="W318" s="8">
        <v>29.16</v>
      </c>
      <c r="X318" s="8">
        <v>29.09</v>
      </c>
      <c r="Y318" s="8">
        <v>29.07</v>
      </c>
      <c r="Z318" s="8">
        <v>29.66</v>
      </c>
      <c r="AA318" s="8">
        <v>29.21</v>
      </c>
      <c r="AB318" s="8">
        <v>28.71</v>
      </c>
      <c r="AC318" s="8">
        <v>28.85</v>
      </c>
      <c r="AD318" s="8">
        <v>28.07</v>
      </c>
      <c r="AE318" s="8">
        <v>28.799999</v>
      </c>
      <c r="AF318" s="8">
        <v>29.06</v>
      </c>
      <c r="AG318" s="8">
        <v>29.96</v>
      </c>
      <c r="AH318" s="8">
        <v>29.08</v>
      </c>
      <c r="AI318" s="8">
        <v>30.25</v>
      </c>
      <c r="AJ318" s="8">
        <v>29.45</v>
      </c>
      <c r="AK318" s="8">
        <v>28.38</v>
      </c>
    </row>
    <row r="319" spans="1:37">
      <c r="A319" s="11">
        <v>42687</v>
      </c>
      <c r="B319" s="8">
        <v>28.04</v>
      </c>
      <c r="C319" s="8">
        <v>30.7</v>
      </c>
      <c r="D319" s="8">
        <v>28.06</v>
      </c>
      <c r="E319" s="8">
        <v>28.46</v>
      </c>
      <c r="F319" s="8">
        <v>28.48</v>
      </c>
      <c r="G319" s="8">
        <v>28.28</v>
      </c>
      <c r="H319" s="8">
        <v>29.77</v>
      </c>
      <c r="I319" s="8">
        <v>27.79</v>
      </c>
      <c r="J319" s="8">
        <v>28.44</v>
      </c>
      <c r="K319" s="8">
        <v>28.98</v>
      </c>
      <c r="L319" s="8">
        <v>29.18</v>
      </c>
      <c r="M319" s="8">
        <v>28.1</v>
      </c>
      <c r="N319" s="8">
        <v>28.59</v>
      </c>
      <c r="O319" s="8">
        <v>27.16</v>
      </c>
      <c r="P319" s="8">
        <v>28.4</v>
      </c>
      <c r="Q319" s="8">
        <v>27.84</v>
      </c>
      <c r="R319" s="8">
        <v>29.4</v>
      </c>
      <c r="S319" s="8">
        <v>28.09</v>
      </c>
      <c r="T319" s="8">
        <v>27.27</v>
      </c>
      <c r="U319" s="8">
        <v>29.46</v>
      </c>
      <c r="V319" s="8">
        <v>28.46</v>
      </c>
      <c r="W319" s="8">
        <v>29.22</v>
      </c>
      <c r="X319" s="8">
        <v>29.08</v>
      </c>
      <c r="Y319" s="8">
        <v>28.57</v>
      </c>
      <c r="Z319" s="8">
        <v>29.42</v>
      </c>
      <c r="AA319" s="8">
        <v>29.21</v>
      </c>
      <c r="AB319" s="8">
        <v>28.5</v>
      </c>
      <c r="AC319" s="8">
        <v>28.6</v>
      </c>
      <c r="AD319" s="8">
        <v>27.74</v>
      </c>
      <c r="AE319" s="8">
        <v>28.84</v>
      </c>
      <c r="AF319" s="8">
        <v>29.16</v>
      </c>
      <c r="AG319" s="8">
        <v>30.24</v>
      </c>
      <c r="AH319" s="8">
        <v>28.74</v>
      </c>
      <c r="AI319" s="8">
        <v>30.08</v>
      </c>
      <c r="AJ319" s="8">
        <v>29.45</v>
      </c>
      <c r="AK319" s="8">
        <v>28.57</v>
      </c>
    </row>
    <row r="320" spans="1:37">
      <c r="A320" s="11">
        <v>42688</v>
      </c>
      <c r="B320" s="8">
        <v>29.03</v>
      </c>
      <c r="C320" s="8">
        <v>30.66</v>
      </c>
      <c r="D320" s="8">
        <v>27.83</v>
      </c>
      <c r="E320" s="8">
        <v>28.47</v>
      </c>
      <c r="F320" s="8">
        <v>28.59</v>
      </c>
      <c r="G320" s="8">
        <v>28.29</v>
      </c>
      <c r="H320" s="8">
        <v>29.27</v>
      </c>
      <c r="I320" s="8">
        <v>27.73</v>
      </c>
      <c r="J320" s="8">
        <v>28.58</v>
      </c>
      <c r="K320" s="8">
        <v>28.97</v>
      </c>
      <c r="L320" s="8">
        <v>29.17</v>
      </c>
      <c r="M320" s="8">
        <v>28.06</v>
      </c>
      <c r="N320" s="8">
        <v>28.99</v>
      </c>
      <c r="O320" s="8">
        <v>27.09</v>
      </c>
      <c r="P320" s="8">
        <v>27.91</v>
      </c>
      <c r="Q320" s="8">
        <v>28.2</v>
      </c>
      <c r="R320" s="8">
        <v>29.3</v>
      </c>
      <c r="S320" s="8">
        <v>28.07</v>
      </c>
      <c r="T320" s="8">
        <v>27.43</v>
      </c>
      <c r="U320" s="8">
        <v>29.4</v>
      </c>
      <c r="V320" s="8">
        <v>28.61</v>
      </c>
      <c r="W320" s="8">
        <v>29.26</v>
      </c>
      <c r="X320" s="8">
        <v>29.36</v>
      </c>
      <c r="Y320" s="8">
        <v>28.3</v>
      </c>
      <c r="Z320" s="8">
        <v>29.44</v>
      </c>
      <c r="AA320" s="8">
        <v>29.19</v>
      </c>
      <c r="AB320" s="8">
        <v>28.19</v>
      </c>
      <c r="AC320" s="8">
        <v>28.16</v>
      </c>
      <c r="AD320" s="8">
        <v>26.67</v>
      </c>
      <c r="AE320" s="8">
        <v>28.889999</v>
      </c>
      <c r="AF320" s="8">
        <v>29</v>
      </c>
      <c r="AG320" s="8">
        <v>30.36</v>
      </c>
      <c r="AH320" s="8">
        <v>28.68</v>
      </c>
      <c r="AI320" s="8">
        <v>28.84</v>
      </c>
      <c r="AJ320" s="8">
        <v>29.18</v>
      </c>
      <c r="AK320" s="8">
        <v>28.46</v>
      </c>
    </row>
    <row r="321" spans="1:37">
      <c r="A321" s="11">
        <v>42689</v>
      </c>
      <c r="B321" s="8">
        <v>29.4</v>
      </c>
      <c r="C321" s="8">
        <v>30.25</v>
      </c>
      <c r="D321" s="8">
        <v>28.35</v>
      </c>
      <c r="E321" s="8">
        <v>28.78</v>
      </c>
      <c r="F321" s="8">
        <v>28.86</v>
      </c>
      <c r="G321" s="8">
        <v>28.69</v>
      </c>
      <c r="H321" s="8">
        <v>28.92</v>
      </c>
      <c r="I321" s="8">
        <v>28.26</v>
      </c>
      <c r="J321" s="8">
        <v>29.75</v>
      </c>
      <c r="K321" s="8">
        <v>28.96</v>
      </c>
      <c r="L321" s="8">
        <v>29.17</v>
      </c>
      <c r="M321" s="8">
        <v>27.66</v>
      </c>
      <c r="N321" s="8">
        <v>28.91</v>
      </c>
      <c r="O321" s="8">
        <v>27.34</v>
      </c>
      <c r="P321" s="8">
        <v>27.71</v>
      </c>
      <c r="Q321" s="8">
        <v>28.71</v>
      </c>
      <c r="R321" s="8">
        <v>29.12</v>
      </c>
      <c r="S321" s="8">
        <v>28.06</v>
      </c>
      <c r="T321" s="8">
        <v>27.88</v>
      </c>
      <c r="U321" s="8">
        <v>29.28</v>
      </c>
      <c r="V321" s="8">
        <v>28.97</v>
      </c>
      <c r="W321" s="8">
        <v>29.24</v>
      </c>
      <c r="X321" s="8">
        <v>29.54</v>
      </c>
      <c r="Y321" s="8">
        <v>28.34</v>
      </c>
      <c r="Z321" s="8">
        <v>29.34</v>
      </c>
      <c r="AA321" s="8">
        <v>29.13</v>
      </c>
      <c r="AB321" s="8">
        <v>28.45</v>
      </c>
      <c r="AC321" s="8">
        <v>28.31</v>
      </c>
      <c r="AD321" s="8">
        <v>26.43</v>
      </c>
      <c r="AE321" s="8">
        <v>28.98</v>
      </c>
      <c r="AF321" s="8">
        <v>28.9</v>
      </c>
      <c r="AG321" s="8">
        <v>30.25</v>
      </c>
      <c r="AH321" s="8">
        <v>29.05</v>
      </c>
      <c r="AI321" s="8">
        <v>28.41</v>
      </c>
      <c r="AJ321" s="8">
        <v>29.08</v>
      </c>
      <c r="AK321" s="8">
        <v>28.38</v>
      </c>
    </row>
    <row r="322" spans="1:37">
      <c r="A322" s="11">
        <v>42690</v>
      </c>
      <c r="B322" s="8">
        <v>29.22</v>
      </c>
      <c r="C322" s="8">
        <v>29.98</v>
      </c>
      <c r="D322" s="8">
        <v>29.06</v>
      </c>
      <c r="E322" s="8">
        <v>28.77</v>
      </c>
      <c r="F322" s="8">
        <v>28.88</v>
      </c>
      <c r="G322" s="8">
        <v>28.82</v>
      </c>
      <c r="H322" s="8">
        <v>29.14</v>
      </c>
      <c r="I322" s="8">
        <v>28.66</v>
      </c>
      <c r="J322" s="8">
        <v>29.77</v>
      </c>
      <c r="K322" s="8">
        <v>28.94</v>
      </c>
      <c r="L322" s="8">
        <v>29.46</v>
      </c>
      <c r="M322" s="8">
        <v>27.55</v>
      </c>
      <c r="N322" s="8">
        <v>28.99</v>
      </c>
      <c r="O322" s="8">
        <v>27.4</v>
      </c>
      <c r="P322" s="8">
        <v>27.78</v>
      </c>
      <c r="Q322" s="8">
        <v>28.91</v>
      </c>
      <c r="R322" s="8">
        <v>28.99</v>
      </c>
      <c r="S322" s="8">
        <v>28.04</v>
      </c>
      <c r="T322" s="8">
        <v>28.06</v>
      </c>
      <c r="U322" s="8">
        <v>29.01</v>
      </c>
      <c r="V322" s="8">
        <v>29.03</v>
      </c>
      <c r="W322" s="8">
        <v>28.85</v>
      </c>
      <c r="X322" s="8">
        <v>29.61</v>
      </c>
      <c r="Y322" s="8">
        <v>28.61</v>
      </c>
      <c r="Z322" s="8">
        <v>29.81</v>
      </c>
      <c r="AA322" s="8">
        <v>29.02</v>
      </c>
      <c r="AB322" s="8">
        <v>28.77</v>
      </c>
      <c r="AC322" s="8">
        <v>28.51</v>
      </c>
      <c r="AD322" s="8">
        <v>26.5</v>
      </c>
      <c r="AE322" s="8">
        <v>28.949998999999998</v>
      </c>
      <c r="AF322" s="8">
        <v>28.89</v>
      </c>
      <c r="AG322" s="8">
        <v>30</v>
      </c>
      <c r="AH322" s="8">
        <v>29.7</v>
      </c>
      <c r="AI322" s="8">
        <v>28.59</v>
      </c>
      <c r="AJ322" s="8">
        <v>29.18</v>
      </c>
      <c r="AK322" s="8">
        <v>28.74</v>
      </c>
    </row>
    <row r="323" spans="1:37">
      <c r="A323" s="11">
        <v>42691</v>
      </c>
      <c r="B323" s="8">
        <v>29.11</v>
      </c>
      <c r="C323" s="8">
        <v>29.73</v>
      </c>
      <c r="D323" s="8">
        <v>29.08</v>
      </c>
      <c r="E323" s="8">
        <v>28.78</v>
      </c>
      <c r="F323" s="8">
        <v>29.17</v>
      </c>
      <c r="G323" s="8">
        <v>28.98</v>
      </c>
      <c r="H323" s="8">
        <v>29.31</v>
      </c>
      <c r="I323" s="8">
        <v>29.12</v>
      </c>
      <c r="J323" s="8">
        <v>29.74</v>
      </c>
      <c r="K323" s="8">
        <v>28.92</v>
      </c>
      <c r="L323" s="8">
        <v>29.53</v>
      </c>
      <c r="M323" s="8">
        <v>27.68</v>
      </c>
      <c r="N323" s="8">
        <v>29.41</v>
      </c>
      <c r="O323" s="8">
        <v>27.55</v>
      </c>
      <c r="P323" s="8">
        <v>27.98</v>
      </c>
      <c r="Q323" s="8">
        <v>28.96</v>
      </c>
      <c r="R323" s="8">
        <v>28.98</v>
      </c>
      <c r="S323" s="8">
        <v>28.48</v>
      </c>
      <c r="T323" s="8">
        <v>28.28</v>
      </c>
      <c r="U323" s="8">
        <v>28.84</v>
      </c>
      <c r="V323" s="8">
        <v>29.04</v>
      </c>
      <c r="W323" s="8">
        <v>28.5</v>
      </c>
      <c r="X323" s="8">
        <v>28.56</v>
      </c>
      <c r="Y323" s="8">
        <v>28.83</v>
      </c>
      <c r="Z323" s="8">
        <v>29.64</v>
      </c>
      <c r="AA323" s="8">
        <v>29.05</v>
      </c>
      <c r="AB323" s="8">
        <v>28.53</v>
      </c>
      <c r="AC323" s="8">
        <v>28.55</v>
      </c>
      <c r="AD323" s="8">
        <v>27</v>
      </c>
      <c r="AE323" s="8">
        <v>28.969999000000001</v>
      </c>
      <c r="AF323" s="8">
        <v>28.85</v>
      </c>
      <c r="AG323" s="8">
        <v>29.82</v>
      </c>
      <c r="AH323" s="8">
        <v>29.76</v>
      </c>
      <c r="AI323" s="8">
        <v>28.74</v>
      </c>
      <c r="AJ323" s="8">
        <v>29.19</v>
      </c>
      <c r="AK323" s="8">
        <v>29.1</v>
      </c>
    </row>
    <row r="324" spans="1:37">
      <c r="A324" s="11">
        <v>42692</v>
      </c>
      <c r="B324" s="8">
        <v>28.89</v>
      </c>
      <c r="C324" s="8">
        <v>29.66</v>
      </c>
      <c r="D324" s="8">
        <v>29.48</v>
      </c>
      <c r="E324" s="8">
        <v>29.6</v>
      </c>
      <c r="F324" s="8">
        <v>28.92</v>
      </c>
      <c r="G324" s="8">
        <v>28.75</v>
      </c>
      <c r="H324" s="8">
        <v>29.48</v>
      </c>
      <c r="I324" s="8">
        <v>29.13</v>
      </c>
      <c r="J324" s="8">
        <v>29.57</v>
      </c>
      <c r="K324" s="8">
        <v>29.55</v>
      </c>
      <c r="L324" s="8">
        <v>29.49</v>
      </c>
      <c r="M324" s="8">
        <v>28.2</v>
      </c>
      <c r="N324" s="8">
        <v>29.52</v>
      </c>
      <c r="O324" s="8">
        <v>27.74</v>
      </c>
      <c r="P324" s="8">
        <v>27.95</v>
      </c>
      <c r="Q324" s="8">
        <v>28.91</v>
      </c>
      <c r="R324" s="8">
        <v>29.35</v>
      </c>
      <c r="S324" s="8">
        <v>28.58</v>
      </c>
      <c r="T324" s="8">
        <v>28.53</v>
      </c>
      <c r="U324" s="8">
        <v>28.73</v>
      </c>
      <c r="V324" s="8">
        <v>29.05</v>
      </c>
      <c r="W324" s="8">
        <v>28.16</v>
      </c>
      <c r="X324" s="8">
        <v>28.48</v>
      </c>
      <c r="Y324" s="8">
        <v>28.04</v>
      </c>
      <c r="Z324" s="8">
        <v>29.53</v>
      </c>
      <c r="AA324" s="8">
        <v>29.1</v>
      </c>
      <c r="AB324" s="8">
        <v>27.97</v>
      </c>
      <c r="AC324" s="8">
        <v>28.68</v>
      </c>
      <c r="AD324" s="8">
        <v>27.2</v>
      </c>
      <c r="AE324" s="8">
        <v>29.08</v>
      </c>
      <c r="AF324" s="8">
        <v>28.53</v>
      </c>
      <c r="AG324" s="8">
        <v>30</v>
      </c>
      <c r="AH324" s="8">
        <v>29.77</v>
      </c>
      <c r="AI324" s="8">
        <v>28.73</v>
      </c>
      <c r="AJ324" s="8">
        <v>29.26</v>
      </c>
      <c r="AK324" s="8">
        <v>29.1</v>
      </c>
    </row>
    <row r="325" spans="1:37">
      <c r="A325" s="11">
        <v>42693</v>
      </c>
      <c r="B325" s="8">
        <v>28.93</v>
      </c>
      <c r="C325" s="8">
        <v>29.49</v>
      </c>
      <c r="D325" s="8">
        <v>29.29</v>
      </c>
      <c r="E325" s="8">
        <v>29.45</v>
      </c>
      <c r="F325" s="8">
        <v>28.32</v>
      </c>
      <c r="G325" s="8">
        <v>28.98</v>
      </c>
      <c r="H325" s="8">
        <v>29.52</v>
      </c>
      <c r="I325" s="8">
        <v>29.44</v>
      </c>
      <c r="J325" s="8">
        <v>29.11</v>
      </c>
      <c r="K325" s="8">
        <v>29.54</v>
      </c>
      <c r="L325" s="8">
        <v>28.9</v>
      </c>
      <c r="M325" s="8">
        <v>28.24</v>
      </c>
      <c r="N325" s="8">
        <v>29.1</v>
      </c>
      <c r="O325" s="8">
        <v>27.95</v>
      </c>
      <c r="P325" s="8">
        <v>28.04</v>
      </c>
      <c r="Q325" s="8">
        <v>28.8</v>
      </c>
      <c r="R325" s="8">
        <v>29.4</v>
      </c>
      <c r="S325" s="8">
        <v>28.15</v>
      </c>
      <c r="T325" s="8">
        <v>28.26</v>
      </c>
      <c r="U325" s="8">
        <v>28.67</v>
      </c>
      <c r="V325" s="8">
        <v>28.71</v>
      </c>
      <c r="W325" s="8">
        <v>27.81</v>
      </c>
      <c r="X325" s="8">
        <v>28.44</v>
      </c>
      <c r="Y325" s="8">
        <v>28.43</v>
      </c>
      <c r="Z325" s="8">
        <v>29.45</v>
      </c>
      <c r="AA325" s="8">
        <v>28.95</v>
      </c>
      <c r="AB325" s="8">
        <v>27.85</v>
      </c>
      <c r="AC325" s="8">
        <v>28.68</v>
      </c>
      <c r="AD325" s="8">
        <v>27.22</v>
      </c>
      <c r="AE325" s="8">
        <v>29.09</v>
      </c>
      <c r="AF325" s="8">
        <v>28.44</v>
      </c>
      <c r="AG325" s="8">
        <v>30.08</v>
      </c>
      <c r="AH325" s="8">
        <v>29.8</v>
      </c>
      <c r="AI325" s="8">
        <v>28.65</v>
      </c>
      <c r="AJ325" s="8">
        <v>29.51</v>
      </c>
      <c r="AK325" s="8">
        <v>28.88</v>
      </c>
    </row>
    <row r="326" spans="1:37">
      <c r="A326" s="11">
        <v>42694</v>
      </c>
      <c r="B326" s="8">
        <v>28.88</v>
      </c>
      <c r="C326" s="8">
        <v>29.68</v>
      </c>
      <c r="D326" s="8">
        <v>29.25</v>
      </c>
      <c r="E326" s="8">
        <v>28.82</v>
      </c>
      <c r="F326" s="8">
        <v>28.33</v>
      </c>
      <c r="G326" s="8">
        <v>28.94</v>
      </c>
      <c r="H326" s="8">
        <v>29.44</v>
      </c>
      <c r="I326" s="8">
        <v>29.98</v>
      </c>
      <c r="J326" s="8">
        <v>29.37</v>
      </c>
      <c r="K326" s="8">
        <v>29.44</v>
      </c>
      <c r="L326" s="8">
        <v>28.74</v>
      </c>
      <c r="M326" s="8">
        <v>28.29</v>
      </c>
      <c r="N326" s="8">
        <v>29.09</v>
      </c>
      <c r="O326" s="8">
        <v>27.96</v>
      </c>
      <c r="P326" s="8">
        <v>28.1</v>
      </c>
      <c r="Q326" s="8">
        <v>28.74</v>
      </c>
      <c r="R326" s="8">
        <v>29.38</v>
      </c>
      <c r="S326" s="8">
        <v>28.08</v>
      </c>
      <c r="T326" s="8">
        <v>27.95</v>
      </c>
      <c r="U326" s="8">
        <v>28.69</v>
      </c>
      <c r="V326" s="8">
        <v>28.13</v>
      </c>
      <c r="W326" s="8">
        <v>27.76</v>
      </c>
      <c r="X326" s="8">
        <v>28.9</v>
      </c>
      <c r="Y326" s="8">
        <v>28.74</v>
      </c>
      <c r="Z326" s="8">
        <v>29.51</v>
      </c>
      <c r="AA326" s="8">
        <v>28.94</v>
      </c>
      <c r="AB326" s="8">
        <v>28.5</v>
      </c>
      <c r="AC326" s="8">
        <v>28.67</v>
      </c>
      <c r="AD326" s="8">
        <v>27.38</v>
      </c>
      <c r="AE326" s="8">
        <v>28.599997999999999</v>
      </c>
      <c r="AF326" s="8">
        <v>28.45</v>
      </c>
      <c r="AG326" s="8">
        <v>30.06</v>
      </c>
      <c r="AH326" s="8">
        <v>29.94</v>
      </c>
      <c r="AI326" s="8">
        <v>28.83</v>
      </c>
      <c r="AJ326" s="8">
        <v>29.58</v>
      </c>
      <c r="AK326" s="8">
        <v>28.82</v>
      </c>
    </row>
    <row r="327" spans="1:37">
      <c r="A327" s="11">
        <v>42695</v>
      </c>
      <c r="B327" s="8">
        <v>28.82</v>
      </c>
      <c r="C327" s="8">
        <v>30.11</v>
      </c>
      <c r="D327" s="8">
        <v>29.02</v>
      </c>
      <c r="E327" s="8">
        <v>28.6</v>
      </c>
      <c r="F327" s="8">
        <v>28.27</v>
      </c>
      <c r="G327" s="8">
        <v>28.69</v>
      </c>
      <c r="H327" s="8">
        <v>28.62</v>
      </c>
      <c r="I327" s="8">
        <v>30.07</v>
      </c>
      <c r="J327" s="8">
        <v>29.4</v>
      </c>
      <c r="K327" s="8">
        <v>29.2</v>
      </c>
      <c r="L327" s="8">
        <v>28.38</v>
      </c>
      <c r="M327" s="8">
        <v>28.65</v>
      </c>
      <c r="N327" s="8">
        <v>29.06</v>
      </c>
      <c r="O327" s="8">
        <v>27.97</v>
      </c>
      <c r="P327" s="8">
        <v>28.13</v>
      </c>
      <c r="Q327" s="8">
        <v>28.74</v>
      </c>
      <c r="R327" s="8">
        <v>29.59</v>
      </c>
      <c r="S327" s="8">
        <v>27.98</v>
      </c>
      <c r="T327" s="8">
        <v>28.04</v>
      </c>
      <c r="U327" s="8">
        <v>28.66</v>
      </c>
      <c r="V327" s="8">
        <v>27.96</v>
      </c>
      <c r="W327" s="8">
        <v>27.77</v>
      </c>
      <c r="X327" s="8">
        <v>29.54</v>
      </c>
      <c r="Y327" s="8">
        <v>29.47</v>
      </c>
      <c r="Z327" s="8">
        <v>29.49</v>
      </c>
      <c r="AA327" s="8">
        <v>28.83</v>
      </c>
      <c r="AB327" s="8">
        <v>29.2</v>
      </c>
      <c r="AC327" s="8">
        <v>28.67</v>
      </c>
      <c r="AD327" s="8">
        <v>28.39</v>
      </c>
      <c r="AE327" s="8">
        <v>27.959999</v>
      </c>
      <c r="AF327" s="8">
        <v>28.46</v>
      </c>
      <c r="AG327" s="8">
        <v>30.01</v>
      </c>
      <c r="AH327" s="8">
        <v>30.3</v>
      </c>
      <c r="AI327" s="8">
        <v>28.91</v>
      </c>
      <c r="AJ327" s="8">
        <v>29.7</v>
      </c>
      <c r="AK327" s="8">
        <v>28.81</v>
      </c>
    </row>
    <row r="328" spans="1:37">
      <c r="A328" s="11">
        <v>42696</v>
      </c>
      <c r="B328" s="8">
        <v>29.51</v>
      </c>
      <c r="C328" s="8">
        <v>29.96</v>
      </c>
      <c r="D328" s="8">
        <v>28.64</v>
      </c>
      <c r="E328" s="8">
        <v>28.6</v>
      </c>
      <c r="F328" s="8">
        <v>28.06</v>
      </c>
      <c r="G328" s="8">
        <v>28.47</v>
      </c>
      <c r="H328" s="8">
        <v>28.48</v>
      </c>
      <c r="I328" s="8">
        <v>30.01</v>
      </c>
      <c r="J328" s="8">
        <v>28.88</v>
      </c>
      <c r="K328" s="8">
        <v>28.76</v>
      </c>
      <c r="L328" s="8">
        <v>28.33</v>
      </c>
      <c r="M328" s="8">
        <v>28.76</v>
      </c>
      <c r="N328" s="8">
        <v>28.91</v>
      </c>
      <c r="O328" s="8">
        <v>27.78</v>
      </c>
      <c r="P328" s="8">
        <v>27.86</v>
      </c>
      <c r="Q328" s="8">
        <v>28</v>
      </c>
      <c r="R328" s="8">
        <v>28.49</v>
      </c>
      <c r="S328" s="8">
        <v>27.15</v>
      </c>
      <c r="T328" s="8">
        <v>27.98</v>
      </c>
      <c r="U328" s="8">
        <v>28.64</v>
      </c>
      <c r="V328" s="8">
        <v>27.69</v>
      </c>
      <c r="W328" s="8">
        <v>27.79</v>
      </c>
      <c r="X328" s="8">
        <v>29.67</v>
      </c>
      <c r="Y328" s="8">
        <v>29.96</v>
      </c>
      <c r="Z328" s="8">
        <v>29.48</v>
      </c>
      <c r="AA328" s="8">
        <v>28.77</v>
      </c>
      <c r="AB328" s="8">
        <v>29.35</v>
      </c>
      <c r="AC328" s="8">
        <v>28.68</v>
      </c>
      <c r="AD328" s="8">
        <v>29.05</v>
      </c>
      <c r="AE328" s="8">
        <v>27.67</v>
      </c>
      <c r="AF328" s="8">
        <v>28.5</v>
      </c>
      <c r="AG328" s="8">
        <v>29.97</v>
      </c>
      <c r="AH328" s="8">
        <v>30.35</v>
      </c>
      <c r="AI328" s="8">
        <v>29.21</v>
      </c>
      <c r="AJ328" s="8">
        <v>29.19</v>
      </c>
      <c r="AK328" s="8">
        <v>28.81</v>
      </c>
    </row>
    <row r="329" spans="1:37">
      <c r="A329" s="11">
        <v>42697</v>
      </c>
      <c r="B329" s="8">
        <v>29.26</v>
      </c>
      <c r="C329" s="8">
        <v>29.54</v>
      </c>
      <c r="D329" s="8">
        <v>28.84</v>
      </c>
      <c r="E329" s="8">
        <v>28.56</v>
      </c>
      <c r="F329" s="8">
        <v>28.1</v>
      </c>
      <c r="G329" s="8">
        <v>28.19</v>
      </c>
      <c r="H329" s="8">
        <v>28.86</v>
      </c>
      <c r="I329" s="8">
        <v>29.95</v>
      </c>
      <c r="J329" s="8">
        <v>28.76</v>
      </c>
      <c r="K329" s="8">
        <v>28.85</v>
      </c>
      <c r="L329" s="8">
        <v>28.32</v>
      </c>
      <c r="M329" s="8">
        <v>28.53</v>
      </c>
      <c r="N329" s="8">
        <v>29.16</v>
      </c>
      <c r="O329" s="8">
        <v>27.7</v>
      </c>
      <c r="P329" s="8">
        <v>27.88</v>
      </c>
      <c r="Q329" s="8">
        <v>27.85</v>
      </c>
      <c r="R329" s="8">
        <v>28.23</v>
      </c>
      <c r="S329" s="8">
        <v>27.29</v>
      </c>
      <c r="T329" s="8">
        <v>27.58</v>
      </c>
      <c r="U329" s="8">
        <v>28.61</v>
      </c>
      <c r="V329" s="8">
        <v>27.13</v>
      </c>
      <c r="W329" s="8">
        <v>27.82</v>
      </c>
      <c r="X329" s="8">
        <v>28.51</v>
      </c>
      <c r="Y329" s="8">
        <v>29.26</v>
      </c>
      <c r="Z329" s="8">
        <v>29.44</v>
      </c>
      <c r="AA329" s="8">
        <v>28.42</v>
      </c>
      <c r="AB329" s="8">
        <v>29.13</v>
      </c>
      <c r="AC329" s="8">
        <v>28.69</v>
      </c>
      <c r="AD329" s="8">
        <v>29.15</v>
      </c>
      <c r="AE329" s="8">
        <v>28.609998999999998</v>
      </c>
      <c r="AF329" s="8">
        <v>28.4</v>
      </c>
      <c r="AG329" s="8">
        <v>29.92</v>
      </c>
      <c r="AH329" s="8">
        <v>29.72</v>
      </c>
      <c r="AI329" s="8">
        <v>29.33</v>
      </c>
      <c r="AJ329" s="8">
        <v>28.99</v>
      </c>
      <c r="AK329" s="8">
        <v>28.8</v>
      </c>
    </row>
    <row r="330" spans="1:37">
      <c r="A330" s="11">
        <v>42698</v>
      </c>
      <c r="B330" s="8">
        <v>29.27</v>
      </c>
      <c r="C330" s="8">
        <v>29.44</v>
      </c>
      <c r="D330" s="8">
        <v>28.67</v>
      </c>
      <c r="E330" s="8">
        <v>28.93</v>
      </c>
      <c r="F330" s="8">
        <v>28.39</v>
      </c>
      <c r="G330" s="8">
        <v>28.33</v>
      </c>
      <c r="H330" s="8">
        <v>29</v>
      </c>
      <c r="I330" s="8">
        <v>29.49</v>
      </c>
      <c r="J330" s="8">
        <v>28.91</v>
      </c>
      <c r="K330" s="8">
        <v>28.47</v>
      </c>
      <c r="L330" s="8">
        <v>28.64</v>
      </c>
      <c r="M330" s="8">
        <v>28.69</v>
      </c>
      <c r="N330" s="8">
        <v>29.35</v>
      </c>
      <c r="O330" s="8">
        <v>27.27</v>
      </c>
      <c r="P330" s="8">
        <v>27.95</v>
      </c>
      <c r="Q330" s="8">
        <v>27.75</v>
      </c>
      <c r="R330" s="8">
        <v>28.74</v>
      </c>
      <c r="S330" s="8">
        <v>27.72</v>
      </c>
      <c r="T330" s="8">
        <v>27.9</v>
      </c>
      <c r="U330" s="8">
        <v>28.59</v>
      </c>
      <c r="V330" s="8">
        <v>27.1</v>
      </c>
      <c r="W330" s="8">
        <v>29.62</v>
      </c>
      <c r="X330" s="8">
        <v>28.43</v>
      </c>
      <c r="Y330" s="8">
        <v>28.77</v>
      </c>
      <c r="Z330" s="8">
        <v>29.4</v>
      </c>
      <c r="AA330" s="8">
        <v>28.9</v>
      </c>
      <c r="AB330" s="8">
        <v>29.03</v>
      </c>
      <c r="AC330" s="8">
        <v>28.7</v>
      </c>
      <c r="AD330" s="8">
        <v>28.98</v>
      </c>
      <c r="AE330" s="8">
        <v>29.139999</v>
      </c>
      <c r="AF330" s="8">
        <v>28.48</v>
      </c>
      <c r="AG330" s="8">
        <v>29.88</v>
      </c>
      <c r="AH330" s="8">
        <v>29.75</v>
      </c>
      <c r="AI330" s="8">
        <v>29.34</v>
      </c>
      <c r="AJ330" s="8">
        <v>29</v>
      </c>
      <c r="AK330" s="8">
        <v>28.76</v>
      </c>
    </row>
    <row r="331" spans="1:37">
      <c r="A331" s="11">
        <v>42699</v>
      </c>
      <c r="B331" s="8">
        <v>28.95</v>
      </c>
      <c r="C331" s="8">
        <v>29.5</v>
      </c>
      <c r="D331" s="8">
        <v>27.94</v>
      </c>
      <c r="E331" s="8">
        <v>28.97</v>
      </c>
      <c r="F331" s="8">
        <v>28.42</v>
      </c>
      <c r="G331" s="8">
        <v>28.33</v>
      </c>
      <c r="H331" s="8">
        <v>28.87</v>
      </c>
      <c r="I331" s="8">
        <v>29.46</v>
      </c>
      <c r="J331" s="8">
        <v>28.83</v>
      </c>
      <c r="K331" s="8">
        <v>28.16</v>
      </c>
      <c r="L331" s="8">
        <v>28.63</v>
      </c>
      <c r="M331" s="8">
        <v>28.96</v>
      </c>
      <c r="N331" s="8">
        <v>29.17</v>
      </c>
      <c r="O331" s="8">
        <v>27.1</v>
      </c>
      <c r="P331" s="8">
        <v>27.61</v>
      </c>
      <c r="Q331" s="8">
        <v>27.71</v>
      </c>
      <c r="R331" s="8">
        <v>28.79</v>
      </c>
      <c r="S331" s="8">
        <v>27.65</v>
      </c>
      <c r="T331" s="8">
        <v>28.04</v>
      </c>
      <c r="U331" s="8">
        <v>28.56</v>
      </c>
      <c r="V331" s="8">
        <v>28.14</v>
      </c>
      <c r="W331" s="8">
        <v>29.9</v>
      </c>
      <c r="X331" s="8">
        <v>28.31</v>
      </c>
      <c r="Y331" s="8">
        <v>28.84</v>
      </c>
      <c r="Z331" s="8">
        <v>28.16</v>
      </c>
      <c r="AA331" s="8">
        <v>29.56</v>
      </c>
      <c r="AB331" s="8">
        <v>28.95</v>
      </c>
      <c r="AC331" s="8">
        <v>28.7</v>
      </c>
      <c r="AD331" s="8">
        <v>29.06</v>
      </c>
      <c r="AE331" s="8">
        <v>29.439999</v>
      </c>
      <c r="AF331" s="8">
        <v>28.59</v>
      </c>
      <c r="AG331" s="8">
        <v>29.83</v>
      </c>
      <c r="AH331" s="8">
        <v>29.66</v>
      </c>
      <c r="AI331" s="8">
        <v>29.4</v>
      </c>
      <c r="AJ331" s="8">
        <v>29.43</v>
      </c>
      <c r="AK331" s="8">
        <v>29.15</v>
      </c>
    </row>
    <row r="332" spans="1:37">
      <c r="A332" s="11">
        <v>42700</v>
      </c>
      <c r="B332" s="8">
        <v>28.63</v>
      </c>
      <c r="C332" s="8">
        <v>29.43</v>
      </c>
      <c r="D332" s="8">
        <v>28.15</v>
      </c>
      <c r="E332" s="8">
        <v>29.37</v>
      </c>
      <c r="F332" s="8">
        <v>28.39</v>
      </c>
      <c r="G332" s="8">
        <v>27.96</v>
      </c>
      <c r="H332" s="8">
        <v>28.64</v>
      </c>
      <c r="I332" s="8">
        <v>29.24</v>
      </c>
      <c r="J332" s="8">
        <v>28.76</v>
      </c>
      <c r="K332" s="8">
        <v>27.97</v>
      </c>
      <c r="L332" s="8">
        <v>28.39</v>
      </c>
      <c r="M332" s="8">
        <v>28.87</v>
      </c>
      <c r="N332" s="8">
        <v>28.72</v>
      </c>
      <c r="O332" s="8">
        <v>28.4</v>
      </c>
      <c r="P332" s="8">
        <v>27.78</v>
      </c>
      <c r="Q332" s="8">
        <v>28.25</v>
      </c>
      <c r="R332" s="8">
        <v>29.15</v>
      </c>
      <c r="S332" s="8">
        <v>27.91</v>
      </c>
      <c r="T332" s="8">
        <v>28.13</v>
      </c>
      <c r="U332" s="8">
        <v>28.54</v>
      </c>
      <c r="V332" s="8">
        <v>28.22</v>
      </c>
      <c r="W332" s="8">
        <v>30.24</v>
      </c>
      <c r="X332" s="8">
        <v>29.04</v>
      </c>
      <c r="Y332" s="8">
        <v>28.98</v>
      </c>
      <c r="Z332" s="8">
        <v>27.8</v>
      </c>
      <c r="AA332" s="8">
        <v>29.62</v>
      </c>
      <c r="AB332" s="8">
        <v>28.99</v>
      </c>
      <c r="AC332" s="8">
        <v>28.7</v>
      </c>
      <c r="AD332" s="8">
        <v>29.17</v>
      </c>
      <c r="AE332" s="8">
        <v>29.639999</v>
      </c>
      <c r="AF332" s="8">
        <v>28.2</v>
      </c>
      <c r="AG332" s="8">
        <v>29.79</v>
      </c>
      <c r="AH332" s="8">
        <v>29.8</v>
      </c>
      <c r="AI332" s="8">
        <v>29.38</v>
      </c>
      <c r="AJ332" s="8">
        <v>29.74</v>
      </c>
      <c r="AK332" s="8">
        <v>29.22</v>
      </c>
    </row>
    <row r="333" spans="1:37">
      <c r="A333" s="11">
        <v>42701</v>
      </c>
      <c r="B333" s="8">
        <v>28.54</v>
      </c>
      <c r="C333" s="8">
        <v>29.3</v>
      </c>
      <c r="D333" s="8">
        <v>28.45</v>
      </c>
      <c r="E333" s="8">
        <v>29.52</v>
      </c>
      <c r="F333" s="8">
        <v>28.57</v>
      </c>
      <c r="G333" s="8">
        <v>27.93</v>
      </c>
      <c r="H333" s="8">
        <v>28.88</v>
      </c>
      <c r="I333" s="8">
        <v>29.47</v>
      </c>
      <c r="J333" s="8">
        <v>28.59</v>
      </c>
      <c r="K333" s="8">
        <v>27.82</v>
      </c>
      <c r="L333" s="8">
        <v>28.28</v>
      </c>
      <c r="M333" s="8">
        <v>28.68</v>
      </c>
      <c r="N333" s="8">
        <v>28.63</v>
      </c>
      <c r="O333" s="8">
        <v>28.51</v>
      </c>
      <c r="P333" s="8">
        <v>27.78</v>
      </c>
      <c r="Q333" s="8">
        <v>28.82</v>
      </c>
      <c r="R333" s="8">
        <v>29.13</v>
      </c>
      <c r="S333" s="8">
        <v>28.25</v>
      </c>
      <c r="T333" s="8">
        <v>28.16</v>
      </c>
      <c r="U333" s="8">
        <v>28.56</v>
      </c>
      <c r="V333" s="8">
        <v>28.57</v>
      </c>
      <c r="W333" s="8">
        <v>30.18</v>
      </c>
      <c r="X333" s="8">
        <v>29.02</v>
      </c>
      <c r="Y333" s="8">
        <v>28.86</v>
      </c>
      <c r="Z333" s="8">
        <v>27.75</v>
      </c>
      <c r="AA333" s="8">
        <v>29.35</v>
      </c>
      <c r="AB333" s="8">
        <v>28.96</v>
      </c>
      <c r="AC333" s="8">
        <v>28.7</v>
      </c>
      <c r="AD333" s="8">
        <v>29.34</v>
      </c>
      <c r="AE333" s="8">
        <v>29.679998000000001</v>
      </c>
      <c r="AF333" s="8">
        <v>28.11</v>
      </c>
      <c r="AG333" s="8">
        <v>29.75</v>
      </c>
      <c r="AH333" s="8">
        <v>29.72</v>
      </c>
      <c r="AI333" s="8">
        <v>29.73</v>
      </c>
      <c r="AJ333" s="8">
        <v>29.72</v>
      </c>
      <c r="AK333" s="8">
        <v>29.22</v>
      </c>
    </row>
    <row r="334" spans="1:37">
      <c r="A334" s="11">
        <v>42702</v>
      </c>
      <c r="B334" s="8">
        <v>28.81</v>
      </c>
      <c r="C334" s="8">
        <v>29.95</v>
      </c>
      <c r="D334" s="8">
        <v>28.39</v>
      </c>
      <c r="E334" s="8">
        <v>29.47</v>
      </c>
      <c r="F334" s="8">
        <v>28.57</v>
      </c>
      <c r="G334" s="8">
        <v>27.74</v>
      </c>
      <c r="H334" s="8">
        <v>28.97</v>
      </c>
      <c r="I334" s="8">
        <v>29.11</v>
      </c>
      <c r="J334" s="8">
        <v>28.37</v>
      </c>
      <c r="K334" s="8">
        <v>27.81</v>
      </c>
      <c r="L334" s="8">
        <v>29.07</v>
      </c>
      <c r="M334" s="8">
        <v>28.78</v>
      </c>
      <c r="N334" s="8">
        <v>28.65</v>
      </c>
      <c r="O334" s="8">
        <v>28.37</v>
      </c>
      <c r="P334" s="8">
        <v>27.78</v>
      </c>
      <c r="Q334" s="8">
        <v>28.99</v>
      </c>
      <c r="R334" s="8">
        <v>29.18</v>
      </c>
      <c r="S334" s="8">
        <v>28.46</v>
      </c>
      <c r="T334" s="8">
        <v>27.93</v>
      </c>
      <c r="U334" s="8">
        <v>28.33</v>
      </c>
      <c r="V334" s="8">
        <v>28.76</v>
      </c>
      <c r="W334" s="8">
        <v>30.5</v>
      </c>
      <c r="X334" s="8">
        <v>28.84</v>
      </c>
      <c r="Y334" s="8">
        <v>29.09</v>
      </c>
      <c r="Z334" s="8">
        <v>27.75</v>
      </c>
      <c r="AA334" s="8">
        <v>29.36</v>
      </c>
      <c r="AB334" s="8">
        <v>28.86</v>
      </c>
      <c r="AC334" s="8">
        <v>28.69</v>
      </c>
      <c r="AD334" s="8">
        <v>29.71</v>
      </c>
      <c r="AE334" s="8">
        <v>29.51</v>
      </c>
      <c r="AF334" s="8">
        <v>28.35</v>
      </c>
      <c r="AG334" s="8">
        <v>29.71</v>
      </c>
      <c r="AH334" s="8">
        <v>29.1</v>
      </c>
      <c r="AI334" s="8">
        <v>30.01</v>
      </c>
      <c r="AJ334" s="8">
        <v>29.58</v>
      </c>
      <c r="AK334" s="8">
        <v>29.12</v>
      </c>
    </row>
    <row r="335" spans="1:37">
      <c r="A335" s="11">
        <v>42703</v>
      </c>
      <c r="B335" s="8">
        <v>28.9</v>
      </c>
      <c r="C335" s="8">
        <v>30.31</v>
      </c>
      <c r="D335" s="8">
        <v>28.32</v>
      </c>
      <c r="E335" s="8">
        <v>29.27</v>
      </c>
      <c r="F335" s="8">
        <v>28.73</v>
      </c>
      <c r="G335" s="8">
        <v>27.59</v>
      </c>
      <c r="H335" s="8">
        <v>29.06</v>
      </c>
      <c r="I335" s="8">
        <v>28.75</v>
      </c>
      <c r="J335" s="8">
        <v>28.27</v>
      </c>
      <c r="K335" s="8">
        <v>27.88</v>
      </c>
      <c r="L335" s="8">
        <v>29.32</v>
      </c>
      <c r="M335" s="8">
        <v>28.59</v>
      </c>
      <c r="N335" s="8">
        <v>28.9</v>
      </c>
      <c r="O335" s="8">
        <v>28.24</v>
      </c>
      <c r="P335" s="8">
        <v>27.95</v>
      </c>
      <c r="Q335" s="8">
        <v>28.03</v>
      </c>
      <c r="R335" s="8">
        <v>29.35</v>
      </c>
      <c r="S335" s="8">
        <v>28.29</v>
      </c>
      <c r="T335" s="8">
        <v>27.82</v>
      </c>
      <c r="U335" s="8">
        <v>28.24</v>
      </c>
      <c r="V335" s="8">
        <v>28.5</v>
      </c>
      <c r="W335" s="8">
        <v>30.54</v>
      </c>
      <c r="X335" s="8">
        <v>28.47</v>
      </c>
      <c r="Y335" s="8">
        <v>29.02</v>
      </c>
      <c r="Z335" s="8">
        <v>27.75</v>
      </c>
      <c r="AA335" s="8">
        <v>30.26</v>
      </c>
      <c r="AB335" s="8">
        <v>28.65</v>
      </c>
      <c r="AC335" s="8">
        <v>28.68</v>
      </c>
      <c r="AD335" s="8">
        <v>29.79</v>
      </c>
      <c r="AE335" s="8">
        <v>29.469999000000001</v>
      </c>
      <c r="AF335" s="8">
        <v>28.4</v>
      </c>
      <c r="AG335" s="8">
        <v>29.67</v>
      </c>
      <c r="AH335" s="8">
        <v>29.06</v>
      </c>
      <c r="AI335" s="8">
        <v>29.93</v>
      </c>
      <c r="AJ335" s="8">
        <v>29.56</v>
      </c>
      <c r="AK335" s="8">
        <v>28.97</v>
      </c>
    </row>
    <row r="336" spans="1:37">
      <c r="A336" s="11">
        <v>42704</v>
      </c>
      <c r="B336" s="8">
        <v>29.1</v>
      </c>
      <c r="C336" s="8">
        <v>30.35</v>
      </c>
      <c r="D336" s="8">
        <v>28.39</v>
      </c>
      <c r="E336" s="8">
        <v>29.12</v>
      </c>
      <c r="F336" s="8">
        <v>28.52</v>
      </c>
      <c r="G336" s="8">
        <v>27.77</v>
      </c>
      <c r="H336" s="8">
        <v>29.18</v>
      </c>
      <c r="I336" s="8">
        <v>28.85</v>
      </c>
      <c r="J336" s="8">
        <v>28.27</v>
      </c>
      <c r="K336" s="8">
        <v>28.63</v>
      </c>
      <c r="L336" s="8">
        <v>29.41</v>
      </c>
      <c r="M336" s="8">
        <v>28.03</v>
      </c>
      <c r="N336" s="8">
        <v>29.34</v>
      </c>
      <c r="O336" s="8">
        <v>28.26</v>
      </c>
      <c r="P336" s="8">
        <v>28.07</v>
      </c>
      <c r="Q336" s="8">
        <v>27.69</v>
      </c>
      <c r="R336" s="8">
        <v>29.12</v>
      </c>
      <c r="S336" s="8">
        <v>28.42</v>
      </c>
      <c r="T336" s="8">
        <v>28.16</v>
      </c>
      <c r="U336" s="8">
        <v>28.22</v>
      </c>
      <c r="V336" s="8">
        <v>28.93</v>
      </c>
      <c r="W336" s="8">
        <v>30.54</v>
      </c>
      <c r="X336" s="8">
        <v>28.42</v>
      </c>
      <c r="Y336" s="8">
        <v>29.06</v>
      </c>
      <c r="Z336" s="8">
        <v>27.75</v>
      </c>
      <c r="AA336" s="8">
        <v>30.01</v>
      </c>
      <c r="AB336" s="8">
        <v>28.54</v>
      </c>
      <c r="AC336" s="8">
        <v>28.67</v>
      </c>
      <c r="AD336" s="8">
        <v>29.81</v>
      </c>
      <c r="AE336" s="8">
        <v>29.459999</v>
      </c>
      <c r="AF336" s="8">
        <v>28.98</v>
      </c>
      <c r="AG336" s="8">
        <v>29.63</v>
      </c>
      <c r="AH336" s="8">
        <v>29.18</v>
      </c>
      <c r="AI336" s="8">
        <v>30.01</v>
      </c>
      <c r="AJ336" s="8">
        <v>30</v>
      </c>
      <c r="AK336" s="8">
        <v>28.94</v>
      </c>
    </row>
    <row r="337" spans="1:37">
      <c r="A337" s="11">
        <v>42705</v>
      </c>
      <c r="B337" s="8">
        <v>29.13</v>
      </c>
      <c r="C337" s="8">
        <v>30.68</v>
      </c>
      <c r="D337" s="8">
        <v>28.2</v>
      </c>
      <c r="E337" s="8">
        <v>29.11</v>
      </c>
      <c r="F337" s="8">
        <v>28.26</v>
      </c>
      <c r="G337" s="8">
        <v>28.04</v>
      </c>
      <c r="H337" s="8">
        <v>29.38</v>
      </c>
      <c r="I337" s="8">
        <v>28.38</v>
      </c>
      <c r="J337" s="8">
        <v>28.91</v>
      </c>
      <c r="K337" s="8">
        <v>28.74</v>
      </c>
      <c r="L337" s="8">
        <v>29.53</v>
      </c>
      <c r="M337" s="8">
        <v>27.53</v>
      </c>
      <c r="N337" s="8">
        <v>29.48</v>
      </c>
      <c r="O337" s="8">
        <v>28.46</v>
      </c>
      <c r="P337" s="8">
        <v>27.81</v>
      </c>
      <c r="Q337" s="8">
        <v>27.83</v>
      </c>
      <c r="R337" s="8">
        <v>28.78</v>
      </c>
      <c r="S337" s="8">
        <v>28.3</v>
      </c>
      <c r="T337" s="8">
        <v>28.2</v>
      </c>
      <c r="U337" s="8">
        <v>28.52</v>
      </c>
      <c r="V337" s="8">
        <v>29.45</v>
      </c>
      <c r="W337" s="8">
        <v>29.58</v>
      </c>
      <c r="X337" s="8">
        <v>27.81</v>
      </c>
      <c r="Y337" s="8">
        <v>29.1</v>
      </c>
      <c r="Z337" s="8">
        <v>27.76</v>
      </c>
      <c r="AA337" s="8">
        <v>29.27</v>
      </c>
      <c r="AB337" s="8">
        <v>28.29</v>
      </c>
      <c r="AC337" s="8">
        <v>28.56</v>
      </c>
      <c r="AD337" s="8">
        <v>29.16</v>
      </c>
      <c r="AE337" s="8">
        <v>29.42</v>
      </c>
      <c r="AF337" s="8">
        <v>28.99</v>
      </c>
      <c r="AG337" s="8">
        <v>29.59</v>
      </c>
      <c r="AH337" s="8">
        <v>29.31</v>
      </c>
      <c r="AI337" s="8">
        <v>30.15</v>
      </c>
      <c r="AJ337" s="8">
        <v>30.15</v>
      </c>
      <c r="AK337" s="8">
        <v>28.94</v>
      </c>
    </row>
    <row r="338" spans="1:37">
      <c r="A338" s="11">
        <v>42706</v>
      </c>
      <c r="B338" s="8">
        <v>29.11</v>
      </c>
      <c r="C338" s="8">
        <v>30.26</v>
      </c>
      <c r="D338" s="8">
        <v>27.7</v>
      </c>
      <c r="E338" s="8">
        <v>29.05</v>
      </c>
      <c r="F338" s="8">
        <v>28.23</v>
      </c>
      <c r="G338" s="8">
        <v>28.49</v>
      </c>
      <c r="H338" s="8">
        <v>29.37</v>
      </c>
      <c r="I338" s="8">
        <v>28.37</v>
      </c>
      <c r="J338" s="8">
        <v>29.15</v>
      </c>
      <c r="K338" s="8">
        <v>28.28</v>
      </c>
      <c r="L338" s="8">
        <v>28.75</v>
      </c>
      <c r="M338" s="8">
        <v>27.35</v>
      </c>
      <c r="N338" s="8">
        <v>29.68</v>
      </c>
      <c r="O338" s="8">
        <v>28.49</v>
      </c>
      <c r="P338" s="8">
        <v>27.71</v>
      </c>
      <c r="Q338" s="8">
        <v>27.86</v>
      </c>
      <c r="R338" s="8">
        <v>28.85</v>
      </c>
      <c r="S338" s="8">
        <v>28.75</v>
      </c>
      <c r="T338" s="8">
        <v>28.26</v>
      </c>
      <c r="U338" s="8">
        <v>28.67</v>
      </c>
      <c r="V338" s="8">
        <v>29.91</v>
      </c>
      <c r="W338" s="8">
        <v>29.7</v>
      </c>
      <c r="X338" s="8">
        <v>27.89</v>
      </c>
      <c r="Y338" s="8">
        <v>28.98</v>
      </c>
      <c r="Z338" s="8">
        <v>27.61</v>
      </c>
      <c r="AA338" s="8">
        <v>29.11</v>
      </c>
      <c r="AB338" s="8">
        <v>28.2</v>
      </c>
      <c r="AC338" s="8">
        <v>28.33</v>
      </c>
      <c r="AD338" s="8">
        <v>28.97</v>
      </c>
      <c r="AE338" s="8">
        <v>29.459999</v>
      </c>
      <c r="AF338" s="8">
        <v>28.87</v>
      </c>
      <c r="AG338" s="8">
        <v>29.55</v>
      </c>
      <c r="AH338" s="8">
        <v>29.34</v>
      </c>
      <c r="AI338" s="8">
        <v>30.21</v>
      </c>
      <c r="AJ338" s="8">
        <v>30.4</v>
      </c>
      <c r="AK338" s="8">
        <v>28.92</v>
      </c>
    </row>
    <row r="339" spans="1:37">
      <c r="A339" s="11">
        <v>42707</v>
      </c>
      <c r="B339" s="8">
        <v>29.09</v>
      </c>
      <c r="C339" s="8">
        <v>29.75</v>
      </c>
      <c r="D339" s="8">
        <v>27.63</v>
      </c>
      <c r="E339" s="8">
        <v>28.74</v>
      </c>
      <c r="F339" s="8">
        <v>28.59</v>
      </c>
      <c r="G339" s="8">
        <v>28.56</v>
      </c>
      <c r="H339" s="8">
        <v>29.41</v>
      </c>
      <c r="I339" s="8">
        <v>27.98</v>
      </c>
      <c r="J339" s="8">
        <v>29.37</v>
      </c>
      <c r="K339" s="8">
        <v>27.87</v>
      </c>
      <c r="L339" s="8">
        <v>28.69</v>
      </c>
      <c r="M339" s="8">
        <v>27.6</v>
      </c>
      <c r="N339" s="8">
        <v>30.26</v>
      </c>
      <c r="O339" s="8">
        <v>28.58</v>
      </c>
      <c r="P339" s="8">
        <v>28.27</v>
      </c>
      <c r="Q339" s="8">
        <v>27.85</v>
      </c>
      <c r="R339" s="8">
        <v>28.83</v>
      </c>
      <c r="S339" s="8">
        <v>28.72</v>
      </c>
      <c r="T339" s="8">
        <v>27.27</v>
      </c>
      <c r="U339" s="8">
        <v>29.2</v>
      </c>
      <c r="V339" s="8">
        <v>29.95</v>
      </c>
      <c r="W339" s="8">
        <v>29.69</v>
      </c>
      <c r="X339" s="8">
        <v>28.15</v>
      </c>
      <c r="Y339" s="8">
        <v>28.92</v>
      </c>
      <c r="Z339" s="8">
        <v>27.64</v>
      </c>
      <c r="AA339" s="8">
        <v>29.63</v>
      </c>
      <c r="AB339" s="8">
        <v>28.08</v>
      </c>
      <c r="AC339" s="8">
        <v>28.17</v>
      </c>
      <c r="AD339" s="8">
        <v>28.63</v>
      </c>
      <c r="AE339" s="8">
        <v>29.67</v>
      </c>
      <c r="AF339" s="8">
        <v>28.69</v>
      </c>
      <c r="AG339" s="8">
        <v>29.78</v>
      </c>
      <c r="AH339" s="8">
        <v>29.3</v>
      </c>
      <c r="AI339" s="8">
        <v>29.76</v>
      </c>
      <c r="AJ339" s="8">
        <v>30.48</v>
      </c>
      <c r="AK339" s="8">
        <v>28.95</v>
      </c>
    </row>
    <row r="340" spans="1:37">
      <c r="A340" s="11">
        <v>42708</v>
      </c>
      <c r="B340" s="8">
        <v>29.06</v>
      </c>
      <c r="C340" s="8">
        <v>29.14</v>
      </c>
      <c r="D340" s="8">
        <v>28.35</v>
      </c>
      <c r="E340" s="8">
        <v>28.81</v>
      </c>
      <c r="F340" s="8">
        <v>28.65</v>
      </c>
      <c r="G340" s="8">
        <v>28.42</v>
      </c>
      <c r="H340" s="8">
        <v>29.23</v>
      </c>
      <c r="I340" s="8">
        <v>28.01</v>
      </c>
      <c r="J340" s="8">
        <v>29.14</v>
      </c>
      <c r="K340" s="8">
        <v>27.86</v>
      </c>
      <c r="L340" s="8">
        <v>29.18</v>
      </c>
      <c r="M340" s="8">
        <v>28.22</v>
      </c>
      <c r="N340" s="8">
        <v>30.33</v>
      </c>
      <c r="O340" s="8">
        <v>28.23</v>
      </c>
      <c r="P340" s="8">
        <v>28.47</v>
      </c>
      <c r="Q340" s="8">
        <v>27.84</v>
      </c>
      <c r="R340" s="8">
        <v>28.79</v>
      </c>
      <c r="S340" s="8">
        <v>28.56</v>
      </c>
      <c r="T340" s="8">
        <v>27.11</v>
      </c>
      <c r="U340" s="8">
        <v>29.31</v>
      </c>
      <c r="V340" s="8">
        <v>29.92</v>
      </c>
      <c r="W340" s="8">
        <v>29.05</v>
      </c>
      <c r="X340" s="8">
        <v>28.4</v>
      </c>
      <c r="Y340" s="8">
        <v>28.78</v>
      </c>
      <c r="Z340" s="8">
        <v>27.65</v>
      </c>
      <c r="AA340" s="8">
        <v>29.36</v>
      </c>
      <c r="AB340" s="8">
        <v>28.14</v>
      </c>
      <c r="AC340" s="8">
        <v>28.12</v>
      </c>
      <c r="AD340" s="8">
        <v>28.62</v>
      </c>
      <c r="AE340" s="8">
        <v>29.689999</v>
      </c>
      <c r="AF340" s="8">
        <v>28.92</v>
      </c>
      <c r="AG340" s="8">
        <v>29.75</v>
      </c>
      <c r="AH340" s="8">
        <v>29.01</v>
      </c>
      <c r="AI340" s="8">
        <v>29.47</v>
      </c>
      <c r="AJ340" s="8">
        <v>30.47</v>
      </c>
      <c r="AK340" s="8">
        <v>29.12</v>
      </c>
    </row>
    <row r="341" spans="1:37">
      <c r="A341" s="11">
        <v>42709</v>
      </c>
      <c r="B341" s="8">
        <v>29.04</v>
      </c>
      <c r="C341" s="8">
        <v>29.17</v>
      </c>
      <c r="D341" s="8">
        <v>28.03</v>
      </c>
      <c r="E341" s="8">
        <v>28.91</v>
      </c>
      <c r="F341" s="8">
        <v>28.68</v>
      </c>
      <c r="G341" s="8">
        <v>28.13</v>
      </c>
      <c r="H341" s="8">
        <v>28.89</v>
      </c>
      <c r="I341" s="8">
        <v>28</v>
      </c>
      <c r="J341" s="8">
        <v>28.72</v>
      </c>
      <c r="K341" s="8">
        <v>28.23</v>
      </c>
      <c r="L341" s="8">
        <v>29.26</v>
      </c>
      <c r="M341" s="8">
        <v>26.96</v>
      </c>
      <c r="N341" s="8">
        <v>30.16</v>
      </c>
      <c r="O341" s="8">
        <v>28.37</v>
      </c>
      <c r="P341" s="8">
        <v>28.31</v>
      </c>
      <c r="Q341" s="8">
        <v>27.83</v>
      </c>
      <c r="R341" s="8">
        <v>28.94</v>
      </c>
      <c r="S341" s="8">
        <v>28.37</v>
      </c>
      <c r="T341" s="8">
        <v>27.11</v>
      </c>
      <c r="U341" s="8">
        <v>29.13</v>
      </c>
      <c r="V341" s="8">
        <v>30.2</v>
      </c>
      <c r="W341" s="8">
        <v>28.99</v>
      </c>
      <c r="X341" s="8">
        <v>28.29</v>
      </c>
      <c r="Y341" s="8">
        <v>28.78</v>
      </c>
      <c r="Z341" s="8">
        <v>27.69</v>
      </c>
      <c r="AA341" s="8">
        <v>29.51</v>
      </c>
      <c r="AB341" s="8">
        <v>28.07</v>
      </c>
      <c r="AC341" s="8">
        <v>28.14</v>
      </c>
      <c r="AD341" s="8">
        <v>28.72</v>
      </c>
      <c r="AE341" s="8">
        <v>29.639999</v>
      </c>
      <c r="AF341" s="8">
        <v>28.94</v>
      </c>
      <c r="AG341" s="8">
        <v>29.85</v>
      </c>
      <c r="AH341" s="8">
        <v>28.92</v>
      </c>
      <c r="AI341" s="8">
        <v>29.39</v>
      </c>
      <c r="AJ341" s="8">
        <v>30.12</v>
      </c>
      <c r="AK341" s="8">
        <v>28.66</v>
      </c>
    </row>
    <row r="342" spans="1:37">
      <c r="A342" s="11">
        <v>42710</v>
      </c>
      <c r="B342" s="8">
        <v>28.15</v>
      </c>
      <c r="C342" s="8">
        <v>29.38</v>
      </c>
      <c r="D342" s="8">
        <v>27.81</v>
      </c>
      <c r="E342" s="8">
        <v>29.05</v>
      </c>
      <c r="F342" s="8">
        <v>28.84</v>
      </c>
      <c r="G342" s="8">
        <v>28</v>
      </c>
      <c r="H342" s="8">
        <v>28.54</v>
      </c>
      <c r="I342" s="8">
        <v>27.69</v>
      </c>
      <c r="J342" s="8">
        <v>28.62</v>
      </c>
      <c r="K342" s="8">
        <v>28.35</v>
      </c>
      <c r="L342" s="8">
        <v>28.97</v>
      </c>
      <c r="M342" s="8">
        <v>26.58</v>
      </c>
      <c r="N342" s="8">
        <v>28.83</v>
      </c>
      <c r="O342" s="8">
        <v>28.65</v>
      </c>
      <c r="P342" s="8">
        <v>28.05</v>
      </c>
      <c r="Q342" s="8">
        <v>27.83</v>
      </c>
      <c r="R342" s="8">
        <v>29.08</v>
      </c>
      <c r="S342" s="8">
        <v>28.37</v>
      </c>
      <c r="T342" s="8">
        <v>27.14</v>
      </c>
      <c r="U342" s="8">
        <v>29.12</v>
      </c>
      <c r="V342" s="8">
        <v>29.86</v>
      </c>
      <c r="W342" s="8">
        <v>29.38</v>
      </c>
      <c r="X342" s="8">
        <v>28.03</v>
      </c>
      <c r="Y342" s="8">
        <v>28.15</v>
      </c>
      <c r="Z342" s="8">
        <v>27.82</v>
      </c>
      <c r="AA342" s="8">
        <v>30.12</v>
      </c>
      <c r="AB342" s="8">
        <v>28.18</v>
      </c>
      <c r="AC342" s="8">
        <v>28.22</v>
      </c>
      <c r="AD342" s="8">
        <v>28.68</v>
      </c>
      <c r="AE342" s="8">
        <v>28.99</v>
      </c>
      <c r="AF342" s="8">
        <v>29.05</v>
      </c>
      <c r="AG342" s="8">
        <v>29.75</v>
      </c>
      <c r="AH342" s="8">
        <v>28.49</v>
      </c>
      <c r="AI342" s="8">
        <v>29.52</v>
      </c>
      <c r="AJ342" s="8">
        <v>29.53</v>
      </c>
      <c r="AK342" s="8">
        <v>28.72</v>
      </c>
    </row>
    <row r="343" spans="1:37">
      <c r="A343" s="11">
        <v>42711</v>
      </c>
      <c r="B343" s="8">
        <v>27.75</v>
      </c>
      <c r="C343" s="8">
        <v>29.17</v>
      </c>
      <c r="D343" s="8">
        <v>27.72</v>
      </c>
      <c r="E343" s="8">
        <v>29.02</v>
      </c>
      <c r="F343" s="8">
        <v>28.85</v>
      </c>
      <c r="G343" s="8">
        <v>27.97</v>
      </c>
      <c r="H343" s="8">
        <v>28.4</v>
      </c>
      <c r="I343" s="8">
        <v>27.46</v>
      </c>
      <c r="J343" s="8">
        <v>28.58</v>
      </c>
      <c r="K343" s="8">
        <v>28.14</v>
      </c>
      <c r="L343" s="8">
        <v>29.18</v>
      </c>
      <c r="M343" s="8">
        <v>26.63</v>
      </c>
      <c r="N343" s="8">
        <v>28.14</v>
      </c>
      <c r="O343" s="8">
        <v>28.76</v>
      </c>
      <c r="P343" s="8">
        <v>28</v>
      </c>
      <c r="Q343" s="8">
        <v>27.83</v>
      </c>
      <c r="R343" s="8">
        <v>28.88</v>
      </c>
      <c r="S343" s="8">
        <v>28.33</v>
      </c>
      <c r="T343" s="8">
        <v>27.37</v>
      </c>
      <c r="U343" s="8">
        <v>29.26</v>
      </c>
      <c r="V343" s="8">
        <v>29.55</v>
      </c>
      <c r="W343" s="8">
        <v>29.32</v>
      </c>
      <c r="X343" s="8">
        <v>28.05</v>
      </c>
      <c r="Y343" s="8">
        <v>28.42</v>
      </c>
      <c r="Z343" s="8">
        <v>27.73</v>
      </c>
      <c r="AA343" s="8">
        <v>30.16</v>
      </c>
      <c r="AB343" s="8">
        <v>28.44</v>
      </c>
      <c r="AC343" s="8">
        <v>28.23</v>
      </c>
      <c r="AD343" s="8">
        <v>28.92</v>
      </c>
      <c r="AE343" s="8">
        <v>28.92</v>
      </c>
      <c r="AF343" s="8">
        <v>29.06</v>
      </c>
      <c r="AG343" s="8">
        <v>29.4</v>
      </c>
      <c r="AH343" s="8">
        <v>28.52</v>
      </c>
      <c r="AI343" s="8">
        <v>28.89</v>
      </c>
      <c r="AJ343" s="8">
        <v>29.52</v>
      </c>
      <c r="AK343" s="8">
        <v>28.8</v>
      </c>
    </row>
    <row r="344" spans="1:37">
      <c r="A344" s="11">
        <v>42712</v>
      </c>
      <c r="B344" s="8">
        <v>28.32</v>
      </c>
      <c r="C344" s="8">
        <v>29.05</v>
      </c>
      <c r="D344" s="8">
        <v>27.73</v>
      </c>
      <c r="E344" s="8">
        <v>28.99</v>
      </c>
      <c r="F344" s="8">
        <v>28.76</v>
      </c>
      <c r="G344" s="8">
        <v>28.03</v>
      </c>
      <c r="H344" s="8">
        <v>28.35</v>
      </c>
      <c r="I344" s="8">
        <v>27.47</v>
      </c>
      <c r="J344" s="8">
        <v>29.14</v>
      </c>
      <c r="K344" s="8">
        <v>28.38</v>
      </c>
      <c r="L344" s="8">
        <v>29.1</v>
      </c>
      <c r="M344" s="8">
        <v>26.83</v>
      </c>
      <c r="N344" s="8">
        <v>28.1</v>
      </c>
      <c r="O344" s="8">
        <v>28.61</v>
      </c>
      <c r="P344" s="8">
        <v>27.95</v>
      </c>
      <c r="Q344" s="8">
        <v>27.83</v>
      </c>
      <c r="R344" s="8">
        <v>28.53</v>
      </c>
      <c r="S344" s="8">
        <v>28.31</v>
      </c>
      <c r="T344" s="8">
        <v>27.73</v>
      </c>
      <c r="U344" s="8">
        <v>29.53</v>
      </c>
      <c r="V344" s="8">
        <v>29.34</v>
      </c>
      <c r="W344" s="8">
        <v>29.23</v>
      </c>
      <c r="X344" s="8">
        <v>28.09</v>
      </c>
      <c r="Y344" s="8">
        <v>28.81</v>
      </c>
      <c r="Z344" s="8">
        <v>27.73</v>
      </c>
      <c r="AA344" s="8">
        <v>30.09</v>
      </c>
      <c r="AB344" s="8">
        <v>28.47</v>
      </c>
      <c r="AC344" s="8">
        <v>28.52</v>
      </c>
      <c r="AD344" s="8">
        <v>29.04</v>
      </c>
      <c r="AE344" s="8">
        <v>28.889999</v>
      </c>
      <c r="AF344" s="8">
        <v>28.62</v>
      </c>
      <c r="AG344" s="8">
        <v>29.51</v>
      </c>
      <c r="AH344" s="8">
        <v>28.74</v>
      </c>
      <c r="AI344" s="8">
        <v>28.67</v>
      </c>
      <c r="AJ344" s="8">
        <v>30.03</v>
      </c>
      <c r="AK344" s="8">
        <v>28.82</v>
      </c>
    </row>
    <row r="345" spans="1:37">
      <c r="A345" s="11">
        <v>42713</v>
      </c>
      <c r="B345" s="8">
        <v>28.53</v>
      </c>
      <c r="C345" s="8">
        <v>29.31</v>
      </c>
      <c r="D345" s="8">
        <v>27.9</v>
      </c>
      <c r="E345" s="8">
        <v>28.96</v>
      </c>
      <c r="F345" s="8">
        <v>28.54</v>
      </c>
      <c r="G345" s="8">
        <v>28.03</v>
      </c>
      <c r="H345" s="8">
        <v>28.7</v>
      </c>
      <c r="I345" s="8">
        <v>27.81</v>
      </c>
      <c r="J345" s="8">
        <v>28.9</v>
      </c>
      <c r="K345" s="8">
        <v>28.45</v>
      </c>
      <c r="L345" s="8">
        <v>29.21</v>
      </c>
      <c r="M345" s="8">
        <v>26.79</v>
      </c>
      <c r="N345" s="8">
        <v>28.06</v>
      </c>
      <c r="O345" s="8">
        <v>28.79</v>
      </c>
      <c r="P345" s="8">
        <v>27.89</v>
      </c>
      <c r="Q345" s="8">
        <v>27.83</v>
      </c>
      <c r="R345" s="8">
        <v>28.45</v>
      </c>
      <c r="S345" s="8">
        <v>28.28</v>
      </c>
      <c r="T345" s="8">
        <v>27.81</v>
      </c>
      <c r="U345" s="8">
        <v>29.19</v>
      </c>
      <c r="V345" s="8">
        <v>29.11</v>
      </c>
      <c r="W345" s="8">
        <v>29.88</v>
      </c>
      <c r="X345" s="8">
        <v>27.93</v>
      </c>
      <c r="Y345" s="8">
        <v>28.84</v>
      </c>
      <c r="Z345" s="8">
        <v>27.88</v>
      </c>
      <c r="AA345" s="8">
        <v>30.03</v>
      </c>
      <c r="AB345" s="8">
        <v>28.46</v>
      </c>
      <c r="AC345" s="8">
        <v>28.56</v>
      </c>
      <c r="AD345" s="8">
        <v>29.05</v>
      </c>
      <c r="AE345" s="8">
        <v>28.82</v>
      </c>
      <c r="AF345" s="8">
        <v>28.47</v>
      </c>
      <c r="AG345" s="8">
        <v>29.68</v>
      </c>
      <c r="AH345" s="8">
        <v>28.79</v>
      </c>
      <c r="AI345" s="8">
        <v>29.24</v>
      </c>
      <c r="AJ345" s="8">
        <v>30.32</v>
      </c>
      <c r="AK345" s="8">
        <v>28.78</v>
      </c>
    </row>
    <row r="346" spans="1:37">
      <c r="A346" s="11">
        <v>42714</v>
      </c>
      <c r="B346" s="8">
        <v>28.55</v>
      </c>
      <c r="C346" s="8">
        <v>29.41</v>
      </c>
      <c r="D346" s="8">
        <v>28.42</v>
      </c>
      <c r="E346" s="8">
        <v>29.21</v>
      </c>
      <c r="F346" s="8">
        <v>28.41</v>
      </c>
      <c r="G346" s="8">
        <v>28.09</v>
      </c>
      <c r="H346" s="8">
        <v>28.73</v>
      </c>
      <c r="I346" s="8">
        <v>27.88</v>
      </c>
      <c r="J346" s="8">
        <v>28.76</v>
      </c>
      <c r="K346" s="8">
        <v>28.43</v>
      </c>
      <c r="L346" s="8">
        <v>29.32</v>
      </c>
      <c r="M346" s="8">
        <v>26.74</v>
      </c>
      <c r="N346" s="8">
        <v>28.02</v>
      </c>
      <c r="O346" s="8">
        <v>28.78</v>
      </c>
      <c r="P346" s="8">
        <v>27.65</v>
      </c>
      <c r="Q346" s="8">
        <v>27.83</v>
      </c>
      <c r="R346" s="8">
        <v>28.4</v>
      </c>
      <c r="S346" s="8">
        <v>27.75</v>
      </c>
      <c r="T346" s="8">
        <v>26.92</v>
      </c>
      <c r="U346" s="8">
        <v>29.22</v>
      </c>
      <c r="V346" s="8">
        <v>28.85</v>
      </c>
      <c r="W346" s="8">
        <v>29.82</v>
      </c>
      <c r="X346" s="8">
        <v>28.18</v>
      </c>
      <c r="Y346" s="8">
        <v>28.07</v>
      </c>
      <c r="Z346" s="8">
        <v>27.91</v>
      </c>
      <c r="AA346" s="8">
        <v>29.46</v>
      </c>
      <c r="AB346" s="8">
        <v>28.45</v>
      </c>
      <c r="AC346" s="8">
        <v>28.56</v>
      </c>
      <c r="AD346" s="8">
        <v>29.15</v>
      </c>
      <c r="AE346" s="8">
        <v>28.809999000000001</v>
      </c>
      <c r="AF346" s="8">
        <v>28.49</v>
      </c>
      <c r="AG346" s="8">
        <v>29.69</v>
      </c>
      <c r="AH346" s="8">
        <v>28.77</v>
      </c>
      <c r="AI346" s="8">
        <v>29.75</v>
      </c>
      <c r="AJ346" s="8">
        <v>29.66</v>
      </c>
      <c r="AK346" s="8">
        <v>28.75</v>
      </c>
    </row>
    <row r="347" spans="1:37">
      <c r="A347" s="11">
        <v>42715</v>
      </c>
      <c r="B347" s="8">
        <v>28.86</v>
      </c>
      <c r="C347" s="8">
        <v>28.85</v>
      </c>
      <c r="D347" s="8">
        <v>28.65</v>
      </c>
      <c r="E347" s="8">
        <v>28.85</v>
      </c>
      <c r="F347" s="8">
        <v>28.33</v>
      </c>
      <c r="G347" s="8">
        <v>28.07</v>
      </c>
      <c r="H347" s="8">
        <v>28.51</v>
      </c>
      <c r="I347" s="8">
        <v>27.89</v>
      </c>
      <c r="J347" s="8">
        <v>28.36</v>
      </c>
      <c r="K347" s="8">
        <v>28.4</v>
      </c>
      <c r="L347" s="8">
        <v>29.13</v>
      </c>
      <c r="M347" s="8">
        <v>26.99</v>
      </c>
      <c r="N347" s="8">
        <v>28.1</v>
      </c>
      <c r="O347" s="8">
        <v>28.36</v>
      </c>
      <c r="P347" s="8">
        <v>28.53</v>
      </c>
      <c r="Q347" s="8">
        <v>27.84</v>
      </c>
      <c r="R347" s="8">
        <v>28.52</v>
      </c>
      <c r="S347" s="8">
        <v>27.54</v>
      </c>
      <c r="T347" s="8">
        <v>26.64</v>
      </c>
      <c r="U347" s="8">
        <v>29.3</v>
      </c>
      <c r="V347" s="8">
        <v>29.89</v>
      </c>
      <c r="W347" s="8">
        <v>29.37</v>
      </c>
      <c r="X347" s="8">
        <v>28.35</v>
      </c>
      <c r="Y347" s="8">
        <v>27.72</v>
      </c>
      <c r="Z347" s="8">
        <v>27.08</v>
      </c>
      <c r="AA347" s="8">
        <v>28.43</v>
      </c>
      <c r="AB347" s="8">
        <v>27.91</v>
      </c>
      <c r="AC347" s="8">
        <v>28.63</v>
      </c>
      <c r="AD347" s="8">
        <v>29.13</v>
      </c>
      <c r="AE347" s="8">
        <v>28.67</v>
      </c>
      <c r="AF347" s="8">
        <v>28.42</v>
      </c>
      <c r="AG347" s="8">
        <v>29.6</v>
      </c>
      <c r="AH347" s="8">
        <v>28.75</v>
      </c>
      <c r="AI347" s="8">
        <v>29.81</v>
      </c>
      <c r="AJ347" s="8">
        <v>29.55</v>
      </c>
      <c r="AK347" s="8">
        <v>28.74</v>
      </c>
    </row>
    <row r="348" spans="1:37">
      <c r="A348" s="11">
        <v>42716</v>
      </c>
      <c r="B348" s="8">
        <v>28.84</v>
      </c>
      <c r="C348" s="8">
        <v>28.37</v>
      </c>
      <c r="D348" s="8">
        <v>28.85</v>
      </c>
      <c r="E348" s="8">
        <v>28.76</v>
      </c>
      <c r="F348" s="8">
        <v>28.51</v>
      </c>
      <c r="G348" s="8">
        <v>28.03</v>
      </c>
      <c r="H348" s="8">
        <v>28.45</v>
      </c>
      <c r="I348" s="8">
        <v>27.38</v>
      </c>
      <c r="J348" s="8">
        <v>28.05</v>
      </c>
      <c r="K348" s="8">
        <v>27.4</v>
      </c>
      <c r="L348" s="8">
        <v>28.49</v>
      </c>
      <c r="M348" s="8">
        <v>27.56</v>
      </c>
      <c r="N348" s="8">
        <v>28.42</v>
      </c>
      <c r="O348" s="8">
        <v>28.59</v>
      </c>
      <c r="P348" s="8">
        <v>28.69</v>
      </c>
      <c r="Q348" s="8">
        <v>28.12</v>
      </c>
      <c r="R348" s="8">
        <v>27.77</v>
      </c>
      <c r="S348" s="8">
        <v>27.51</v>
      </c>
      <c r="T348" s="8">
        <v>26.66</v>
      </c>
      <c r="U348" s="8">
        <v>29.87</v>
      </c>
      <c r="V348" s="8">
        <v>29.86</v>
      </c>
      <c r="W348" s="8">
        <v>28.46</v>
      </c>
      <c r="X348" s="8">
        <v>28.44</v>
      </c>
      <c r="Y348" s="8">
        <v>27.71</v>
      </c>
      <c r="Z348" s="8">
        <v>26.81</v>
      </c>
      <c r="AA348" s="8">
        <v>28.92</v>
      </c>
      <c r="AB348" s="8">
        <v>27.86</v>
      </c>
      <c r="AC348" s="8">
        <v>28.49</v>
      </c>
      <c r="AD348" s="8">
        <v>29.1</v>
      </c>
      <c r="AE348" s="8">
        <v>28.859998999999998</v>
      </c>
      <c r="AF348" s="8">
        <v>28.46</v>
      </c>
      <c r="AG348" s="8">
        <v>29.37</v>
      </c>
      <c r="AH348" s="8">
        <v>28.99</v>
      </c>
      <c r="AI348" s="8">
        <v>30.11</v>
      </c>
      <c r="AJ348" s="8">
        <v>29.51</v>
      </c>
      <c r="AK348" s="8">
        <v>28.76</v>
      </c>
    </row>
    <row r="349" spans="1:37">
      <c r="A349" s="11">
        <v>42717</v>
      </c>
      <c r="B349" s="8">
        <v>28.55</v>
      </c>
      <c r="C349" s="8">
        <v>28.36</v>
      </c>
      <c r="D349" s="8">
        <v>28.67</v>
      </c>
      <c r="E349" s="8">
        <v>29.2</v>
      </c>
      <c r="F349" s="8">
        <v>28.52</v>
      </c>
      <c r="G349" s="8">
        <v>28.33</v>
      </c>
      <c r="H349" s="8">
        <v>29.29</v>
      </c>
      <c r="I349" s="8">
        <v>27.28</v>
      </c>
      <c r="J349" s="8">
        <v>28.07</v>
      </c>
      <c r="K349" s="8">
        <v>27.89</v>
      </c>
      <c r="L349" s="8">
        <v>28.45</v>
      </c>
      <c r="M349" s="8">
        <v>28.05</v>
      </c>
      <c r="N349" s="8">
        <v>28.89</v>
      </c>
      <c r="O349" s="8">
        <v>28.54</v>
      </c>
      <c r="P349" s="8">
        <v>28.64</v>
      </c>
      <c r="Q349" s="8">
        <v>28.59</v>
      </c>
      <c r="R349" s="8">
        <v>27.77</v>
      </c>
      <c r="S349" s="8">
        <v>27.51</v>
      </c>
      <c r="T349" s="8">
        <v>26.72</v>
      </c>
      <c r="U349" s="8">
        <v>29.8</v>
      </c>
      <c r="V349" s="8">
        <v>29.85</v>
      </c>
      <c r="W349" s="8">
        <v>28.32</v>
      </c>
      <c r="X349" s="8">
        <v>28.17</v>
      </c>
      <c r="Y349" s="8">
        <v>27.68</v>
      </c>
      <c r="Z349" s="8">
        <v>26.84</v>
      </c>
      <c r="AA349" s="8">
        <v>29.15</v>
      </c>
      <c r="AB349" s="8">
        <v>27.88</v>
      </c>
      <c r="AC349" s="8">
        <v>28.42</v>
      </c>
      <c r="AD349" s="8">
        <v>29.37</v>
      </c>
      <c r="AE349" s="8">
        <v>28.939999</v>
      </c>
      <c r="AF349" s="8">
        <v>28.58</v>
      </c>
      <c r="AG349" s="8">
        <v>29.33</v>
      </c>
      <c r="AH349" s="8">
        <v>28.95</v>
      </c>
      <c r="AI349" s="8">
        <v>29.75</v>
      </c>
      <c r="AJ349" s="8">
        <v>30.3</v>
      </c>
      <c r="AK349" s="8">
        <v>28.7</v>
      </c>
    </row>
    <row r="350" spans="1:37">
      <c r="A350" s="11">
        <v>42718</v>
      </c>
      <c r="B350" s="8">
        <v>28.35</v>
      </c>
      <c r="C350" s="8">
        <v>28.63</v>
      </c>
      <c r="D350" s="8">
        <v>27.93</v>
      </c>
      <c r="E350" s="8">
        <v>29.32</v>
      </c>
      <c r="F350" s="8">
        <v>28.53</v>
      </c>
      <c r="G350" s="8">
        <v>28.41</v>
      </c>
      <c r="H350" s="8">
        <v>29.12</v>
      </c>
      <c r="I350" s="8">
        <v>27.24</v>
      </c>
      <c r="J350" s="8">
        <v>28.06</v>
      </c>
      <c r="K350" s="8">
        <v>28.27</v>
      </c>
      <c r="L350" s="8">
        <v>28.32</v>
      </c>
      <c r="M350" s="8">
        <v>28.32</v>
      </c>
      <c r="N350" s="8">
        <v>28.86</v>
      </c>
      <c r="O350" s="8">
        <v>28.3</v>
      </c>
      <c r="P350" s="8">
        <v>28.79</v>
      </c>
      <c r="Q350" s="8">
        <v>29.09</v>
      </c>
      <c r="R350" s="8">
        <v>28.12</v>
      </c>
      <c r="S350" s="8">
        <v>26.8</v>
      </c>
      <c r="T350" s="8">
        <v>28.32</v>
      </c>
      <c r="U350" s="8">
        <v>29.5</v>
      </c>
      <c r="V350" s="8">
        <v>29.03</v>
      </c>
      <c r="W350" s="8">
        <v>28.54</v>
      </c>
      <c r="X350" s="8">
        <v>28.19</v>
      </c>
      <c r="Y350" s="8">
        <v>28.04</v>
      </c>
      <c r="Z350" s="8">
        <v>26.91</v>
      </c>
      <c r="AA350" s="8">
        <v>29.24</v>
      </c>
      <c r="AB350" s="8">
        <v>27.89</v>
      </c>
      <c r="AC350" s="8">
        <v>28.47</v>
      </c>
      <c r="AD350" s="8">
        <v>29.17</v>
      </c>
      <c r="AE350" s="8">
        <v>28.949998999999998</v>
      </c>
      <c r="AF350" s="8">
        <v>28.62</v>
      </c>
      <c r="AG350" s="8">
        <v>29.21</v>
      </c>
      <c r="AH350" s="8">
        <v>28.95</v>
      </c>
      <c r="AI350" s="8">
        <v>29.63</v>
      </c>
      <c r="AJ350" s="8">
        <v>30.43</v>
      </c>
      <c r="AK350" s="8">
        <v>28.39</v>
      </c>
    </row>
    <row r="351" spans="1:37">
      <c r="A351" s="11">
        <v>42719</v>
      </c>
      <c r="B351" s="8">
        <v>28.55</v>
      </c>
      <c r="C351" s="8">
        <v>28.59</v>
      </c>
      <c r="D351" s="8">
        <v>27.6</v>
      </c>
      <c r="E351" s="8">
        <v>28.63</v>
      </c>
      <c r="F351" s="8">
        <v>28.51</v>
      </c>
      <c r="G351" s="8">
        <v>28.34</v>
      </c>
      <c r="H351" s="8">
        <v>28.55</v>
      </c>
      <c r="I351" s="8">
        <v>27.34</v>
      </c>
      <c r="J351" s="8">
        <v>28.14</v>
      </c>
      <c r="K351" s="8">
        <v>28.1</v>
      </c>
      <c r="L351" s="8">
        <v>28.24</v>
      </c>
      <c r="M351" s="8">
        <v>28.32</v>
      </c>
      <c r="N351" s="8">
        <v>28.59</v>
      </c>
      <c r="O351" s="8">
        <v>28.61</v>
      </c>
      <c r="P351" s="8">
        <v>28.4</v>
      </c>
      <c r="Q351" s="8">
        <v>29.17</v>
      </c>
      <c r="R351" s="8">
        <v>28.43</v>
      </c>
      <c r="S351" s="8">
        <v>26.77</v>
      </c>
      <c r="T351" s="8">
        <v>28.57</v>
      </c>
      <c r="U351" s="8">
        <v>28.99</v>
      </c>
      <c r="V351" s="8">
        <v>28.3</v>
      </c>
      <c r="W351" s="8">
        <v>28.47</v>
      </c>
      <c r="X351" s="8">
        <v>28.11</v>
      </c>
      <c r="Y351" s="8">
        <v>28.05</v>
      </c>
      <c r="Z351" s="8">
        <v>26.98</v>
      </c>
      <c r="AA351" s="8">
        <v>29.27</v>
      </c>
      <c r="AB351" s="8">
        <v>27.97</v>
      </c>
      <c r="AC351" s="8">
        <v>28.35</v>
      </c>
      <c r="AD351" s="8">
        <v>29.58</v>
      </c>
      <c r="AE351" s="8">
        <v>28.629999000000002</v>
      </c>
      <c r="AF351" s="8">
        <v>28.49</v>
      </c>
      <c r="AG351" s="8">
        <v>29.2</v>
      </c>
      <c r="AH351" s="8">
        <v>28.96</v>
      </c>
      <c r="AI351" s="8">
        <v>29.66</v>
      </c>
      <c r="AJ351" s="8">
        <v>30.67</v>
      </c>
      <c r="AK351" s="8">
        <v>28.43</v>
      </c>
    </row>
    <row r="352" spans="1:37">
      <c r="A352" s="11">
        <v>42720</v>
      </c>
      <c r="B352" s="8">
        <v>28.56</v>
      </c>
      <c r="C352" s="8">
        <v>28.57</v>
      </c>
      <c r="D352" s="8">
        <v>27.51</v>
      </c>
      <c r="E352" s="8">
        <v>28.54</v>
      </c>
      <c r="F352" s="8">
        <v>28.35</v>
      </c>
      <c r="G352" s="8">
        <v>28.25</v>
      </c>
      <c r="H352" s="8">
        <v>28.61</v>
      </c>
      <c r="I352" s="8">
        <v>27.45</v>
      </c>
      <c r="J352" s="8">
        <v>27.62</v>
      </c>
      <c r="K352" s="8">
        <v>28.3</v>
      </c>
      <c r="L352" s="8">
        <v>28.08</v>
      </c>
      <c r="M352" s="8">
        <v>28.65</v>
      </c>
      <c r="N352" s="8">
        <v>28.32</v>
      </c>
      <c r="O352" s="8">
        <v>28.82</v>
      </c>
      <c r="P352" s="8">
        <v>28.54</v>
      </c>
      <c r="Q352" s="8">
        <v>29.23</v>
      </c>
      <c r="R352" s="8">
        <v>28.75</v>
      </c>
      <c r="S352" s="8">
        <v>26.78</v>
      </c>
      <c r="T352" s="8">
        <v>28.75</v>
      </c>
      <c r="U352" s="8">
        <v>28.88</v>
      </c>
      <c r="V352" s="8">
        <v>28.01</v>
      </c>
      <c r="W352" s="8">
        <v>28.46</v>
      </c>
      <c r="X352" s="8">
        <v>28.38</v>
      </c>
      <c r="Y352" s="8">
        <v>27.91</v>
      </c>
      <c r="Z352" s="8">
        <v>27.04</v>
      </c>
      <c r="AA352" s="8">
        <v>28.93</v>
      </c>
      <c r="AB352" s="8">
        <v>28.04</v>
      </c>
      <c r="AC352" s="8">
        <v>28.34</v>
      </c>
      <c r="AD352" s="8">
        <v>29.48</v>
      </c>
      <c r="AE352" s="8">
        <v>28.57</v>
      </c>
      <c r="AF352" s="8">
        <v>28.39</v>
      </c>
      <c r="AG352" s="8">
        <v>29.41</v>
      </c>
      <c r="AH352" s="8">
        <v>28.54</v>
      </c>
      <c r="AI352" s="8">
        <v>29.68</v>
      </c>
      <c r="AJ352" s="8">
        <v>30.66</v>
      </c>
      <c r="AK352" s="8">
        <v>28.66</v>
      </c>
    </row>
    <row r="353" spans="1:37">
      <c r="A353" s="11">
        <v>42721</v>
      </c>
      <c r="B353" s="8">
        <v>28.25</v>
      </c>
      <c r="C353" s="8">
        <v>28.78</v>
      </c>
      <c r="D353" s="8">
        <v>27.63</v>
      </c>
      <c r="E353" s="8">
        <v>28.67</v>
      </c>
      <c r="F353" s="8">
        <v>28.6</v>
      </c>
      <c r="G353" s="8">
        <v>28.31</v>
      </c>
      <c r="H353" s="8">
        <v>28.79</v>
      </c>
      <c r="I353" s="8">
        <v>27.62</v>
      </c>
      <c r="J353" s="8">
        <v>28.18</v>
      </c>
      <c r="K353" s="8">
        <v>28.3</v>
      </c>
      <c r="L353" s="8">
        <v>27.55</v>
      </c>
      <c r="M353" s="8">
        <v>28.44</v>
      </c>
      <c r="N353" s="8">
        <v>28.18</v>
      </c>
      <c r="O353" s="8">
        <v>28.78</v>
      </c>
      <c r="P353" s="8">
        <v>28.9</v>
      </c>
      <c r="Q353" s="8">
        <v>29.14</v>
      </c>
      <c r="R353" s="8">
        <v>28.89</v>
      </c>
      <c r="S353" s="8">
        <v>26.81</v>
      </c>
      <c r="T353" s="8">
        <v>28.66</v>
      </c>
      <c r="U353" s="8">
        <v>28.58</v>
      </c>
      <c r="V353" s="8">
        <v>28.09</v>
      </c>
      <c r="W353" s="8">
        <v>28.67</v>
      </c>
      <c r="X353" s="8">
        <v>28.39</v>
      </c>
      <c r="Y353" s="8">
        <v>28.01</v>
      </c>
      <c r="Z353" s="8">
        <v>27.64</v>
      </c>
      <c r="AA353" s="8">
        <v>29</v>
      </c>
      <c r="AB353" s="8">
        <v>28.02</v>
      </c>
      <c r="AC353" s="8">
        <v>28.37</v>
      </c>
      <c r="AD353" s="8">
        <v>28.66</v>
      </c>
      <c r="AE353" s="8">
        <v>28.75</v>
      </c>
      <c r="AF353" s="8">
        <v>28.11</v>
      </c>
      <c r="AG353" s="8">
        <v>29.51</v>
      </c>
      <c r="AH353" s="8">
        <v>28.63</v>
      </c>
      <c r="AI353" s="8">
        <v>29.29</v>
      </c>
      <c r="AJ353" s="8">
        <v>30.17</v>
      </c>
      <c r="AK353" s="8">
        <v>28.64</v>
      </c>
    </row>
    <row r="354" spans="1:37">
      <c r="A354" s="11">
        <v>42722</v>
      </c>
      <c r="B354" s="8">
        <v>28.01</v>
      </c>
      <c r="C354" s="8">
        <v>28.52</v>
      </c>
      <c r="D354" s="8">
        <v>27.78</v>
      </c>
      <c r="E354" s="8">
        <v>28.82</v>
      </c>
      <c r="F354" s="8">
        <v>28.98</v>
      </c>
      <c r="G354" s="8">
        <v>28.27</v>
      </c>
      <c r="H354" s="8">
        <v>28.85</v>
      </c>
      <c r="I354" s="8">
        <v>27.69</v>
      </c>
      <c r="J354" s="8">
        <v>28.2</v>
      </c>
      <c r="K354" s="8">
        <v>28.18</v>
      </c>
      <c r="L354" s="8">
        <v>27.39</v>
      </c>
      <c r="M354" s="8">
        <v>28.29</v>
      </c>
      <c r="N354" s="8">
        <v>27.98</v>
      </c>
      <c r="O354" s="8">
        <v>28.68</v>
      </c>
      <c r="P354" s="8">
        <v>28.84</v>
      </c>
      <c r="Q354" s="8">
        <v>28.31</v>
      </c>
      <c r="R354" s="8">
        <v>28.13</v>
      </c>
      <c r="S354" s="8">
        <v>28.09</v>
      </c>
      <c r="T354" s="8">
        <v>28.09</v>
      </c>
      <c r="U354" s="8">
        <v>28.61</v>
      </c>
      <c r="V354" s="8">
        <v>28.55</v>
      </c>
      <c r="W354" s="8">
        <v>28.7</v>
      </c>
      <c r="X354" s="8">
        <v>28.39</v>
      </c>
      <c r="Y354" s="8">
        <v>28.08</v>
      </c>
      <c r="Z354" s="8">
        <v>27.78</v>
      </c>
      <c r="AA354" s="8">
        <v>29.01</v>
      </c>
      <c r="AB354" s="8">
        <v>28.08</v>
      </c>
      <c r="AC354" s="8">
        <v>28.37</v>
      </c>
      <c r="AD354" s="8">
        <v>28.62</v>
      </c>
      <c r="AE354" s="8">
        <v>28.539999000000002</v>
      </c>
      <c r="AF354" s="8">
        <v>27.82</v>
      </c>
      <c r="AG354" s="8">
        <v>29.56</v>
      </c>
      <c r="AH354" s="8">
        <v>29.07</v>
      </c>
      <c r="AI354" s="8">
        <v>29.06</v>
      </c>
      <c r="AJ354" s="8">
        <v>29.98</v>
      </c>
      <c r="AK354" s="8">
        <v>28.52</v>
      </c>
    </row>
    <row r="355" spans="1:37">
      <c r="A355" s="11">
        <v>42723</v>
      </c>
      <c r="B355" s="8">
        <v>28.15</v>
      </c>
      <c r="C355" s="8">
        <v>28.4</v>
      </c>
      <c r="D355" s="8">
        <v>27.98</v>
      </c>
      <c r="E355" s="8">
        <v>29.02</v>
      </c>
      <c r="F355" s="8">
        <v>28.67</v>
      </c>
      <c r="G355" s="8">
        <v>28.28</v>
      </c>
      <c r="H355" s="8">
        <v>29.18</v>
      </c>
      <c r="I355" s="8">
        <v>27.59</v>
      </c>
      <c r="J355" s="8">
        <v>28.08</v>
      </c>
      <c r="K355" s="8">
        <v>27.52</v>
      </c>
      <c r="L355" s="8">
        <v>28.26</v>
      </c>
      <c r="M355" s="8">
        <v>27.96</v>
      </c>
      <c r="N355" s="8">
        <v>27.8</v>
      </c>
      <c r="O355" s="8">
        <v>28.8</v>
      </c>
      <c r="P355" s="8">
        <v>28.91</v>
      </c>
      <c r="Q355" s="8">
        <v>28.21</v>
      </c>
      <c r="R355" s="8">
        <v>27.9</v>
      </c>
      <c r="S355" s="8">
        <v>28.97</v>
      </c>
      <c r="T355" s="8">
        <v>27.59</v>
      </c>
      <c r="U355" s="8">
        <v>28.49</v>
      </c>
      <c r="V355" s="8">
        <v>28.75</v>
      </c>
      <c r="W355" s="8">
        <v>28.96</v>
      </c>
      <c r="X355" s="8">
        <v>27.88</v>
      </c>
      <c r="Y355" s="8">
        <v>27.81</v>
      </c>
      <c r="Z355" s="8">
        <v>27.8</v>
      </c>
      <c r="AA355" s="8">
        <v>29.01</v>
      </c>
      <c r="AB355" s="8">
        <v>28.42</v>
      </c>
      <c r="AC355" s="8">
        <v>28.22</v>
      </c>
      <c r="AD355" s="8">
        <v>28.7</v>
      </c>
      <c r="AE355" s="8">
        <v>27.98</v>
      </c>
      <c r="AF355" s="8">
        <v>27.77</v>
      </c>
      <c r="AG355" s="8">
        <v>29.55</v>
      </c>
      <c r="AH355" s="8">
        <v>28.9</v>
      </c>
      <c r="AI355" s="8">
        <v>29.05</v>
      </c>
      <c r="AJ355" s="8">
        <v>29.81</v>
      </c>
      <c r="AK355" s="8">
        <v>28.38</v>
      </c>
    </row>
    <row r="356" spans="1:37">
      <c r="A356" s="11">
        <v>42724</v>
      </c>
      <c r="B356" s="8">
        <v>28.03</v>
      </c>
      <c r="C356" s="8">
        <v>29.01</v>
      </c>
      <c r="D356" s="8">
        <v>27.68</v>
      </c>
      <c r="E356" s="8">
        <v>29.06</v>
      </c>
      <c r="F356" s="8">
        <v>28.03</v>
      </c>
      <c r="G356" s="8">
        <v>28.21</v>
      </c>
      <c r="H356" s="8">
        <v>29.05</v>
      </c>
      <c r="I356" s="8">
        <v>27.48</v>
      </c>
      <c r="J356" s="8">
        <v>28.17</v>
      </c>
      <c r="K356" s="8">
        <v>27.6</v>
      </c>
      <c r="L356" s="8">
        <v>28.36</v>
      </c>
      <c r="M356" s="8">
        <v>27.74</v>
      </c>
      <c r="N356" s="8">
        <v>27.78</v>
      </c>
      <c r="O356" s="8">
        <v>28.77</v>
      </c>
      <c r="P356" s="8">
        <v>28.93</v>
      </c>
      <c r="Q356" s="8">
        <v>27.82</v>
      </c>
      <c r="R356" s="8">
        <v>27.92</v>
      </c>
      <c r="S356" s="8">
        <v>29.35</v>
      </c>
      <c r="T356" s="8">
        <v>27.57</v>
      </c>
      <c r="U356" s="8">
        <v>28.32</v>
      </c>
      <c r="V356" s="8">
        <v>28.74</v>
      </c>
      <c r="W356" s="8">
        <v>29.08</v>
      </c>
      <c r="X356" s="8">
        <v>27.57</v>
      </c>
      <c r="Y356" s="8">
        <v>27.84</v>
      </c>
      <c r="Z356" s="8">
        <v>28.04</v>
      </c>
      <c r="AA356" s="8">
        <v>28.73</v>
      </c>
      <c r="AB356" s="8">
        <v>28.95</v>
      </c>
      <c r="AC356" s="8">
        <v>27.94</v>
      </c>
      <c r="AD356" s="8">
        <v>28.74</v>
      </c>
      <c r="AE356" s="8">
        <v>28.199998999999998</v>
      </c>
      <c r="AF356" s="8">
        <v>28.19</v>
      </c>
      <c r="AG356" s="8">
        <v>29.49</v>
      </c>
      <c r="AH356" s="8">
        <v>28.88</v>
      </c>
      <c r="AI356" s="8">
        <v>29.08</v>
      </c>
      <c r="AJ356" s="8">
        <v>29.8</v>
      </c>
      <c r="AK356" s="8">
        <v>28.38</v>
      </c>
    </row>
    <row r="357" spans="1:37">
      <c r="A357" s="11">
        <v>42725</v>
      </c>
      <c r="B357" s="8">
        <v>27.91</v>
      </c>
      <c r="C357" s="8">
        <v>28.97</v>
      </c>
      <c r="D357" s="8">
        <v>27.88</v>
      </c>
      <c r="E357" s="8">
        <v>28.96</v>
      </c>
      <c r="F357" s="8">
        <v>28.35</v>
      </c>
      <c r="G357" s="8">
        <v>28.11</v>
      </c>
      <c r="H357" s="8">
        <v>28.88</v>
      </c>
      <c r="I357" s="8">
        <v>27.42</v>
      </c>
      <c r="J357" s="8">
        <v>28.86</v>
      </c>
      <c r="K357" s="8">
        <v>28.13</v>
      </c>
      <c r="L357" s="8">
        <v>28.25</v>
      </c>
      <c r="M357" s="8">
        <v>27.75</v>
      </c>
      <c r="N357" s="8">
        <v>27.78</v>
      </c>
      <c r="O357" s="8">
        <v>28.58</v>
      </c>
      <c r="P357" s="8">
        <v>28.42</v>
      </c>
      <c r="Q357" s="8">
        <v>27.58</v>
      </c>
      <c r="R357" s="8">
        <v>29.19</v>
      </c>
      <c r="S357" s="8">
        <v>29.38</v>
      </c>
      <c r="T357" s="8">
        <v>27.73</v>
      </c>
      <c r="U357" s="8">
        <v>28.4</v>
      </c>
      <c r="V357" s="8">
        <v>28.48</v>
      </c>
      <c r="W357" s="8">
        <v>29.03</v>
      </c>
      <c r="X357" s="8">
        <v>27.44</v>
      </c>
      <c r="Y357" s="8">
        <v>28.43</v>
      </c>
      <c r="Z357" s="8">
        <v>28.05</v>
      </c>
      <c r="AA357" s="8">
        <v>28.47</v>
      </c>
      <c r="AB357" s="8">
        <v>28.91</v>
      </c>
      <c r="AC357" s="8">
        <v>27.88</v>
      </c>
      <c r="AD357" s="8">
        <v>28.78</v>
      </c>
      <c r="AE357" s="8">
        <v>28.699998999999998</v>
      </c>
      <c r="AF357" s="8">
        <v>27.81</v>
      </c>
      <c r="AG357" s="8">
        <v>29.24</v>
      </c>
      <c r="AH357" s="8">
        <v>28.9</v>
      </c>
      <c r="AI357" s="8">
        <v>29.15</v>
      </c>
      <c r="AJ357" s="8">
        <v>29.81</v>
      </c>
      <c r="AK357" s="8">
        <v>28.97</v>
      </c>
    </row>
    <row r="358" spans="1:37">
      <c r="A358" s="11">
        <v>42726</v>
      </c>
      <c r="B358" s="8">
        <v>27.64</v>
      </c>
      <c r="C358" s="8">
        <v>28.7</v>
      </c>
      <c r="D358" s="8">
        <v>28.14</v>
      </c>
      <c r="E358" s="8">
        <v>28.87</v>
      </c>
      <c r="F358" s="8">
        <v>28.4</v>
      </c>
      <c r="G358" s="8">
        <v>28.01</v>
      </c>
      <c r="H358" s="8">
        <v>28.84</v>
      </c>
      <c r="I358" s="8">
        <v>27.44</v>
      </c>
      <c r="J358" s="8">
        <v>29.05</v>
      </c>
      <c r="K358" s="8">
        <v>28.25</v>
      </c>
      <c r="L358" s="8">
        <v>28.28</v>
      </c>
      <c r="M358" s="8">
        <v>28.02</v>
      </c>
      <c r="N358" s="8">
        <v>27.7</v>
      </c>
      <c r="O358" s="8">
        <v>28.56</v>
      </c>
      <c r="P358" s="8">
        <v>28.64</v>
      </c>
      <c r="Q358" s="8">
        <v>28.45</v>
      </c>
      <c r="R358" s="8">
        <v>29.58</v>
      </c>
      <c r="S358" s="8">
        <v>28.6</v>
      </c>
      <c r="T358" s="8">
        <v>27.72</v>
      </c>
      <c r="U358" s="8">
        <v>28.39</v>
      </c>
      <c r="V358" s="8">
        <v>28.24</v>
      </c>
      <c r="W358" s="8">
        <v>28.56</v>
      </c>
      <c r="X358" s="8">
        <v>27.88</v>
      </c>
      <c r="Y358" s="8">
        <v>28.6</v>
      </c>
      <c r="Z358" s="8">
        <v>28.09</v>
      </c>
      <c r="AA358" s="8">
        <v>28.33</v>
      </c>
      <c r="AB358" s="8">
        <v>28.36</v>
      </c>
      <c r="AC358" s="8">
        <v>28.23</v>
      </c>
      <c r="AD358" s="8">
        <v>28.68</v>
      </c>
      <c r="AE358" s="8">
        <v>28.809999000000001</v>
      </c>
      <c r="AF358" s="8">
        <v>27.39</v>
      </c>
      <c r="AG358" s="8">
        <v>29.17</v>
      </c>
      <c r="AH358" s="8">
        <v>28.53</v>
      </c>
      <c r="AI358" s="8">
        <v>29.13</v>
      </c>
      <c r="AJ358" s="8">
        <v>29.83</v>
      </c>
      <c r="AK358" s="8">
        <v>29.15</v>
      </c>
    </row>
    <row r="359" spans="1:37">
      <c r="A359" s="11">
        <v>42727</v>
      </c>
      <c r="B359" s="8">
        <v>27.66</v>
      </c>
      <c r="C359" s="8">
        <v>28.23</v>
      </c>
      <c r="D359" s="8">
        <v>28.06</v>
      </c>
      <c r="E359" s="8">
        <v>28.89</v>
      </c>
      <c r="F359" s="8">
        <v>28.39</v>
      </c>
      <c r="G359" s="8">
        <v>28.16</v>
      </c>
      <c r="H359" s="8">
        <v>28.86</v>
      </c>
      <c r="I359" s="8">
        <v>27.68</v>
      </c>
      <c r="J359" s="8">
        <v>28.67</v>
      </c>
      <c r="K359" s="8">
        <v>28.08</v>
      </c>
      <c r="L359" s="8">
        <v>28.2</v>
      </c>
      <c r="M359" s="8">
        <v>28.06</v>
      </c>
      <c r="N359" s="8">
        <v>27.72</v>
      </c>
      <c r="O359" s="8">
        <v>28.9</v>
      </c>
      <c r="P359" s="8">
        <v>28.69</v>
      </c>
      <c r="Q359" s="8">
        <v>28.84</v>
      </c>
      <c r="R359" s="8">
        <v>29.08</v>
      </c>
      <c r="S359" s="8">
        <v>28.42</v>
      </c>
      <c r="T359" s="8">
        <v>27.71</v>
      </c>
      <c r="U359" s="8">
        <v>28.14</v>
      </c>
      <c r="V359" s="8">
        <v>28.25</v>
      </c>
      <c r="W359" s="8">
        <v>28.53</v>
      </c>
      <c r="X359" s="8">
        <v>27.99</v>
      </c>
      <c r="Y359" s="8">
        <v>28.56</v>
      </c>
      <c r="Z359" s="8">
        <v>28.16</v>
      </c>
      <c r="AA359" s="8">
        <v>28.37</v>
      </c>
      <c r="AB359" s="8">
        <v>28.3</v>
      </c>
      <c r="AC359" s="8">
        <v>28.4</v>
      </c>
      <c r="AD359" s="8">
        <v>28.43</v>
      </c>
      <c r="AE359" s="8">
        <v>29.09</v>
      </c>
      <c r="AF359" s="8">
        <v>27.27</v>
      </c>
      <c r="AG359" s="8">
        <v>29.16</v>
      </c>
      <c r="AH359" s="8">
        <v>28.52</v>
      </c>
      <c r="AI359" s="8">
        <v>29.1</v>
      </c>
      <c r="AJ359" s="8">
        <v>29.91</v>
      </c>
      <c r="AK359" s="8">
        <v>29.22</v>
      </c>
    </row>
    <row r="360" spans="1:37">
      <c r="A360" s="11">
        <v>42728</v>
      </c>
      <c r="B360" s="8">
        <v>27.57</v>
      </c>
      <c r="C360" s="8">
        <v>27.88</v>
      </c>
      <c r="D360" s="8">
        <v>27.89</v>
      </c>
      <c r="E360" s="8">
        <v>29.16</v>
      </c>
      <c r="F360" s="8">
        <v>28.39</v>
      </c>
      <c r="G360" s="8">
        <v>28.26</v>
      </c>
      <c r="H360" s="8">
        <v>28.81</v>
      </c>
      <c r="I360" s="8">
        <v>27.73</v>
      </c>
      <c r="J360" s="8">
        <v>28.3</v>
      </c>
      <c r="K360" s="8">
        <v>28.64</v>
      </c>
      <c r="L360" s="8">
        <v>28.26</v>
      </c>
      <c r="M360" s="8">
        <v>28.13</v>
      </c>
      <c r="N360" s="8">
        <v>27.83</v>
      </c>
      <c r="O360" s="8">
        <v>28.92</v>
      </c>
      <c r="P360" s="8">
        <v>28.4</v>
      </c>
      <c r="Q360" s="8">
        <v>28.73</v>
      </c>
      <c r="R360" s="8">
        <v>28.51</v>
      </c>
      <c r="S360" s="8">
        <v>28.76</v>
      </c>
      <c r="T360" s="8">
        <v>27.61</v>
      </c>
      <c r="U360" s="8">
        <v>28.34</v>
      </c>
      <c r="V360" s="8">
        <v>28.42</v>
      </c>
      <c r="W360" s="8">
        <v>29.41</v>
      </c>
      <c r="X360" s="8">
        <v>27.94</v>
      </c>
      <c r="Y360" s="8">
        <v>28.13</v>
      </c>
      <c r="Z360" s="8">
        <v>28.19</v>
      </c>
      <c r="AA360" s="8">
        <v>28.4</v>
      </c>
      <c r="AB360" s="8">
        <v>28.2</v>
      </c>
      <c r="AC360" s="8">
        <v>28.43</v>
      </c>
      <c r="AD360" s="8">
        <v>28.39</v>
      </c>
      <c r="AE360" s="8">
        <v>29.049999</v>
      </c>
      <c r="AF360" s="8">
        <v>27.72</v>
      </c>
      <c r="AG360" s="8">
        <v>28.56</v>
      </c>
      <c r="AH360" s="8">
        <v>28.65</v>
      </c>
      <c r="AI360" s="8">
        <v>29.07</v>
      </c>
      <c r="AJ360" s="8">
        <v>29.81</v>
      </c>
      <c r="AK360" s="8">
        <v>29.47</v>
      </c>
    </row>
    <row r="361" spans="1:37">
      <c r="A361" s="11">
        <v>42729</v>
      </c>
      <c r="B361" s="8">
        <v>27.66</v>
      </c>
      <c r="C361" s="8">
        <v>27.89</v>
      </c>
      <c r="D361" s="8">
        <v>28.07</v>
      </c>
      <c r="E361" s="8">
        <v>28.65</v>
      </c>
      <c r="F361" s="8">
        <v>28.4</v>
      </c>
      <c r="G361" s="8">
        <v>28.19</v>
      </c>
      <c r="H361" s="8">
        <v>28.73</v>
      </c>
      <c r="I361" s="8">
        <v>27.41</v>
      </c>
      <c r="J361" s="8">
        <v>28.31</v>
      </c>
      <c r="K361" s="8">
        <v>28.84</v>
      </c>
      <c r="L361" s="8">
        <v>29.03</v>
      </c>
      <c r="M361" s="8">
        <v>28.14</v>
      </c>
      <c r="N361" s="8">
        <v>27.9</v>
      </c>
      <c r="O361" s="8">
        <v>28.9</v>
      </c>
      <c r="P361" s="8">
        <v>28.13</v>
      </c>
      <c r="Q361" s="8">
        <v>28.56</v>
      </c>
      <c r="R361" s="8">
        <v>28.36</v>
      </c>
      <c r="S361" s="8">
        <v>28.78</v>
      </c>
      <c r="T361" s="8">
        <v>27.59</v>
      </c>
      <c r="U361" s="8">
        <v>28.18</v>
      </c>
      <c r="V361" s="8">
        <v>28.51</v>
      </c>
      <c r="W361" s="8">
        <v>29.37</v>
      </c>
      <c r="X361" s="8">
        <v>27.56</v>
      </c>
      <c r="Y361" s="8">
        <v>27.93</v>
      </c>
      <c r="Z361" s="8">
        <v>28</v>
      </c>
      <c r="AA361" s="8">
        <v>28.09</v>
      </c>
      <c r="AB361" s="8">
        <v>28.11</v>
      </c>
      <c r="AC361" s="8">
        <v>28.39</v>
      </c>
      <c r="AD361" s="8">
        <v>28.77</v>
      </c>
      <c r="AE361" s="8">
        <v>28.9</v>
      </c>
      <c r="AF361" s="8">
        <v>27.68</v>
      </c>
      <c r="AG361" s="8">
        <v>28.41</v>
      </c>
      <c r="AH361" s="8">
        <v>28.47</v>
      </c>
      <c r="AI361" s="8">
        <v>29.24</v>
      </c>
      <c r="AJ361" s="8">
        <v>29.62</v>
      </c>
      <c r="AK361" s="8">
        <v>29.52</v>
      </c>
    </row>
    <row r="362" spans="1:37">
      <c r="A362" s="11">
        <v>42730</v>
      </c>
      <c r="B362" s="8">
        <v>28.37</v>
      </c>
      <c r="C362" s="8">
        <v>28.05</v>
      </c>
      <c r="D362" s="8">
        <v>28.19</v>
      </c>
      <c r="E362" s="8">
        <v>28.46</v>
      </c>
      <c r="F362" s="8">
        <v>28.49</v>
      </c>
      <c r="G362" s="8">
        <v>28.26</v>
      </c>
      <c r="H362" s="8">
        <v>28.61</v>
      </c>
      <c r="I362" s="8">
        <v>27.75</v>
      </c>
      <c r="J362" s="8">
        <v>28.51</v>
      </c>
      <c r="K362" s="8">
        <v>28.76</v>
      </c>
      <c r="L362" s="8">
        <v>29.46</v>
      </c>
      <c r="M362" s="8">
        <v>28.17</v>
      </c>
      <c r="N362" s="8">
        <v>27.78</v>
      </c>
      <c r="O362" s="8">
        <v>28.86</v>
      </c>
      <c r="P362" s="8">
        <v>28.01</v>
      </c>
      <c r="Q362" s="8">
        <v>28.21</v>
      </c>
      <c r="R362" s="8">
        <v>28.22</v>
      </c>
      <c r="S362" s="8">
        <v>28.36</v>
      </c>
      <c r="T362" s="8">
        <v>27.74</v>
      </c>
      <c r="U362" s="8">
        <v>28.24</v>
      </c>
      <c r="V362" s="8">
        <v>28.24</v>
      </c>
      <c r="W362" s="8">
        <v>29.23</v>
      </c>
      <c r="X362" s="8">
        <v>27.31</v>
      </c>
      <c r="Y362" s="8">
        <v>27.92</v>
      </c>
      <c r="Z362" s="8">
        <v>27.96</v>
      </c>
      <c r="AA362" s="8">
        <v>27.37</v>
      </c>
      <c r="AB362" s="8">
        <v>28.44</v>
      </c>
      <c r="AC362" s="8">
        <v>28.31</v>
      </c>
      <c r="AD362" s="8">
        <v>28.25</v>
      </c>
      <c r="AE362" s="8">
        <v>28.82</v>
      </c>
      <c r="AF362" s="8">
        <v>27.67</v>
      </c>
      <c r="AG362" s="8">
        <v>28.42</v>
      </c>
      <c r="AH362" s="8">
        <v>28.21</v>
      </c>
      <c r="AI362" s="8">
        <v>29.13</v>
      </c>
      <c r="AJ362" s="8">
        <v>29.39</v>
      </c>
      <c r="AK362" s="8">
        <v>29.44</v>
      </c>
    </row>
    <row r="363" spans="1:37">
      <c r="A363" s="11">
        <v>42731</v>
      </c>
      <c r="B363" s="8">
        <v>28.49</v>
      </c>
      <c r="C363" s="8">
        <v>28.06</v>
      </c>
      <c r="D363" s="8">
        <v>28.34</v>
      </c>
      <c r="E363" s="8">
        <v>28.8</v>
      </c>
      <c r="F363" s="8">
        <v>27.91</v>
      </c>
      <c r="G363" s="8">
        <v>27.99</v>
      </c>
      <c r="H363" s="8">
        <v>28.92</v>
      </c>
      <c r="I363" s="8">
        <v>27.77</v>
      </c>
      <c r="J363" s="8">
        <v>29.04</v>
      </c>
      <c r="K363" s="8">
        <v>28.68</v>
      </c>
      <c r="L363" s="8">
        <v>28.95</v>
      </c>
      <c r="M363" s="8">
        <v>28.24</v>
      </c>
      <c r="N363" s="8">
        <v>27.49</v>
      </c>
      <c r="O363" s="8">
        <v>28.45</v>
      </c>
      <c r="P363" s="8">
        <v>27.9</v>
      </c>
      <c r="Q363" s="8">
        <v>27.53</v>
      </c>
      <c r="R363" s="8">
        <v>28.49</v>
      </c>
      <c r="S363" s="8">
        <v>28.25</v>
      </c>
      <c r="T363" s="8">
        <v>28.03</v>
      </c>
      <c r="U363" s="8">
        <v>28.28</v>
      </c>
      <c r="V363" s="8">
        <v>27.95</v>
      </c>
      <c r="W363" s="8">
        <v>28.94</v>
      </c>
      <c r="X363" s="8">
        <v>27.53</v>
      </c>
      <c r="Y363" s="8">
        <v>28.7</v>
      </c>
      <c r="Z363" s="8">
        <v>27.96</v>
      </c>
      <c r="AA363" s="8">
        <v>27.26</v>
      </c>
      <c r="AB363" s="8">
        <v>28.73</v>
      </c>
      <c r="AC363" s="8">
        <v>28.37</v>
      </c>
      <c r="AD363" s="8">
        <v>27.87</v>
      </c>
      <c r="AE363" s="8">
        <v>28.799999</v>
      </c>
      <c r="AF363" s="8">
        <v>27.66</v>
      </c>
      <c r="AG363" s="8">
        <v>28.82</v>
      </c>
      <c r="AH363" s="8">
        <v>28.19</v>
      </c>
      <c r="AI363" s="8">
        <v>29.12</v>
      </c>
      <c r="AJ363" s="8">
        <v>29.25</v>
      </c>
      <c r="AK363" s="8">
        <v>29.15</v>
      </c>
    </row>
    <row r="364" spans="1:37">
      <c r="A364" s="11">
        <v>42732</v>
      </c>
      <c r="B364" s="8">
        <v>28.55</v>
      </c>
      <c r="C364" s="8">
        <v>27.51</v>
      </c>
      <c r="D364" s="8">
        <v>28.44</v>
      </c>
      <c r="E364" s="8">
        <v>28.87</v>
      </c>
      <c r="F364" s="8">
        <v>27.79</v>
      </c>
      <c r="G364" s="8">
        <v>28.23</v>
      </c>
      <c r="H364" s="8">
        <v>29.18</v>
      </c>
      <c r="I364" s="8">
        <v>27.71</v>
      </c>
      <c r="J364" s="8">
        <v>28.98</v>
      </c>
      <c r="K364" s="8">
        <v>28.86</v>
      </c>
      <c r="L364" s="8">
        <v>28.59</v>
      </c>
      <c r="M364" s="8">
        <v>28.22</v>
      </c>
      <c r="N364" s="8">
        <v>27.24</v>
      </c>
      <c r="O364" s="8">
        <v>28.3</v>
      </c>
      <c r="P364" s="8">
        <v>27.58</v>
      </c>
      <c r="Q364" s="8">
        <v>27.33</v>
      </c>
      <c r="R364" s="8">
        <v>28.8</v>
      </c>
      <c r="S364" s="8">
        <v>28.44</v>
      </c>
      <c r="T364" s="8">
        <v>27.75</v>
      </c>
      <c r="U364" s="8">
        <v>28.58</v>
      </c>
      <c r="V364" s="8">
        <v>27.82</v>
      </c>
      <c r="W364" s="8">
        <v>28.93</v>
      </c>
      <c r="X364" s="8">
        <v>27.65</v>
      </c>
      <c r="Y364" s="8">
        <v>28.87</v>
      </c>
      <c r="Z364" s="8">
        <v>28.58</v>
      </c>
      <c r="AA364" s="8">
        <v>26.97</v>
      </c>
      <c r="AB364" s="8">
        <v>28.81</v>
      </c>
      <c r="AC364" s="8">
        <v>28.4</v>
      </c>
      <c r="AD364" s="8">
        <v>28.49</v>
      </c>
      <c r="AE364" s="8">
        <v>28.769998999999999</v>
      </c>
      <c r="AF364" s="8">
        <v>27.66</v>
      </c>
      <c r="AG364" s="8">
        <v>28.84</v>
      </c>
      <c r="AH364" s="8">
        <v>28.25</v>
      </c>
      <c r="AI364" s="8">
        <v>28.7</v>
      </c>
      <c r="AJ364" s="8">
        <v>29.12</v>
      </c>
      <c r="AK364" s="8">
        <v>29.03</v>
      </c>
    </row>
    <row r="365" spans="1:37">
      <c r="A365" s="11">
        <v>42733</v>
      </c>
      <c r="B365" s="8">
        <v>28.64</v>
      </c>
      <c r="C365" s="8">
        <v>27.51</v>
      </c>
      <c r="D365" s="8">
        <v>29.12</v>
      </c>
      <c r="E365" s="8">
        <v>28.81</v>
      </c>
      <c r="F365" s="8">
        <v>27.43</v>
      </c>
      <c r="G365" s="8">
        <v>28.48</v>
      </c>
      <c r="H365" s="8">
        <v>29.11</v>
      </c>
      <c r="I365" s="8">
        <v>27.87</v>
      </c>
      <c r="J365" s="8">
        <v>28.65</v>
      </c>
      <c r="K365" s="8">
        <v>28.74</v>
      </c>
      <c r="L365" s="8">
        <v>28.54</v>
      </c>
      <c r="M365" s="8">
        <v>28.29</v>
      </c>
      <c r="N365" s="8">
        <v>27.37</v>
      </c>
      <c r="O365" s="8">
        <v>28.54</v>
      </c>
      <c r="P365" s="8">
        <v>27.52</v>
      </c>
      <c r="Q365" s="8">
        <v>27.73</v>
      </c>
      <c r="R365" s="8">
        <v>28.56</v>
      </c>
      <c r="S365" s="8">
        <v>28.47</v>
      </c>
      <c r="T365" s="8">
        <v>27.25</v>
      </c>
      <c r="U365" s="8">
        <v>28.66</v>
      </c>
      <c r="V365" s="8">
        <v>27.74</v>
      </c>
      <c r="W365" s="8">
        <v>28.53</v>
      </c>
      <c r="X365" s="8">
        <v>27.62</v>
      </c>
      <c r="Y365" s="8">
        <v>28.54</v>
      </c>
      <c r="Z365" s="8">
        <v>28.51</v>
      </c>
      <c r="AA365" s="8">
        <v>27.26</v>
      </c>
      <c r="AB365" s="8">
        <v>28.72</v>
      </c>
      <c r="AC365" s="8">
        <v>28.36</v>
      </c>
      <c r="AD365" s="8">
        <v>28.65</v>
      </c>
      <c r="AE365" s="8">
        <v>28.75</v>
      </c>
      <c r="AF365" s="8">
        <v>27.88</v>
      </c>
      <c r="AG365" s="8">
        <v>28.86</v>
      </c>
      <c r="AH365" s="8">
        <v>28.01</v>
      </c>
      <c r="AI365" s="8">
        <v>28.57</v>
      </c>
      <c r="AJ365" s="8">
        <v>29.03</v>
      </c>
      <c r="AK365" s="8">
        <v>29</v>
      </c>
    </row>
    <row r="366" spans="1:37">
      <c r="A366" s="11">
        <v>42734</v>
      </c>
      <c r="B366" s="8">
        <v>28.53</v>
      </c>
      <c r="C366" s="8">
        <v>27.93</v>
      </c>
      <c r="D366" s="8">
        <v>29.54</v>
      </c>
      <c r="E366" s="8">
        <v>28.8</v>
      </c>
      <c r="F366" s="8">
        <v>27.14</v>
      </c>
      <c r="G366" s="8">
        <v>28.41</v>
      </c>
      <c r="H366" s="8">
        <v>29.08</v>
      </c>
      <c r="I366" s="8">
        <v>27.95</v>
      </c>
      <c r="J366" s="8">
        <v>28.41</v>
      </c>
      <c r="K366" s="8">
        <v>28.78</v>
      </c>
      <c r="L366" s="8">
        <v>28.49</v>
      </c>
      <c r="M366" s="8">
        <v>28.26</v>
      </c>
      <c r="N366" s="8">
        <v>27.73</v>
      </c>
      <c r="O366" s="8">
        <v>28.83</v>
      </c>
      <c r="P366" s="8">
        <v>27.72</v>
      </c>
      <c r="Q366" s="8">
        <v>27.87</v>
      </c>
      <c r="R366" s="8">
        <v>28.74</v>
      </c>
      <c r="S366" s="8">
        <v>28.47</v>
      </c>
      <c r="T366" s="8">
        <v>27.67</v>
      </c>
      <c r="U366" s="8">
        <v>28.65</v>
      </c>
      <c r="V366" s="8">
        <v>28.18</v>
      </c>
      <c r="W366" s="8">
        <v>27.9</v>
      </c>
      <c r="X366" s="8">
        <v>27.66</v>
      </c>
      <c r="Y366" s="8">
        <v>28.62</v>
      </c>
      <c r="Z366" s="8">
        <v>28.35</v>
      </c>
      <c r="AA366" s="8">
        <v>27.32</v>
      </c>
      <c r="AB366" s="8">
        <v>28.44</v>
      </c>
      <c r="AC366" s="8">
        <v>28.32</v>
      </c>
      <c r="AD366" s="8">
        <v>28.53</v>
      </c>
      <c r="AE366" s="8">
        <v>28.73</v>
      </c>
      <c r="AF366" s="8">
        <v>28.19</v>
      </c>
      <c r="AG366" s="8">
        <v>28.63</v>
      </c>
      <c r="AH366" s="8">
        <v>28.05</v>
      </c>
      <c r="AI366" s="8">
        <v>28.54</v>
      </c>
      <c r="AJ366" s="8">
        <v>29.02</v>
      </c>
      <c r="AK366" s="8">
        <v>29.12</v>
      </c>
    </row>
    <row r="367" spans="1:37">
      <c r="A367" s="11">
        <v>42735</v>
      </c>
      <c r="B367" s="8">
        <v>28.43</v>
      </c>
      <c r="C367" s="8">
        <v>27.98</v>
      </c>
      <c r="E367" s="8">
        <v>28.81</v>
      </c>
      <c r="I367" s="8">
        <v>27.74</v>
      </c>
      <c r="M367" s="8">
        <v>28.47</v>
      </c>
      <c r="Q367" s="8">
        <v>27.7</v>
      </c>
      <c r="U367" s="8">
        <v>27</v>
      </c>
      <c r="Y367" s="8">
        <v>28.68</v>
      </c>
      <c r="AC367" s="8">
        <v>28.31</v>
      </c>
      <c r="AG367" s="8">
        <v>28.66</v>
      </c>
      <c r="AK367" s="8">
        <v>29.12</v>
      </c>
    </row>
  </sheetData>
  <mergeCells count="3">
    <mergeCell ref="AN29:AN44"/>
    <mergeCell ref="AN46:AN61"/>
    <mergeCell ref="AN64:AN7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tabSelected="1" workbookViewId="0">
      <selection activeCell="R9" sqref="R9"/>
    </sheetView>
  </sheetViews>
  <sheetFormatPr defaultRowHeight="15"/>
  <cols>
    <col min="1" max="1" width="31.7109375" style="2" customWidth="1"/>
    <col min="3" max="4" width="13.7109375" style="3" customWidth="1"/>
  </cols>
  <sheetData>
    <row r="1" spans="1:10">
      <c r="A1" s="2" t="s">
        <v>0</v>
      </c>
      <c r="B1" s="1" t="s">
        <v>1</v>
      </c>
      <c r="C1" s="3" t="s">
        <v>2</v>
      </c>
      <c r="D1" s="3" t="s">
        <v>3</v>
      </c>
      <c r="E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>
      <c r="A2" s="4">
        <v>33239</v>
      </c>
      <c r="B2" s="1">
        <v>28.77</v>
      </c>
      <c r="C2" s="3">
        <v>28.92</v>
      </c>
      <c r="D2" s="3">
        <v>28.599997999999999</v>
      </c>
      <c r="E2" s="20">
        <v>28.869458333333299</v>
      </c>
      <c r="F2" s="21"/>
      <c r="G2" s="1">
        <v>0</v>
      </c>
      <c r="H2" s="1">
        <v>0</v>
      </c>
      <c r="I2" s="1">
        <v>0</v>
      </c>
      <c r="J2" s="1">
        <v>0</v>
      </c>
    </row>
    <row r="3" spans="1:10">
      <c r="A3" s="4">
        <v>33240</v>
      </c>
      <c r="B3" s="1">
        <v>28.59</v>
      </c>
      <c r="C3" s="3">
        <v>28.88</v>
      </c>
      <c r="D3" s="3">
        <v>28.59</v>
      </c>
      <c r="E3" s="20">
        <v>28.827763888888899</v>
      </c>
      <c r="F3" s="21"/>
      <c r="G3" s="1">
        <v>0</v>
      </c>
      <c r="H3" s="1">
        <v>0</v>
      </c>
      <c r="I3" s="1">
        <v>0</v>
      </c>
      <c r="J3" s="1">
        <v>0</v>
      </c>
    </row>
    <row r="4" spans="1:10">
      <c r="A4" s="4">
        <v>33241</v>
      </c>
      <c r="B4" s="1">
        <v>28.51</v>
      </c>
      <c r="C4" s="3">
        <v>28.43</v>
      </c>
      <c r="D4" s="3">
        <v>28.59</v>
      </c>
      <c r="E4" s="20">
        <v>28.904111111111099</v>
      </c>
      <c r="F4" s="21"/>
      <c r="G4" s="1">
        <v>0</v>
      </c>
      <c r="H4" s="1">
        <v>0</v>
      </c>
      <c r="I4" s="1">
        <v>0</v>
      </c>
      <c r="J4" s="1">
        <v>0</v>
      </c>
    </row>
    <row r="5" spans="1:10">
      <c r="A5" s="4">
        <v>33242</v>
      </c>
      <c r="B5" s="1">
        <v>28.78</v>
      </c>
      <c r="C5" s="3">
        <v>28.17</v>
      </c>
      <c r="D5" s="3">
        <v>28.639999</v>
      </c>
      <c r="E5" s="20">
        <v>28.983291666666702</v>
      </c>
      <c r="F5" s="21"/>
      <c r="G5" s="1">
        <v>0</v>
      </c>
      <c r="H5" s="1">
        <v>0</v>
      </c>
      <c r="I5" s="1">
        <v>0</v>
      </c>
      <c r="J5" s="1">
        <v>0</v>
      </c>
    </row>
    <row r="6" spans="1:10">
      <c r="A6" s="4">
        <v>33243</v>
      </c>
      <c r="B6" s="1">
        <v>28.53</v>
      </c>
      <c r="C6" s="3">
        <v>28.11</v>
      </c>
      <c r="D6" s="3">
        <v>28.689999</v>
      </c>
      <c r="E6" s="20">
        <v>29.305333333333301</v>
      </c>
      <c r="F6" s="21"/>
      <c r="G6" s="1">
        <v>0</v>
      </c>
      <c r="H6" s="1">
        <v>0</v>
      </c>
      <c r="I6" s="1">
        <v>0</v>
      </c>
      <c r="J6" s="1">
        <v>0</v>
      </c>
    </row>
    <row r="7" spans="1:10">
      <c r="A7" s="4">
        <v>33244</v>
      </c>
      <c r="B7" s="1">
        <v>28.69</v>
      </c>
      <c r="C7" s="3">
        <v>28.13</v>
      </c>
      <c r="D7" s="3">
        <v>28.68</v>
      </c>
      <c r="E7" s="20">
        <v>29.568722222222199</v>
      </c>
      <c r="F7" s="21"/>
      <c r="G7" s="1">
        <v>0</v>
      </c>
      <c r="H7" s="1">
        <v>0</v>
      </c>
      <c r="I7" s="1">
        <v>0</v>
      </c>
      <c r="J7" s="1">
        <v>0</v>
      </c>
    </row>
    <row r="8" spans="1:10">
      <c r="A8" s="4">
        <v>33245</v>
      </c>
      <c r="B8" s="1">
        <v>28.82</v>
      </c>
      <c r="C8" s="3">
        <v>28.19</v>
      </c>
      <c r="D8" s="3">
        <v>28.189999</v>
      </c>
      <c r="E8" s="20">
        <v>29.4630694444445</v>
      </c>
      <c r="F8" s="21"/>
      <c r="G8" s="1">
        <v>0</v>
      </c>
      <c r="H8" s="1">
        <v>0</v>
      </c>
      <c r="I8" s="1">
        <v>0</v>
      </c>
      <c r="J8" s="1">
        <v>0</v>
      </c>
    </row>
    <row r="9" spans="1:10">
      <c r="A9" s="4">
        <v>33246</v>
      </c>
      <c r="B9" s="1">
        <v>27.94</v>
      </c>
      <c r="C9" s="3">
        <v>28.2</v>
      </c>
      <c r="D9" s="3">
        <v>28.529999</v>
      </c>
      <c r="E9" s="20">
        <v>29.344708333333301</v>
      </c>
      <c r="F9" s="21"/>
      <c r="G9" s="1">
        <v>0</v>
      </c>
      <c r="H9" s="1">
        <v>0</v>
      </c>
      <c r="I9" s="1">
        <v>0</v>
      </c>
      <c r="J9" s="1">
        <v>0</v>
      </c>
    </row>
    <row r="10" spans="1:10">
      <c r="A10" s="4">
        <v>33247</v>
      </c>
      <c r="B10" s="1">
        <v>28.09</v>
      </c>
      <c r="C10" s="3">
        <v>28.29</v>
      </c>
      <c r="D10" s="3">
        <v>28.51</v>
      </c>
      <c r="E10" s="20">
        <v>29.2926527777778</v>
      </c>
      <c r="F10" s="21"/>
      <c r="G10" s="1">
        <v>0</v>
      </c>
      <c r="H10" s="1">
        <v>0</v>
      </c>
      <c r="I10" s="1">
        <v>0</v>
      </c>
      <c r="J10" s="1">
        <v>0</v>
      </c>
    </row>
    <row r="11" spans="1:10">
      <c r="A11" s="4">
        <v>33248</v>
      </c>
      <c r="B11" s="1">
        <v>28.23</v>
      </c>
      <c r="C11" s="3">
        <v>28.33</v>
      </c>
      <c r="D11" s="3">
        <v>28.559999000000001</v>
      </c>
      <c r="E11" s="20">
        <v>29.303374999999999</v>
      </c>
      <c r="F11" s="21"/>
      <c r="G11" s="1">
        <v>0</v>
      </c>
      <c r="H11" s="1">
        <v>0</v>
      </c>
      <c r="I11" s="1">
        <v>0</v>
      </c>
      <c r="J11" s="1">
        <v>0</v>
      </c>
    </row>
    <row r="12" spans="1:10">
      <c r="A12" s="4">
        <v>33249</v>
      </c>
      <c r="B12" s="1">
        <v>28.4</v>
      </c>
      <c r="C12" s="3">
        <v>28.32</v>
      </c>
      <c r="D12" s="3">
        <v>28.599997999999999</v>
      </c>
      <c r="E12" s="20">
        <v>29.255111111111098</v>
      </c>
      <c r="F12" s="21"/>
      <c r="G12" s="1">
        <v>0</v>
      </c>
      <c r="H12" s="1">
        <v>0</v>
      </c>
      <c r="I12" s="1">
        <v>0</v>
      </c>
      <c r="J12" s="1">
        <v>0</v>
      </c>
    </row>
    <row r="13" spans="1:10">
      <c r="A13" s="4">
        <v>33250</v>
      </c>
      <c r="B13" s="1">
        <v>28.18</v>
      </c>
      <c r="C13" s="3">
        <v>28.06</v>
      </c>
      <c r="D13" s="3">
        <v>28.879999000000002</v>
      </c>
      <c r="E13" s="20">
        <v>29.162194444444399</v>
      </c>
      <c r="F13" s="21"/>
      <c r="G13" s="1">
        <v>0</v>
      </c>
      <c r="H13" s="1">
        <v>0</v>
      </c>
      <c r="I13" s="1">
        <v>0</v>
      </c>
      <c r="J13" s="1">
        <v>0</v>
      </c>
    </row>
    <row r="14" spans="1:10">
      <c r="A14" s="4">
        <v>33251</v>
      </c>
      <c r="B14" s="1">
        <v>28.69</v>
      </c>
      <c r="C14" s="3">
        <v>28.08</v>
      </c>
      <c r="D14" s="3">
        <v>28.98</v>
      </c>
      <c r="E14" s="20">
        <v>29.112375</v>
      </c>
      <c r="F14" s="21"/>
      <c r="G14" s="1">
        <v>0</v>
      </c>
      <c r="H14" s="1">
        <v>0</v>
      </c>
      <c r="I14" s="1">
        <v>0</v>
      </c>
      <c r="J14" s="1">
        <v>0</v>
      </c>
    </row>
    <row r="15" spans="1:10">
      <c r="A15" s="4">
        <v>33252</v>
      </c>
      <c r="B15" s="1">
        <v>28.16</v>
      </c>
      <c r="C15" s="3">
        <v>28.11</v>
      </c>
      <c r="D15" s="3">
        <v>29.16</v>
      </c>
      <c r="E15" s="20">
        <v>29.170638888888899</v>
      </c>
      <c r="F15" s="21"/>
      <c r="G15" s="1">
        <v>0</v>
      </c>
      <c r="H15" s="1">
        <v>0</v>
      </c>
      <c r="I15" s="1">
        <v>0</v>
      </c>
      <c r="J15" s="1">
        <v>0</v>
      </c>
    </row>
    <row r="16" spans="1:10">
      <c r="A16" s="4">
        <v>33253</v>
      </c>
      <c r="B16" s="1">
        <v>27.92</v>
      </c>
      <c r="C16" s="3">
        <v>28.1</v>
      </c>
      <c r="D16" s="6">
        <v>28.769583333333301</v>
      </c>
      <c r="E16" s="20">
        <v>29.2003611111111</v>
      </c>
      <c r="F16" s="21"/>
      <c r="G16" s="1">
        <v>0</v>
      </c>
      <c r="H16" s="1">
        <v>0</v>
      </c>
      <c r="I16" s="1">
        <v>0</v>
      </c>
      <c r="J16" s="1">
        <v>0</v>
      </c>
    </row>
    <row r="17" spans="1:10">
      <c r="A17" s="4">
        <v>33254</v>
      </c>
      <c r="B17" s="1">
        <v>28.3</v>
      </c>
      <c r="C17" s="3">
        <v>27.79</v>
      </c>
      <c r="D17" s="6">
        <v>28.6877777777778</v>
      </c>
      <c r="E17" s="20">
        <v>29.273097222222201</v>
      </c>
      <c r="F17" s="21"/>
      <c r="G17" s="1">
        <v>0</v>
      </c>
      <c r="H17" s="1">
        <v>0</v>
      </c>
      <c r="I17" s="1">
        <v>0</v>
      </c>
      <c r="J17" s="1">
        <v>0</v>
      </c>
    </row>
    <row r="18" spans="1:10">
      <c r="A18" s="4">
        <v>33255</v>
      </c>
      <c r="B18" s="1">
        <v>28.6</v>
      </c>
      <c r="C18" s="3">
        <v>27.13</v>
      </c>
      <c r="D18" s="6">
        <v>28.6901388888889</v>
      </c>
      <c r="E18" s="20">
        <v>29.3841111111111</v>
      </c>
      <c r="F18" s="21"/>
      <c r="G18" s="1">
        <v>0</v>
      </c>
      <c r="H18" s="1">
        <v>0</v>
      </c>
      <c r="I18" s="1">
        <v>0</v>
      </c>
      <c r="J18" s="1">
        <v>0</v>
      </c>
    </row>
    <row r="19" spans="1:10">
      <c r="A19" s="4">
        <v>33256</v>
      </c>
      <c r="B19" s="1">
        <v>28.7</v>
      </c>
      <c r="C19" s="3">
        <v>26.86</v>
      </c>
      <c r="D19" s="6">
        <v>28.686527777777801</v>
      </c>
      <c r="E19" s="20">
        <v>29.3992222222222</v>
      </c>
      <c r="F19" s="21"/>
      <c r="G19" s="1">
        <v>0</v>
      </c>
      <c r="H19" s="1">
        <v>0</v>
      </c>
      <c r="I19" s="1">
        <v>0</v>
      </c>
      <c r="J19" s="1">
        <v>0</v>
      </c>
    </row>
    <row r="20" spans="1:10">
      <c r="A20" s="4">
        <v>33257</v>
      </c>
      <c r="B20" s="1">
        <v>28.76</v>
      </c>
      <c r="C20" s="3">
        <v>26.9</v>
      </c>
      <c r="D20" s="6">
        <v>28.622499999999999</v>
      </c>
      <c r="E20" s="20">
        <v>29.595333333333301</v>
      </c>
      <c r="F20" s="21"/>
      <c r="G20" s="1">
        <v>0</v>
      </c>
      <c r="H20" s="1">
        <v>0</v>
      </c>
      <c r="I20" s="1">
        <v>0</v>
      </c>
      <c r="J20" s="1">
        <v>0</v>
      </c>
    </row>
    <row r="21" spans="1:10">
      <c r="A21" s="4">
        <v>33258</v>
      </c>
      <c r="B21" s="1">
        <v>29.12</v>
      </c>
      <c r="C21" s="3">
        <v>27.51</v>
      </c>
      <c r="D21" s="6">
        <v>28.643611111111099</v>
      </c>
      <c r="E21" s="20">
        <v>29.610611111111101</v>
      </c>
      <c r="F21" s="21"/>
      <c r="G21" s="1">
        <v>0</v>
      </c>
      <c r="H21" s="1">
        <v>0</v>
      </c>
      <c r="I21" s="1">
        <v>0</v>
      </c>
      <c r="J21" s="1">
        <v>0</v>
      </c>
    </row>
    <row r="22" spans="1:10">
      <c r="A22" s="4">
        <v>33259</v>
      </c>
      <c r="B22" s="1">
        <v>29.5</v>
      </c>
      <c r="C22" s="3">
        <v>27.58</v>
      </c>
      <c r="D22" s="6">
        <v>28.589166666666699</v>
      </c>
      <c r="E22" s="20">
        <v>29.555180555555499</v>
      </c>
      <c r="F22" s="21"/>
      <c r="G22" s="1">
        <v>0</v>
      </c>
      <c r="H22" s="1">
        <v>0</v>
      </c>
      <c r="I22" s="1">
        <v>0</v>
      </c>
      <c r="J22" s="1">
        <v>0</v>
      </c>
    </row>
    <row r="23" spans="1:10">
      <c r="A23" s="4">
        <v>33260</v>
      </c>
      <c r="B23" s="1">
        <v>29.07</v>
      </c>
      <c r="C23" s="3">
        <v>27.66</v>
      </c>
      <c r="D23" s="6">
        <v>28.7697222222222</v>
      </c>
      <c r="E23" s="20">
        <v>29.496305555555601</v>
      </c>
      <c r="F23" s="21"/>
      <c r="G23" s="1">
        <v>0</v>
      </c>
      <c r="H23" s="1">
        <v>0</v>
      </c>
      <c r="I23" s="1">
        <v>0</v>
      </c>
      <c r="J23" s="1">
        <v>0</v>
      </c>
    </row>
    <row r="24" spans="1:10">
      <c r="A24" s="4">
        <v>33261</v>
      </c>
      <c r="B24" s="1">
        <v>29.02</v>
      </c>
      <c r="C24" s="3">
        <v>28</v>
      </c>
      <c r="D24" s="6">
        <v>28.879722222222199</v>
      </c>
      <c r="E24" s="20">
        <v>29.549055555555601</v>
      </c>
      <c r="F24" s="21"/>
      <c r="G24" s="1">
        <v>0</v>
      </c>
      <c r="H24" s="1">
        <v>0</v>
      </c>
      <c r="I24" s="1">
        <v>0</v>
      </c>
      <c r="J24" s="1">
        <v>0</v>
      </c>
    </row>
    <row r="25" spans="1:10">
      <c r="A25" s="4">
        <v>33262</v>
      </c>
      <c r="B25" s="1">
        <v>28.98</v>
      </c>
      <c r="C25" s="3">
        <v>28.24</v>
      </c>
      <c r="D25" s="6">
        <v>28.964166666666699</v>
      </c>
      <c r="E25" s="20">
        <v>29.534611111111101</v>
      </c>
      <c r="F25" s="21"/>
      <c r="G25" s="1">
        <v>0</v>
      </c>
      <c r="H25" s="1">
        <v>0</v>
      </c>
      <c r="I25" s="1">
        <v>0</v>
      </c>
      <c r="J25" s="1">
        <v>0</v>
      </c>
    </row>
    <row r="26" spans="1:10">
      <c r="A26" s="4">
        <v>33263</v>
      </c>
      <c r="B26" s="1">
        <v>28.98</v>
      </c>
      <c r="C26" s="3">
        <v>27.9</v>
      </c>
      <c r="D26" s="6">
        <v>28.909861111111098</v>
      </c>
      <c r="E26" s="20">
        <v>29.3682916666667</v>
      </c>
      <c r="F26" s="21"/>
      <c r="G26" s="1">
        <v>0</v>
      </c>
      <c r="H26" s="1">
        <v>0</v>
      </c>
      <c r="I26" s="1">
        <v>0</v>
      </c>
      <c r="J26" s="1">
        <v>0</v>
      </c>
    </row>
    <row r="27" spans="1:10">
      <c r="A27" s="4">
        <v>33264</v>
      </c>
      <c r="B27" s="1">
        <v>29.07</v>
      </c>
      <c r="C27" s="3">
        <v>27.76</v>
      </c>
      <c r="D27" s="6">
        <v>29.0376388888889</v>
      </c>
      <c r="E27" s="20">
        <v>29.0996666666667</v>
      </c>
      <c r="F27" s="21"/>
      <c r="G27" s="1">
        <v>0</v>
      </c>
      <c r="H27" s="1">
        <v>0</v>
      </c>
      <c r="I27" s="1">
        <v>0</v>
      </c>
      <c r="J27" s="1">
        <v>0</v>
      </c>
    </row>
    <row r="28" spans="1:10">
      <c r="A28" s="4">
        <v>33265</v>
      </c>
      <c r="B28" s="1">
        <v>29.36</v>
      </c>
      <c r="C28" s="3">
        <v>27.8</v>
      </c>
      <c r="D28" s="6">
        <v>29.153749999999999</v>
      </c>
      <c r="E28" s="20">
        <v>29.0255694444444</v>
      </c>
      <c r="F28" s="21"/>
      <c r="G28" s="1">
        <v>0</v>
      </c>
      <c r="H28" s="1">
        <v>0</v>
      </c>
      <c r="I28" s="1">
        <v>0</v>
      </c>
      <c r="J28" s="1">
        <v>0</v>
      </c>
    </row>
    <row r="29" spans="1:10">
      <c r="A29" s="4">
        <v>33266</v>
      </c>
      <c r="B29" s="1">
        <v>29.39</v>
      </c>
      <c r="C29" s="3">
        <v>28.83</v>
      </c>
      <c r="D29" s="6">
        <v>29.1819444444445</v>
      </c>
      <c r="E29" s="20">
        <v>29.059180555555599</v>
      </c>
      <c r="F29" s="21"/>
      <c r="G29" s="1">
        <v>0</v>
      </c>
      <c r="H29" s="1">
        <v>0</v>
      </c>
      <c r="I29" s="1">
        <v>0</v>
      </c>
      <c r="J29" s="1">
        <v>0</v>
      </c>
    </row>
    <row r="30" spans="1:10">
      <c r="A30" s="4">
        <v>33267</v>
      </c>
      <c r="B30" s="1">
        <v>29.39</v>
      </c>
      <c r="C30" s="3">
        <v>28.82</v>
      </c>
      <c r="D30" s="6">
        <v>29.235972222222198</v>
      </c>
      <c r="E30" s="20">
        <v>29.204208333333298</v>
      </c>
      <c r="F30" s="21"/>
      <c r="G30" s="1">
        <v>0</v>
      </c>
      <c r="H30" s="1">
        <v>0</v>
      </c>
      <c r="I30" s="1">
        <v>0</v>
      </c>
      <c r="J30" s="1">
        <v>0</v>
      </c>
    </row>
    <row r="31" spans="1:10">
      <c r="A31" s="4">
        <v>33268</v>
      </c>
      <c r="B31" s="1">
        <v>29.27</v>
      </c>
      <c r="C31" s="3">
        <v>28.28</v>
      </c>
      <c r="D31" s="6">
        <v>29.211388888888902</v>
      </c>
      <c r="E31" s="20">
        <v>29.322847222222201</v>
      </c>
      <c r="F31" s="21"/>
      <c r="G31" s="1">
        <v>0</v>
      </c>
      <c r="H31" s="1">
        <v>0</v>
      </c>
      <c r="I31" s="1">
        <v>0</v>
      </c>
      <c r="J31" s="1">
        <v>0</v>
      </c>
    </row>
    <row r="32" spans="1:10">
      <c r="A32" s="4">
        <v>33269</v>
      </c>
      <c r="B32" s="1">
        <v>29.03</v>
      </c>
      <c r="C32" s="3">
        <v>28.42</v>
      </c>
      <c r="D32" s="6">
        <v>29.164722222222199</v>
      </c>
      <c r="E32" s="20">
        <v>29.519388888888901</v>
      </c>
      <c r="F32" s="21"/>
      <c r="G32" s="1">
        <v>0</v>
      </c>
      <c r="H32" s="1">
        <v>0</v>
      </c>
      <c r="I32" s="1">
        <v>0</v>
      </c>
      <c r="J32" s="1">
        <v>0</v>
      </c>
    </row>
    <row r="33" spans="1:10">
      <c r="A33" s="4">
        <v>33270</v>
      </c>
      <c r="B33" s="1">
        <v>28.98</v>
      </c>
      <c r="C33" s="3">
        <v>28.39</v>
      </c>
      <c r="D33" s="6">
        <v>29.130277777777799</v>
      </c>
      <c r="E33" s="20">
        <v>29.6360833333333</v>
      </c>
      <c r="F33" s="21"/>
      <c r="G33" s="1">
        <v>0</v>
      </c>
      <c r="H33" s="1">
        <v>0</v>
      </c>
      <c r="I33" s="1">
        <v>0</v>
      </c>
      <c r="J33" s="1">
        <v>0</v>
      </c>
    </row>
    <row r="34" spans="1:10">
      <c r="A34" s="4">
        <v>33271</v>
      </c>
      <c r="B34" s="1">
        <v>29.21</v>
      </c>
      <c r="C34" s="3">
        <v>28.55</v>
      </c>
      <c r="D34" s="6">
        <v>29.0963888888889</v>
      </c>
      <c r="E34" s="20">
        <v>29.5265138888889</v>
      </c>
      <c r="F34" s="21"/>
      <c r="G34" s="1">
        <v>0</v>
      </c>
      <c r="H34" s="1">
        <v>0</v>
      </c>
      <c r="I34" s="1">
        <v>0</v>
      </c>
      <c r="J34" s="1">
        <v>0</v>
      </c>
    </row>
    <row r="35" spans="1:10">
      <c r="A35" s="4">
        <v>33272</v>
      </c>
      <c r="B35" s="1">
        <v>29.18</v>
      </c>
      <c r="C35" s="3">
        <v>28.15</v>
      </c>
      <c r="D35" s="6">
        <v>29.184166666666702</v>
      </c>
      <c r="E35" s="20">
        <v>29.6622083333333</v>
      </c>
      <c r="F35" s="21"/>
      <c r="G35" s="1">
        <v>0</v>
      </c>
      <c r="H35" s="1">
        <v>0</v>
      </c>
      <c r="I35" s="1">
        <v>0</v>
      </c>
      <c r="J35" s="1">
        <v>0</v>
      </c>
    </row>
    <row r="36" spans="1:10">
      <c r="A36" s="4">
        <v>33273</v>
      </c>
      <c r="B36" s="1">
        <v>29.01</v>
      </c>
      <c r="C36" s="3">
        <v>27.96</v>
      </c>
      <c r="D36" s="6">
        <v>29.272500000000001</v>
      </c>
      <c r="E36" s="20">
        <v>29.765444444444402</v>
      </c>
      <c r="F36" s="21"/>
      <c r="G36" s="1">
        <v>0</v>
      </c>
      <c r="H36" s="1">
        <v>0</v>
      </c>
      <c r="I36" s="1">
        <v>0</v>
      </c>
      <c r="J36" s="1">
        <v>0</v>
      </c>
    </row>
    <row r="37" spans="1:10">
      <c r="A37" s="4">
        <v>33274</v>
      </c>
      <c r="B37" s="1">
        <v>29.08</v>
      </c>
      <c r="C37" s="3">
        <v>28.75</v>
      </c>
      <c r="D37" s="6">
        <v>29.385833333333299</v>
      </c>
      <c r="E37" s="20">
        <v>29.643097222222199</v>
      </c>
      <c r="F37" s="21"/>
      <c r="G37" s="1">
        <v>0</v>
      </c>
      <c r="H37" s="1">
        <v>0</v>
      </c>
      <c r="I37" s="1">
        <v>0</v>
      </c>
      <c r="J37" s="1">
        <v>0</v>
      </c>
    </row>
    <row r="38" spans="1:10">
      <c r="A38" s="4">
        <v>33275</v>
      </c>
      <c r="B38" s="1">
        <v>29.31</v>
      </c>
      <c r="C38" s="3">
        <v>28.72</v>
      </c>
      <c r="D38" s="6">
        <v>29.464027777777801</v>
      </c>
      <c r="E38" s="20">
        <v>29.502986111111099</v>
      </c>
      <c r="F38" s="21"/>
      <c r="G38" s="1">
        <v>0</v>
      </c>
      <c r="H38" s="1">
        <v>0</v>
      </c>
      <c r="I38" s="1">
        <v>0</v>
      </c>
      <c r="J38" s="1">
        <v>0</v>
      </c>
    </row>
    <row r="39" spans="1:10">
      <c r="A39" s="4">
        <v>33276</v>
      </c>
      <c r="B39" s="1">
        <v>29.62</v>
      </c>
      <c r="C39" s="3">
        <v>28.68</v>
      </c>
      <c r="D39" s="6">
        <v>29.498611111111099</v>
      </c>
      <c r="E39" s="20">
        <v>29.186375000000002</v>
      </c>
      <c r="F39" s="21"/>
      <c r="G39" s="1">
        <v>0</v>
      </c>
      <c r="H39" s="1">
        <v>0</v>
      </c>
      <c r="I39" s="1">
        <v>0</v>
      </c>
      <c r="J39" s="1">
        <v>0</v>
      </c>
    </row>
    <row r="40" spans="1:10">
      <c r="A40" s="4">
        <v>33277</v>
      </c>
      <c r="B40" s="1">
        <v>29.75</v>
      </c>
      <c r="C40" s="3">
        <v>28.79</v>
      </c>
      <c r="D40" s="6">
        <v>29.5873611111111</v>
      </c>
      <c r="E40" s="20">
        <v>28.703777777777798</v>
      </c>
      <c r="F40" s="21"/>
      <c r="G40" s="1">
        <v>0</v>
      </c>
      <c r="H40" s="1">
        <v>0</v>
      </c>
      <c r="I40" s="1">
        <v>0</v>
      </c>
      <c r="J40" s="1">
        <v>0</v>
      </c>
    </row>
    <row r="41" spans="1:10">
      <c r="A41" s="4">
        <v>33278</v>
      </c>
      <c r="B41" s="1">
        <v>29.37</v>
      </c>
      <c r="C41" s="3">
        <v>28.72</v>
      </c>
      <c r="D41" s="6">
        <v>29.795000000000002</v>
      </c>
      <c r="E41" s="20">
        <v>28.494763888888901</v>
      </c>
      <c r="F41" s="21"/>
      <c r="G41" s="1">
        <v>0</v>
      </c>
      <c r="H41" s="1">
        <v>0</v>
      </c>
      <c r="I41" s="1">
        <v>0</v>
      </c>
      <c r="J41" s="1">
        <v>0</v>
      </c>
    </row>
    <row r="42" spans="1:10">
      <c r="A42" s="4">
        <v>33279</v>
      </c>
      <c r="B42" s="1">
        <v>29.34</v>
      </c>
      <c r="C42" s="3">
        <v>28.75</v>
      </c>
      <c r="D42" s="6">
        <v>29.83625</v>
      </c>
      <c r="E42" s="20">
        <v>28.364652777777799</v>
      </c>
      <c r="F42" s="21"/>
      <c r="G42" s="1">
        <v>0</v>
      </c>
      <c r="H42" s="1">
        <v>0</v>
      </c>
      <c r="I42" s="1">
        <v>0</v>
      </c>
      <c r="J42" s="1">
        <v>0</v>
      </c>
    </row>
    <row r="43" spans="1:10">
      <c r="A43" s="4">
        <v>33280</v>
      </c>
      <c r="B43" s="1">
        <v>29.45</v>
      </c>
      <c r="C43" s="3">
        <v>28.79</v>
      </c>
      <c r="D43" s="6">
        <v>29.764027777777802</v>
      </c>
      <c r="E43" s="20">
        <v>28.4146111111111</v>
      </c>
      <c r="F43" s="21"/>
      <c r="G43" s="1">
        <v>0</v>
      </c>
      <c r="H43" s="1">
        <v>0</v>
      </c>
      <c r="I43" s="1">
        <v>0</v>
      </c>
      <c r="J43" s="1">
        <v>0</v>
      </c>
    </row>
    <row r="44" spans="1:10">
      <c r="A44" s="4">
        <v>33281</v>
      </c>
      <c r="B44" s="1">
        <v>29.29</v>
      </c>
      <c r="C44" s="3">
        <v>28.49</v>
      </c>
      <c r="D44" s="6">
        <v>29.654583333333299</v>
      </c>
      <c r="E44" s="20">
        <v>28.474486111111101</v>
      </c>
      <c r="F44" s="21"/>
      <c r="G44" s="1">
        <v>0</v>
      </c>
      <c r="H44" s="1">
        <v>0</v>
      </c>
      <c r="I44" s="1">
        <v>0</v>
      </c>
      <c r="J44" s="1">
        <v>0</v>
      </c>
    </row>
    <row r="45" spans="1:10">
      <c r="A45" s="4">
        <v>33282</v>
      </c>
      <c r="B45" s="1">
        <v>29.15</v>
      </c>
      <c r="C45" s="3">
        <v>27.43</v>
      </c>
      <c r="D45" s="6">
        <v>29.565000000000001</v>
      </c>
      <c r="E45" s="20">
        <v>28.588597222222202</v>
      </c>
      <c r="F45" s="21"/>
      <c r="G45" s="1">
        <v>0</v>
      </c>
      <c r="H45" s="1">
        <v>0</v>
      </c>
      <c r="I45" s="1">
        <v>0</v>
      </c>
      <c r="J45" s="1">
        <v>0</v>
      </c>
    </row>
    <row r="46" spans="1:10">
      <c r="A46" s="4">
        <v>33283</v>
      </c>
      <c r="B46" s="1">
        <v>29.45</v>
      </c>
      <c r="C46" s="3">
        <v>27.41</v>
      </c>
      <c r="D46" s="6">
        <v>29.390833333333301</v>
      </c>
      <c r="E46" s="20">
        <v>28.734083333333299</v>
      </c>
      <c r="F46" s="21"/>
      <c r="G46" s="1">
        <v>0</v>
      </c>
      <c r="H46" s="1">
        <v>0</v>
      </c>
      <c r="I46" s="1">
        <v>0</v>
      </c>
      <c r="J46" s="1">
        <v>0</v>
      </c>
    </row>
    <row r="47" spans="1:10">
      <c r="A47" s="4">
        <v>33284</v>
      </c>
      <c r="B47" s="1">
        <v>29.36</v>
      </c>
      <c r="C47" s="3">
        <v>27.48</v>
      </c>
      <c r="D47" s="6">
        <v>29.383055555555501</v>
      </c>
      <c r="E47" s="20">
        <v>28.8482916666667</v>
      </c>
      <c r="F47" s="21"/>
      <c r="G47" s="1">
        <v>0</v>
      </c>
      <c r="H47" s="1">
        <v>0</v>
      </c>
      <c r="I47" s="1">
        <v>0</v>
      </c>
      <c r="J47" s="1">
        <v>0</v>
      </c>
    </row>
    <row r="48" spans="1:10">
      <c r="A48" s="4">
        <v>33285</v>
      </c>
      <c r="B48" s="1">
        <v>29.29</v>
      </c>
      <c r="C48" s="3">
        <v>28.86</v>
      </c>
      <c r="D48" s="6">
        <v>29.3333333333333</v>
      </c>
      <c r="E48" s="20">
        <v>28.871986111111099</v>
      </c>
      <c r="F48" s="21"/>
      <c r="G48" s="1">
        <v>0</v>
      </c>
      <c r="H48" s="1">
        <v>0</v>
      </c>
      <c r="I48" s="1">
        <v>0</v>
      </c>
      <c r="J48" s="1">
        <v>0</v>
      </c>
    </row>
    <row r="49" spans="1:10">
      <c r="A49" s="4">
        <v>33286</v>
      </c>
      <c r="B49" s="1">
        <v>29.05</v>
      </c>
      <c r="C49" s="3">
        <v>28.98</v>
      </c>
      <c r="D49" s="6">
        <v>29.377500000000001</v>
      </c>
      <c r="E49" s="20">
        <v>28.7594722222222</v>
      </c>
      <c r="F49" s="21"/>
      <c r="G49" s="1">
        <v>0</v>
      </c>
      <c r="H49" s="1">
        <v>0</v>
      </c>
      <c r="I49" s="1">
        <v>0</v>
      </c>
      <c r="J49" s="1">
        <v>0</v>
      </c>
    </row>
    <row r="50" spans="1:10">
      <c r="A50" s="4">
        <v>33287</v>
      </c>
      <c r="B50" s="1">
        <v>29.43</v>
      </c>
      <c r="C50" s="3">
        <v>29.28</v>
      </c>
      <c r="D50" s="6">
        <v>29.448055555555602</v>
      </c>
      <c r="E50" s="20">
        <v>28.957944444444401</v>
      </c>
      <c r="F50" s="21"/>
      <c r="G50" s="1">
        <v>0</v>
      </c>
      <c r="H50" s="1">
        <v>0</v>
      </c>
      <c r="I50" s="1">
        <v>0</v>
      </c>
      <c r="J50" s="1">
        <v>0</v>
      </c>
    </row>
    <row r="51" spans="1:10">
      <c r="A51" s="4">
        <v>33288</v>
      </c>
      <c r="B51" s="1">
        <v>29.36</v>
      </c>
      <c r="C51" s="3">
        <v>29.77</v>
      </c>
      <c r="D51" s="6">
        <v>29.444861111111098</v>
      </c>
      <c r="E51" s="20">
        <v>29.0629722222222</v>
      </c>
      <c r="F51" s="21"/>
      <c r="G51" s="1">
        <v>0</v>
      </c>
      <c r="H51" s="1">
        <v>0</v>
      </c>
      <c r="I51" s="1">
        <v>0</v>
      </c>
      <c r="J51" s="1">
        <v>0</v>
      </c>
    </row>
    <row r="52" spans="1:10">
      <c r="A52" s="4">
        <v>33289</v>
      </c>
      <c r="B52" s="1">
        <v>29.34</v>
      </c>
      <c r="C52" s="3">
        <v>29.61</v>
      </c>
      <c r="D52" s="6">
        <v>29.453333333333301</v>
      </c>
      <c r="E52" s="20">
        <v>29.1446111111111</v>
      </c>
      <c r="F52" s="21"/>
      <c r="G52" s="1">
        <v>0</v>
      </c>
      <c r="H52" s="1">
        <v>0</v>
      </c>
      <c r="I52" s="1">
        <v>0</v>
      </c>
      <c r="J52" s="1">
        <v>0</v>
      </c>
    </row>
    <row r="53" spans="1:10">
      <c r="A53" s="4">
        <v>33290</v>
      </c>
      <c r="B53" s="1">
        <v>29.54</v>
      </c>
      <c r="C53" s="3">
        <v>29.42</v>
      </c>
      <c r="D53" s="6">
        <v>29.615833333333299</v>
      </c>
      <c r="E53" s="20">
        <v>29.128069444444399</v>
      </c>
      <c r="F53" s="21"/>
      <c r="G53" s="1">
        <v>0</v>
      </c>
      <c r="H53" s="1">
        <v>0</v>
      </c>
      <c r="I53" s="1">
        <v>0</v>
      </c>
      <c r="J53" s="1">
        <v>0</v>
      </c>
    </row>
    <row r="54" spans="1:10">
      <c r="A54" s="4">
        <v>33291</v>
      </c>
      <c r="B54" s="1">
        <v>29.71</v>
      </c>
      <c r="C54" s="3">
        <v>29.07</v>
      </c>
      <c r="D54" s="6">
        <v>29.754444444444498</v>
      </c>
      <c r="E54" s="20">
        <v>28.912111111111098</v>
      </c>
      <c r="F54" s="21"/>
      <c r="G54" s="1">
        <v>0</v>
      </c>
      <c r="H54" s="1">
        <v>0</v>
      </c>
      <c r="I54" s="1">
        <v>0</v>
      </c>
      <c r="J54" s="1">
        <v>0</v>
      </c>
    </row>
    <row r="55" spans="1:10">
      <c r="A55" s="4">
        <v>33292</v>
      </c>
      <c r="B55" s="1">
        <v>29.31</v>
      </c>
      <c r="C55" s="3">
        <v>29.08</v>
      </c>
      <c r="D55" s="6">
        <v>29.94</v>
      </c>
      <c r="E55" s="20">
        <v>28.9758888888889</v>
      </c>
      <c r="F55" s="21"/>
      <c r="G55" s="1">
        <v>0</v>
      </c>
      <c r="H55" s="1">
        <v>0</v>
      </c>
      <c r="I55" s="1">
        <v>0</v>
      </c>
      <c r="J55" s="1">
        <v>0</v>
      </c>
    </row>
    <row r="56" spans="1:10">
      <c r="A56" s="4">
        <v>33293</v>
      </c>
      <c r="B56" s="1">
        <v>29.11</v>
      </c>
      <c r="C56" s="3">
        <v>29.13</v>
      </c>
      <c r="D56" s="6">
        <v>30.106527777777799</v>
      </c>
      <c r="E56" s="20">
        <v>29.108166666666701</v>
      </c>
      <c r="F56" s="21"/>
      <c r="G56" s="1">
        <v>0</v>
      </c>
      <c r="H56" s="1">
        <v>0</v>
      </c>
      <c r="I56" s="1">
        <v>0</v>
      </c>
      <c r="J56" s="1">
        <v>0</v>
      </c>
    </row>
    <row r="57" spans="1:10">
      <c r="A57" s="4">
        <v>33294</v>
      </c>
      <c r="B57" s="1">
        <v>29.08</v>
      </c>
      <c r="C57" s="3">
        <v>30.07</v>
      </c>
      <c r="D57" s="6">
        <v>29.922083333333301</v>
      </c>
      <c r="E57" s="20">
        <v>28.9425555555556</v>
      </c>
      <c r="F57" s="21"/>
      <c r="G57" s="1">
        <v>0</v>
      </c>
      <c r="H57" s="1">
        <v>0</v>
      </c>
      <c r="I57" s="1">
        <v>0</v>
      </c>
      <c r="J57" s="1">
        <v>0</v>
      </c>
    </row>
    <row r="58" spans="1:10">
      <c r="A58" s="4">
        <v>33295</v>
      </c>
      <c r="B58" s="1">
        <v>29.15</v>
      </c>
      <c r="C58" s="3">
        <v>30.08</v>
      </c>
      <c r="D58" s="6">
        <v>29.8295833333333</v>
      </c>
      <c r="E58" s="20">
        <v>28.754277777777801</v>
      </c>
      <c r="F58" s="21"/>
      <c r="G58" s="1">
        <v>0</v>
      </c>
      <c r="H58" s="1">
        <v>0</v>
      </c>
      <c r="I58" s="1">
        <v>0</v>
      </c>
      <c r="J58" s="1">
        <v>0</v>
      </c>
    </row>
    <row r="59" spans="1:10">
      <c r="A59" s="4">
        <v>33296</v>
      </c>
      <c r="B59" s="1">
        <v>29.03</v>
      </c>
      <c r="C59" s="3">
        <v>29.89</v>
      </c>
      <c r="D59" s="6">
        <v>29.853055555555599</v>
      </c>
      <c r="E59" s="20">
        <v>28.779208333333301</v>
      </c>
      <c r="F59" s="21"/>
      <c r="G59" s="1">
        <v>0</v>
      </c>
      <c r="H59" s="1">
        <v>0</v>
      </c>
      <c r="I59" s="1">
        <v>0</v>
      </c>
      <c r="J59" s="1">
        <v>0</v>
      </c>
    </row>
    <row r="60" spans="1:10">
      <c r="A60" s="4">
        <v>33297</v>
      </c>
      <c r="B60" s="1">
        <v>29.27</v>
      </c>
      <c r="C60" s="3">
        <v>29.66</v>
      </c>
      <c r="D60" s="6">
        <v>29.662222222222201</v>
      </c>
      <c r="E60" s="20">
        <v>28.799263888888898</v>
      </c>
      <c r="F60" s="21"/>
      <c r="G60" s="1">
        <v>0</v>
      </c>
      <c r="H60" s="1">
        <v>0</v>
      </c>
      <c r="I60" s="1">
        <v>0</v>
      </c>
      <c r="J60" s="1">
        <v>0</v>
      </c>
    </row>
    <row r="61" spans="1:10">
      <c r="A61" s="7">
        <v>42429</v>
      </c>
      <c r="E61" s="20">
        <v>28.857888888888901</v>
      </c>
      <c r="F61" s="21"/>
      <c r="G61" s="1">
        <v>0</v>
      </c>
      <c r="H61" s="1">
        <v>0</v>
      </c>
      <c r="I61" s="1">
        <v>0</v>
      </c>
      <c r="J61" s="1">
        <v>0</v>
      </c>
    </row>
    <row r="62" spans="1:10">
      <c r="A62" s="4">
        <v>33298</v>
      </c>
      <c r="B62" s="1">
        <v>29.11</v>
      </c>
      <c r="C62" s="3">
        <v>29.99</v>
      </c>
      <c r="D62" s="6">
        <v>29.595694444444501</v>
      </c>
      <c r="E62" s="20">
        <v>28.9562777777778</v>
      </c>
      <c r="F62" s="21"/>
      <c r="G62" s="1">
        <v>0</v>
      </c>
      <c r="H62" s="1">
        <v>0</v>
      </c>
      <c r="I62" s="1">
        <v>0</v>
      </c>
      <c r="J62" s="1">
        <v>0</v>
      </c>
    </row>
    <row r="63" spans="1:10">
      <c r="A63" s="4">
        <v>33299</v>
      </c>
      <c r="B63" s="1">
        <v>28.47</v>
      </c>
      <c r="C63" s="3">
        <v>30.1</v>
      </c>
      <c r="D63" s="6">
        <v>29.5705555555556</v>
      </c>
      <c r="E63" s="20">
        <v>28.857319444444499</v>
      </c>
      <c r="F63" s="21"/>
      <c r="G63" s="1">
        <v>0</v>
      </c>
      <c r="H63" s="1">
        <v>0</v>
      </c>
      <c r="I63" s="1">
        <v>0</v>
      </c>
      <c r="J63" s="1">
        <v>0</v>
      </c>
    </row>
    <row r="64" spans="1:10">
      <c r="A64" s="4">
        <v>33300</v>
      </c>
      <c r="B64" s="1">
        <v>29.31</v>
      </c>
      <c r="C64" s="3">
        <v>29.9</v>
      </c>
      <c r="D64" s="6">
        <v>29.78</v>
      </c>
      <c r="E64" s="20">
        <v>28.724972222222199</v>
      </c>
      <c r="F64" s="21"/>
      <c r="G64" s="1">
        <v>0</v>
      </c>
      <c r="H64" s="1">
        <v>0</v>
      </c>
      <c r="I64" s="1">
        <v>0</v>
      </c>
      <c r="J64" s="1">
        <v>0</v>
      </c>
    </row>
    <row r="65" spans="1:10">
      <c r="A65" s="4">
        <v>33301</v>
      </c>
      <c r="B65" s="1">
        <v>29.39</v>
      </c>
      <c r="C65" s="3">
        <v>29.15</v>
      </c>
      <c r="D65" s="6">
        <v>29.841527777777799</v>
      </c>
      <c r="E65" s="20">
        <v>28.882750000000001</v>
      </c>
      <c r="F65" s="21"/>
      <c r="G65" s="1">
        <v>0</v>
      </c>
      <c r="H65" s="1">
        <v>0</v>
      </c>
      <c r="I65" s="1">
        <v>0</v>
      </c>
      <c r="J65" s="1">
        <v>0</v>
      </c>
    </row>
    <row r="66" spans="1:10">
      <c r="A66" s="4">
        <v>33302</v>
      </c>
      <c r="B66" s="1">
        <v>29.49</v>
      </c>
      <c r="C66" s="3">
        <v>28.98</v>
      </c>
      <c r="D66" s="6">
        <v>29.793749999999999</v>
      </c>
      <c r="E66" s="20">
        <v>29.1336388888889</v>
      </c>
      <c r="F66" s="21"/>
      <c r="G66" s="1">
        <v>0</v>
      </c>
      <c r="H66" s="1">
        <v>0</v>
      </c>
      <c r="I66" s="1">
        <v>0</v>
      </c>
      <c r="J66" s="1">
        <v>0</v>
      </c>
    </row>
    <row r="67" spans="1:10">
      <c r="A67" s="4">
        <v>33303</v>
      </c>
      <c r="B67" s="1">
        <v>29.8</v>
      </c>
      <c r="C67" s="3">
        <v>28.58</v>
      </c>
      <c r="D67" s="6">
        <v>29.8547222222222</v>
      </c>
      <c r="E67" s="20">
        <v>29.299027777777798</v>
      </c>
      <c r="F67" s="21"/>
      <c r="G67" s="1">
        <v>0</v>
      </c>
      <c r="H67" s="1">
        <v>0</v>
      </c>
      <c r="I67" s="1">
        <v>0</v>
      </c>
      <c r="J67" s="1">
        <v>0</v>
      </c>
    </row>
    <row r="68" spans="1:10">
      <c r="A68" s="4">
        <v>33304</v>
      </c>
      <c r="B68" s="1">
        <v>29.67</v>
      </c>
      <c r="C68" s="3">
        <v>28.89</v>
      </c>
      <c r="D68" s="6">
        <v>29.770138888888901</v>
      </c>
      <c r="E68" s="20">
        <v>29.374333333333301</v>
      </c>
      <c r="F68" s="21"/>
      <c r="G68" s="1">
        <v>0</v>
      </c>
      <c r="H68" s="1">
        <v>0</v>
      </c>
      <c r="I68" s="1">
        <v>0</v>
      </c>
      <c r="J68" s="1">
        <v>0</v>
      </c>
    </row>
    <row r="69" spans="1:10">
      <c r="A69" s="4">
        <v>33305</v>
      </c>
      <c r="B69" s="1">
        <v>29.48</v>
      </c>
      <c r="C69" s="3">
        <v>29.14</v>
      </c>
      <c r="D69" s="6">
        <v>29.749027777777801</v>
      </c>
      <c r="E69" s="20">
        <v>29.4002916666667</v>
      </c>
      <c r="F69" s="21"/>
      <c r="G69" s="1">
        <v>0</v>
      </c>
      <c r="H69" s="1">
        <v>0</v>
      </c>
      <c r="I69" s="1">
        <v>0</v>
      </c>
      <c r="J69" s="1">
        <v>0</v>
      </c>
    </row>
    <row r="70" spans="1:10">
      <c r="A70" s="4">
        <v>33306</v>
      </c>
      <c r="B70" s="1">
        <v>29.28</v>
      </c>
      <c r="C70" s="3">
        <v>29.38</v>
      </c>
      <c r="D70" s="6">
        <v>30.130694444444501</v>
      </c>
      <c r="E70" s="20">
        <v>29.577680555555499</v>
      </c>
      <c r="F70" s="21"/>
      <c r="G70" s="1">
        <v>0</v>
      </c>
      <c r="H70" s="1">
        <v>0</v>
      </c>
      <c r="I70" s="1">
        <v>0</v>
      </c>
      <c r="J70" s="1">
        <v>0</v>
      </c>
    </row>
    <row r="71" spans="1:10">
      <c r="A71" s="4">
        <v>33307</v>
      </c>
      <c r="B71" s="1">
        <v>29.23</v>
      </c>
      <c r="C71" s="3">
        <v>29.44</v>
      </c>
      <c r="D71" s="6">
        <v>30.329166666666701</v>
      </c>
      <c r="E71" s="20">
        <v>29.578347222222199</v>
      </c>
      <c r="F71" s="21"/>
      <c r="G71" s="1">
        <v>0</v>
      </c>
      <c r="H71" s="1">
        <v>0</v>
      </c>
      <c r="I71" s="1">
        <v>0</v>
      </c>
      <c r="J71" s="1">
        <v>0</v>
      </c>
    </row>
    <row r="72" spans="1:10">
      <c r="A72" s="4">
        <v>33308</v>
      </c>
      <c r="B72" s="1">
        <v>29.2</v>
      </c>
      <c r="C72" s="3">
        <v>29.25</v>
      </c>
      <c r="D72" s="6">
        <v>30.303472222222201</v>
      </c>
      <c r="E72" s="20">
        <v>29.437861111111101</v>
      </c>
      <c r="F72" s="21"/>
      <c r="G72" s="1">
        <v>0</v>
      </c>
      <c r="H72" s="1">
        <v>0</v>
      </c>
      <c r="I72" s="1">
        <v>0</v>
      </c>
      <c r="J72" s="1">
        <v>0</v>
      </c>
    </row>
    <row r="73" spans="1:10">
      <c r="A73" s="4">
        <v>33309</v>
      </c>
      <c r="B73" s="1">
        <v>29.19</v>
      </c>
      <c r="C73" s="3">
        <v>29</v>
      </c>
      <c r="D73" s="6">
        <v>30.1536111111111</v>
      </c>
      <c r="E73" s="20">
        <v>29.391291666666699</v>
      </c>
      <c r="F73" s="21"/>
      <c r="G73" s="1">
        <v>0</v>
      </c>
      <c r="H73" s="1">
        <v>0</v>
      </c>
      <c r="I73" s="1">
        <v>0</v>
      </c>
      <c r="J73" s="1">
        <v>0</v>
      </c>
    </row>
    <row r="74" spans="1:10">
      <c r="A74" s="4">
        <v>33310</v>
      </c>
      <c r="B74" s="1">
        <v>29.31</v>
      </c>
      <c r="C74" s="3">
        <v>28.9</v>
      </c>
      <c r="D74" s="6">
        <v>30.194027777777801</v>
      </c>
      <c r="E74" s="20">
        <v>29.449722222222199</v>
      </c>
      <c r="F74" s="21"/>
      <c r="G74" s="1">
        <v>0</v>
      </c>
      <c r="H74" s="1">
        <v>0</v>
      </c>
      <c r="I74" s="1">
        <v>0</v>
      </c>
      <c r="J74" s="1">
        <v>0</v>
      </c>
    </row>
    <row r="75" spans="1:10">
      <c r="A75" s="4">
        <v>33311</v>
      </c>
      <c r="B75" s="1">
        <v>29.45</v>
      </c>
      <c r="C75" s="3">
        <v>29.22</v>
      </c>
      <c r="D75" s="6">
        <v>30.1880555555556</v>
      </c>
      <c r="E75" s="20">
        <v>29.522236111111098</v>
      </c>
      <c r="F75" s="21"/>
      <c r="G75" s="1">
        <v>0</v>
      </c>
      <c r="H75" s="1">
        <v>0</v>
      </c>
      <c r="I75" s="1">
        <v>0</v>
      </c>
      <c r="J75" s="1">
        <v>0</v>
      </c>
    </row>
    <row r="76" spans="1:10">
      <c r="A76" s="4">
        <v>33312</v>
      </c>
      <c r="B76" s="1">
        <v>29.49</v>
      </c>
      <c r="C76" s="3">
        <v>29.43</v>
      </c>
      <c r="D76" s="6">
        <v>30.18</v>
      </c>
      <c r="E76" s="20">
        <v>29.6485555555556</v>
      </c>
      <c r="F76" s="21"/>
      <c r="G76" s="1">
        <v>0</v>
      </c>
      <c r="H76" s="1">
        <v>0</v>
      </c>
      <c r="I76" s="1">
        <v>0</v>
      </c>
      <c r="J76" s="1">
        <v>0</v>
      </c>
    </row>
    <row r="77" spans="1:10">
      <c r="A77" s="4">
        <v>33313</v>
      </c>
      <c r="B77" s="1">
        <v>29.52</v>
      </c>
      <c r="C77" s="3">
        <v>29.34</v>
      </c>
      <c r="D77" s="6">
        <v>30.259722222222202</v>
      </c>
      <c r="E77" s="20">
        <v>29.895736111111098</v>
      </c>
      <c r="F77" s="21"/>
      <c r="G77" s="1">
        <v>0</v>
      </c>
      <c r="H77" s="1">
        <v>0</v>
      </c>
      <c r="I77" s="1">
        <v>0</v>
      </c>
      <c r="J77" s="1">
        <v>0</v>
      </c>
    </row>
    <row r="78" spans="1:10">
      <c r="A78" s="4">
        <v>33314</v>
      </c>
      <c r="B78" s="1">
        <v>28.98</v>
      </c>
      <c r="C78" s="3">
        <v>29.22</v>
      </c>
      <c r="D78" s="6">
        <v>30.124861111111102</v>
      </c>
      <c r="E78" s="20">
        <v>30.312402777777798</v>
      </c>
      <c r="F78" s="21"/>
      <c r="G78" s="1">
        <v>0</v>
      </c>
      <c r="H78" s="1">
        <v>0</v>
      </c>
      <c r="I78" s="1">
        <v>0</v>
      </c>
      <c r="J78" s="1">
        <v>0</v>
      </c>
    </row>
    <row r="79" spans="1:10">
      <c r="A79" s="4">
        <v>33315</v>
      </c>
      <c r="B79" s="1">
        <v>28.55</v>
      </c>
      <c r="C79" s="3">
        <v>29.14</v>
      </c>
      <c r="D79" s="6">
        <v>30.128333333333298</v>
      </c>
      <c r="E79" s="20">
        <v>30.262722222222202</v>
      </c>
      <c r="F79" s="21"/>
      <c r="G79" s="1">
        <v>0</v>
      </c>
      <c r="H79" s="1">
        <v>0</v>
      </c>
      <c r="I79" s="1">
        <v>0</v>
      </c>
      <c r="J79" s="1">
        <v>0</v>
      </c>
    </row>
    <row r="80" spans="1:10">
      <c r="A80" s="4">
        <v>33316</v>
      </c>
      <c r="B80" s="1">
        <v>28.4</v>
      </c>
      <c r="C80" s="3">
        <v>29.15</v>
      </c>
      <c r="D80" s="6">
        <v>30.098472222222199</v>
      </c>
      <c r="E80" s="20">
        <v>30.165986111111099</v>
      </c>
      <c r="F80" s="21"/>
      <c r="G80" s="1">
        <v>0</v>
      </c>
      <c r="H80" s="1">
        <v>0</v>
      </c>
      <c r="I80" s="1">
        <v>0</v>
      </c>
      <c r="J80" s="1">
        <v>0</v>
      </c>
    </row>
    <row r="81" spans="1:10">
      <c r="A81" s="4">
        <v>33317</v>
      </c>
      <c r="B81" s="1">
        <v>28.58</v>
      </c>
      <c r="C81" s="3">
        <v>29.25</v>
      </c>
      <c r="D81" s="6">
        <v>30.106111111111101</v>
      </c>
      <c r="E81" s="20">
        <v>30.296805555555601</v>
      </c>
      <c r="F81" s="21"/>
      <c r="G81" s="1">
        <v>0</v>
      </c>
      <c r="H81" s="1">
        <v>0</v>
      </c>
      <c r="I81" s="1">
        <v>0</v>
      </c>
      <c r="J81" s="1">
        <v>0</v>
      </c>
    </row>
    <row r="82" spans="1:10">
      <c r="A82" s="4">
        <v>33318</v>
      </c>
      <c r="B82" s="1">
        <v>28.94</v>
      </c>
      <c r="C82" s="3">
        <v>29.23</v>
      </c>
      <c r="D82" s="6">
        <v>30.200277777777799</v>
      </c>
      <c r="E82" s="20">
        <v>29.798375</v>
      </c>
      <c r="F82" s="21"/>
      <c r="G82" s="1">
        <v>0</v>
      </c>
      <c r="H82" s="1">
        <v>0</v>
      </c>
      <c r="I82" s="1">
        <v>0</v>
      </c>
      <c r="J82" s="1">
        <v>0</v>
      </c>
    </row>
    <row r="83" spans="1:10">
      <c r="A83" s="4">
        <v>33319</v>
      </c>
      <c r="B83" s="1">
        <v>29.38</v>
      </c>
      <c r="C83" s="3">
        <v>28.98</v>
      </c>
      <c r="D83" s="6">
        <v>30.247638888888901</v>
      </c>
      <c r="E83" s="20">
        <v>29.157486111111101</v>
      </c>
      <c r="F83" s="21"/>
      <c r="G83" s="1">
        <v>0</v>
      </c>
      <c r="H83" s="1">
        <v>0</v>
      </c>
      <c r="I83" s="1">
        <v>0</v>
      </c>
      <c r="J83" s="1">
        <v>0</v>
      </c>
    </row>
    <row r="84" spans="1:10">
      <c r="A84" s="4">
        <v>33320</v>
      </c>
      <c r="B84" s="1">
        <v>29.39</v>
      </c>
      <c r="C84" s="3">
        <v>28.22</v>
      </c>
      <c r="D84" s="6">
        <v>30.395138888888901</v>
      </c>
      <c r="E84" s="20">
        <v>28.5673888888889</v>
      </c>
      <c r="F84" s="21"/>
      <c r="G84" s="1">
        <v>0</v>
      </c>
      <c r="H84" s="1">
        <v>0</v>
      </c>
      <c r="I84">
        <v>0</v>
      </c>
      <c r="J84" s="1">
        <v>0</v>
      </c>
    </row>
    <row r="85" spans="1:10">
      <c r="A85" s="4">
        <v>33321</v>
      </c>
      <c r="B85" s="1">
        <v>29.66</v>
      </c>
      <c r="C85" s="3">
        <v>28.2</v>
      </c>
      <c r="D85" s="6">
        <v>30.614166666666701</v>
      </c>
      <c r="E85" s="20">
        <v>28.4132777777778</v>
      </c>
      <c r="F85" s="21"/>
      <c r="G85" s="1">
        <v>0</v>
      </c>
      <c r="H85" s="1">
        <v>0</v>
      </c>
      <c r="I85">
        <v>0</v>
      </c>
      <c r="J85" s="1">
        <v>0</v>
      </c>
    </row>
    <row r="86" spans="1:10">
      <c r="A86" s="4">
        <v>33322</v>
      </c>
      <c r="B86" s="1">
        <v>28.91</v>
      </c>
      <c r="C86" s="3">
        <v>28.23</v>
      </c>
      <c r="D86" s="6">
        <v>30.831527777777801</v>
      </c>
      <c r="E86" s="20">
        <v>28.575875</v>
      </c>
      <c r="F86" s="21"/>
      <c r="G86" s="1">
        <v>0</v>
      </c>
      <c r="H86" s="1">
        <v>0</v>
      </c>
      <c r="I86">
        <v>0</v>
      </c>
      <c r="J86" s="1">
        <v>0</v>
      </c>
    </row>
    <row r="87" spans="1:10">
      <c r="A87" s="4">
        <v>33323</v>
      </c>
      <c r="B87" s="1">
        <v>28.94</v>
      </c>
      <c r="C87" s="3">
        <v>29.3</v>
      </c>
      <c r="D87" s="6">
        <v>30.802777777777798</v>
      </c>
      <c r="E87" s="20">
        <v>29.195361111111101</v>
      </c>
      <c r="F87" s="21"/>
      <c r="G87" s="1">
        <v>0</v>
      </c>
      <c r="H87" s="1">
        <v>0</v>
      </c>
      <c r="I87">
        <v>0</v>
      </c>
      <c r="J87" s="1">
        <v>0</v>
      </c>
    </row>
    <row r="88" spans="1:10">
      <c r="A88" s="4">
        <v>33324</v>
      </c>
      <c r="B88" s="1">
        <v>29.94</v>
      </c>
      <c r="C88" s="3">
        <v>29.2</v>
      </c>
      <c r="D88" s="6">
        <v>30.511666666666699</v>
      </c>
      <c r="E88" s="20">
        <v>29.401763888888901</v>
      </c>
      <c r="F88" s="21"/>
      <c r="G88" s="1">
        <v>0</v>
      </c>
      <c r="H88" s="1">
        <v>0</v>
      </c>
      <c r="I88">
        <v>0</v>
      </c>
      <c r="J88" s="1">
        <v>0</v>
      </c>
    </row>
    <row r="89" spans="1:10">
      <c r="A89" s="4">
        <v>33325</v>
      </c>
      <c r="B89" s="1">
        <v>29.96</v>
      </c>
      <c r="C89" s="3">
        <v>28.72</v>
      </c>
      <c r="D89" s="6">
        <v>30.538888888888899</v>
      </c>
      <c r="E89" s="20">
        <v>29.579972222222199</v>
      </c>
      <c r="F89" s="21"/>
      <c r="G89" s="1">
        <v>0</v>
      </c>
      <c r="H89" s="1">
        <v>0</v>
      </c>
      <c r="I89">
        <v>0</v>
      </c>
      <c r="J89" s="1">
        <v>0</v>
      </c>
    </row>
    <row r="90" spans="1:10">
      <c r="A90" s="4">
        <v>33326</v>
      </c>
      <c r="B90" s="1">
        <v>29.86</v>
      </c>
      <c r="C90" s="3">
        <v>28.38</v>
      </c>
      <c r="D90" s="6">
        <v>30.588055555555599</v>
      </c>
      <c r="E90" s="20">
        <v>29.762652777777799</v>
      </c>
      <c r="F90" s="21"/>
      <c r="G90" s="1">
        <v>0</v>
      </c>
      <c r="H90" s="1">
        <v>0</v>
      </c>
      <c r="I90">
        <v>0</v>
      </c>
      <c r="J90" s="1">
        <v>0</v>
      </c>
    </row>
    <row r="91" spans="1:10">
      <c r="A91" s="4">
        <v>33327</v>
      </c>
      <c r="B91" s="1">
        <v>29.73</v>
      </c>
      <c r="C91" s="3">
        <v>28.4</v>
      </c>
      <c r="D91" s="6">
        <v>30.498750000000001</v>
      </c>
      <c r="E91" s="20">
        <v>29.7737916666667</v>
      </c>
      <c r="F91" s="21"/>
      <c r="G91" s="1">
        <v>0</v>
      </c>
      <c r="H91" s="1">
        <v>0</v>
      </c>
      <c r="I91">
        <v>0</v>
      </c>
      <c r="J91" s="1">
        <v>0</v>
      </c>
    </row>
    <row r="92" spans="1:10">
      <c r="A92" s="4">
        <v>33328</v>
      </c>
      <c r="B92" s="1">
        <v>29.67</v>
      </c>
      <c r="C92" s="3">
        <v>28.42</v>
      </c>
      <c r="D92" s="6">
        <v>30.532812297128601</v>
      </c>
      <c r="E92" s="20">
        <v>29.882958333333299</v>
      </c>
      <c r="F92" s="21"/>
      <c r="G92" s="1">
        <v>0</v>
      </c>
      <c r="H92" s="1">
        <v>0</v>
      </c>
      <c r="I92">
        <v>0</v>
      </c>
      <c r="J92" s="1">
        <v>0</v>
      </c>
    </row>
    <row r="93" spans="1:10">
      <c r="A93" s="4">
        <v>33329</v>
      </c>
      <c r="B93" s="1">
        <v>28.13</v>
      </c>
      <c r="C93" s="3">
        <v>28.44</v>
      </c>
      <c r="D93" s="6">
        <v>29.844041666666701</v>
      </c>
      <c r="E93" s="20">
        <v>29.823402777777801</v>
      </c>
      <c r="F93" s="21"/>
      <c r="G93" s="1">
        <v>0</v>
      </c>
      <c r="H93" s="1">
        <v>0</v>
      </c>
      <c r="I93">
        <v>0</v>
      </c>
      <c r="J93" s="1">
        <v>0</v>
      </c>
    </row>
    <row r="94" spans="1:10">
      <c r="A94" s="4">
        <v>33330</v>
      </c>
      <c r="B94" s="1">
        <v>27.89</v>
      </c>
      <c r="C94" s="3">
        <v>28.68</v>
      </c>
      <c r="D94" s="6">
        <v>30.332888888888899</v>
      </c>
      <c r="E94" s="20">
        <v>29.8774444444444</v>
      </c>
      <c r="F94" s="21"/>
      <c r="G94" s="1">
        <v>0</v>
      </c>
      <c r="H94" s="1">
        <v>0</v>
      </c>
      <c r="I94">
        <v>0</v>
      </c>
      <c r="J94" s="1">
        <v>0</v>
      </c>
    </row>
    <row r="95" spans="1:10">
      <c r="A95" s="4">
        <v>33331</v>
      </c>
      <c r="B95" s="1">
        <v>28.37</v>
      </c>
      <c r="C95" s="3">
        <v>30.56</v>
      </c>
      <c r="D95" s="6">
        <v>30.6124861111111</v>
      </c>
      <c r="E95" s="20">
        <v>30.155472222222201</v>
      </c>
      <c r="F95" s="21"/>
      <c r="G95" s="1">
        <v>0</v>
      </c>
      <c r="H95" s="1">
        <v>0</v>
      </c>
      <c r="I95">
        <v>0</v>
      </c>
      <c r="J95" s="1">
        <v>0</v>
      </c>
    </row>
    <row r="96" spans="1:10">
      <c r="A96" s="4">
        <v>33332</v>
      </c>
      <c r="B96" s="1">
        <v>29.5</v>
      </c>
      <c r="C96" s="3">
        <v>30.51</v>
      </c>
      <c r="D96" s="6">
        <v>30.8686527777778</v>
      </c>
      <c r="E96" s="20">
        <v>30.340736111111099</v>
      </c>
      <c r="F96" s="21"/>
      <c r="G96" s="1">
        <v>0</v>
      </c>
      <c r="H96" s="1">
        <v>0</v>
      </c>
      <c r="I96">
        <v>0</v>
      </c>
      <c r="J96" s="1">
        <v>0</v>
      </c>
    </row>
    <row r="97" spans="1:10">
      <c r="A97" s="4">
        <v>33333</v>
      </c>
      <c r="B97" s="1">
        <v>29.04</v>
      </c>
      <c r="C97" s="3">
        <v>30.36</v>
      </c>
      <c r="D97" s="6">
        <v>30.9464166666667</v>
      </c>
      <c r="E97" s="20">
        <v>30.5095833333333</v>
      </c>
      <c r="F97" s="21"/>
      <c r="G97" s="1">
        <v>0</v>
      </c>
      <c r="H97" s="1">
        <v>0</v>
      </c>
      <c r="I97">
        <v>0</v>
      </c>
      <c r="J97" s="1">
        <v>0</v>
      </c>
    </row>
    <row r="98" spans="1:10">
      <c r="A98" s="4">
        <v>33334</v>
      </c>
      <c r="B98" s="1">
        <v>28.87</v>
      </c>
      <c r="C98" s="3">
        <v>30.54</v>
      </c>
      <c r="D98" s="6">
        <v>30.8334861111111</v>
      </c>
      <c r="E98" s="20">
        <v>30.358777777777799</v>
      </c>
      <c r="F98" s="21"/>
      <c r="G98" s="1">
        <v>0</v>
      </c>
      <c r="H98" s="1">
        <v>0</v>
      </c>
      <c r="I98">
        <v>0</v>
      </c>
      <c r="J98" s="1">
        <v>0</v>
      </c>
    </row>
    <row r="99" spans="1:10">
      <c r="A99" s="4">
        <v>33335</v>
      </c>
      <c r="B99" s="1">
        <v>28.94</v>
      </c>
      <c r="C99" s="3">
        <v>30.5</v>
      </c>
      <c r="D99" s="6">
        <v>30.733513888888901</v>
      </c>
      <c r="E99" s="20">
        <v>30.4345833333333</v>
      </c>
      <c r="F99" s="21"/>
      <c r="G99" s="1">
        <v>0</v>
      </c>
      <c r="H99" s="1">
        <v>0</v>
      </c>
      <c r="I99">
        <v>0.16241732804232661</v>
      </c>
      <c r="J99" s="1">
        <v>0</v>
      </c>
    </row>
    <row r="100" spans="1:10">
      <c r="A100" s="4">
        <v>33336</v>
      </c>
      <c r="B100" s="1">
        <v>29.14</v>
      </c>
      <c r="C100" s="3">
        <v>30.1</v>
      </c>
      <c r="D100" s="6">
        <v>31.208180555555501</v>
      </c>
      <c r="E100" s="20">
        <v>30.281361111111099</v>
      </c>
      <c r="F100" s="21"/>
      <c r="G100" s="1">
        <v>0</v>
      </c>
      <c r="H100" s="1">
        <v>0</v>
      </c>
      <c r="I100">
        <v>0.32092989417989365</v>
      </c>
      <c r="J100" s="1">
        <v>0</v>
      </c>
    </row>
    <row r="101" spans="1:10">
      <c r="A101" s="4">
        <v>33337</v>
      </c>
      <c r="B101" s="1">
        <v>29</v>
      </c>
      <c r="C101" s="3">
        <v>29.91</v>
      </c>
      <c r="D101" s="6">
        <v>31.180847222222202</v>
      </c>
      <c r="E101" s="20">
        <v>30.309097222222199</v>
      </c>
      <c r="F101" s="21"/>
      <c r="G101" s="1">
        <v>0</v>
      </c>
      <c r="H101" s="1">
        <v>0</v>
      </c>
      <c r="I101">
        <v>0.52779166666666499</v>
      </c>
      <c r="J101" s="1">
        <v>0</v>
      </c>
    </row>
    <row r="102" spans="1:10">
      <c r="A102" s="4">
        <v>33338</v>
      </c>
      <c r="B102" s="1">
        <v>28.97</v>
      </c>
      <c r="C102" s="3">
        <v>29.85</v>
      </c>
      <c r="D102" s="6">
        <v>31.5192916666667</v>
      </c>
      <c r="E102" s="20">
        <v>30.440361111111098</v>
      </c>
      <c r="F102" s="21"/>
      <c r="G102" s="1">
        <v>0</v>
      </c>
      <c r="H102" s="1">
        <v>0</v>
      </c>
      <c r="I102">
        <v>0.74181018518518471</v>
      </c>
      <c r="J102" s="1">
        <v>0</v>
      </c>
    </row>
    <row r="103" spans="1:10">
      <c r="A103" s="4">
        <v>33339</v>
      </c>
      <c r="B103" s="1">
        <v>29</v>
      </c>
      <c r="C103" s="3">
        <v>29.81</v>
      </c>
      <c r="D103" s="6">
        <v>31.569388888888898</v>
      </c>
      <c r="G103" s="1">
        <v>0</v>
      </c>
      <c r="H103" s="1">
        <v>0</v>
      </c>
      <c r="I103">
        <v>0.92230489417989403</v>
      </c>
      <c r="J103" s="1">
        <v>0</v>
      </c>
    </row>
    <row r="104" spans="1:10">
      <c r="A104" s="4">
        <v>33340</v>
      </c>
      <c r="B104" s="1">
        <v>28.31</v>
      </c>
      <c r="C104" s="3">
        <v>30.2</v>
      </c>
      <c r="D104" s="6">
        <v>31.334722222222201</v>
      </c>
      <c r="G104" s="1">
        <v>0</v>
      </c>
      <c r="H104" s="1">
        <v>0</v>
      </c>
      <c r="I104">
        <v>1.1015376984127019</v>
      </c>
      <c r="J104" s="1">
        <v>0</v>
      </c>
    </row>
    <row r="105" spans="1:10">
      <c r="A105" s="4">
        <v>33341</v>
      </c>
      <c r="B105" s="1">
        <v>28.75</v>
      </c>
      <c r="C105" s="3">
        <v>30.41</v>
      </c>
      <c r="D105" s="6">
        <v>31.325888888888901</v>
      </c>
      <c r="G105" s="1">
        <v>0</v>
      </c>
      <c r="H105" s="1">
        <v>0</v>
      </c>
      <c r="I105">
        <v>1.2659887566137595</v>
      </c>
      <c r="J105" s="1">
        <v>0</v>
      </c>
    </row>
    <row r="106" spans="1:10">
      <c r="A106" s="4">
        <v>33342</v>
      </c>
      <c r="B106" s="1">
        <v>29.58</v>
      </c>
      <c r="C106" s="3">
        <v>30.36</v>
      </c>
      <c r="D106" s="6">
        <v>31.2224166666667</v>
      </c>
      <c r="G106" s="1">
        <v>0</v>
      </c>
      <c r="H106" s="1">
        <v>0</v>
      </c>
      <c r="I106">
        <v>1.436106481481487</v>
      </c>
      <c r="J106" s="1">
        <v>0</v>
      </c>
    </row>
    <row r="107" spans="1:10">
      <c r="A107" s="4">
        <v>33343</v>
      </c>
      <c r="B107" s="1">
        <v>29.63</v>
      </c>
      <c r="C107" s="3">
        <v>30.13</v>
      </c>
      <c r="D107" s="6">
        <v>31.262083333333401</v>
      </c>
      <c r="G107" s="1">
        <v>0</v>
      </c>
      <c r="H107" s="1">
        <v>0</v>
      </c>
      <c r="I107">
        <v>1.6341785714285761</v>
      </c>
      <c r="J107" s="1">
        <v>0</v>
      </c>
    </row>
    <row r="108" spans="1:10">
      <c r="A108" s="4">
        <v>33344</v>
      </c>
      <c r="B108" s="1">
        <v>29.54</v>
      </c>
      <c r="C108" s="3">
        <v>30.26</v>
      </c>
      <c r="D108" s="6">
        <v>31.457763888888898</v>
      </c>
      <c r="G108" s="1">
        <v>0</v>
      </c>
      <c r="H108" s="1">
        <v>0</v>
      </c>
      <c r="I108">
        <v>1.842163359788364</v>
      </c>
      <c r="J108" s="1">
        <v>0</v>
      </c>
    </row>
    <row r="109" spans="1:10">
      <c r="A109" s="4">
        <v>33345</v>
      </c>
      <c r="B109" s="1">
        <v>30.21</v>
      </c>
      <c r="C109" s="3">
        <v>29.96</v>
      </c>
      <c r="D109" s="6">
        <v>31.5271527777778</v>
      </c>
      <c r="E109" s="5">
        <v>30.420402777777799</v>
      </c>
      <c r="G109" s="1">
        <v>0</v>
      </c>
      <c r="H109" s="1">
        <v>0</v>
      </c>
      <c r="I109">
        <v>2.0086541005291045</v>
      </c>
      <c r="J109" s="1">
        <v>0</v>
      </c>
    </row>
    <row r="110" spans="1:10">
      <c r="A110" s="4">
        <v>33346</v>
      </c>
      <c r="B110" s="1">
        <v>30.38</v>
      </c>
      <c r="C110" s="3">
        <v>29.9</v>
      </c>
      <c r="D110" s="6">
        <v>31.236694444444399</v>
      </c>
      <c r="E110" s="5">
        <v>30.0584722222222</v>
      </c>
      <c r="G110" s="1">
        <v>0</v>
      </c>
      <c r="H110" s="1">
        <v>0</v>
      </c>
      <c r="I110">
        <v>2.1704781746031792</v>
      </c>
      <c r="J110" s="1">
        <v>0</v>
      </c>
    </row>
    <row r="111" spans="1:10">
      <c r="A111" s="4">
        <v>33347</v>
      </c>
      <c r="B111" s="1">
        <v>30.37</v>
      </c>
      <c r="C111" s="3">
        <v>29.95</v>
      </c>
      <c r="D111" s="6">
        <v>31.204027777777799</v>
      </c>
      <c r="E111" s="5">
        <v>29.723902777777798</v>
      </c>
      <c r="G111" s="1">
        <v>0</v>
      </c>
      <c r="H111" s="1">
        <v>0</v>
      </c>
      <c r="I111">
        <v>2.3361554232804265</v>
      </c>
      <c r="J111" s="1">
        <v>0</v>
      </c>
    </row>
    <row r="112" spans="1:10">
      <c r="A112" s="4">
        <v>33348</v>
      </c>
      <c r="B112" s="1">
        <v>30.08</v>
      </c>
      <c r="C112" s="3">
        <v>30.08</v>
      </c>
      <c r="D112" s="6">
        <v>31.231000000000002</v>
      </c>
      <c r="E112" s="5">
        <v>29.712111111111099</v>
      </c>
      <c r="G112" s="1">
        <v>0</v>
      </c>
      <c r="H112" s="1">
        <v>0</v>
      </c>
      <c r="I112">
        <v>2.491987433862433</v>
      </c>
      <c r="J112" s="1">
        <v>0</v>
      </c>
    </row>
    <row r="113" spans="1:10">
      <c r="A113" s="4">
        <v>33349</v>
      </c>
      <c r="B113" s="1">
        <v>30.06</v>
      </c>
      <c r="C113" s="3">
        <v>30.12</v>
      </c>
      <c r="D113" s="6">
        <v>31.1620833333333</v>
      </c>
      <c r="E113" s="5">
        <v>30.3769722222222</v>
      </c>
      <c r="G113" s="1">
        <v>0</v>
      </c>
      <c r="H113" s="1">
        <v>0.14875661375661359</v>
      </c>
      <c r="I113">
        <v>2.6836924603174581</v>
      </c>
      <c r="J113" s="1">
        <v>0</v>
      </c>
    </row>
    <row r="114" spans="1:10">
      <c r="A114" s="4">
        <v>33350</v>
      </c>
      <c r="B114" s="1">
        <v>30.05</v>
      </c>
      <c r="C114" s="3">
        <v>30.67</v>
      </c>
      <c r="D114" s="6">
        <v>31.4131944444444</v>
      </c>
      <c r="E114" s="5">
        <v>30.4656388888889</v>
      </c>
      <c r="G114" s="1">
        <v>0</v>
      </c>
      <c r="H114" s="1">
        <v>0.30037037037036995</v>
      </c>
      <c r="I114">
        <v>2.9171159211159208</v>
      </c>
      <c r="J114" s="1">
        <v>0</v>
      </c>
    </row>
    <row r="115" spans="1:10">
      <c r="A115" s="4">
        <v>33351</v>
      </c>
      <c r="B115" s="1">
        <v>29.74</v>
      </c>
      <c r="C115" s="3">
        <v>30.69</v>
      </c>
      <c r="D115" s="6">
        <v>31.705223484848499</v>
      </c>
      <c r="E115" s="5">
        <v>30.595986111111099</v>
      </c>
      <c r="G115" s="1">
        <v>0</v>
      </c>
      <c r="H115" s="1">
        <v>0.30037037037036995</v>
      </c>
      <c r="I115">
        <v>3.1439915824915814</v>
      </c>
      <c r="J115" s="1">
        <v>0</v>
      </c>
    </row>
    <row r="116" spans="1:10">
      <c r="A116" s="4">
        <v>33352</v>
      </c>
      <c r="B116" s="1">
        <v>29.55</v>
      </c>
      <c r="C116" s="3">
        <v>30.08</v>
      </c>
      <c r="D116" s="6">
        <v>31.659388888888898</v>
      </c>
      <c r="E116" s="5">
        <v>30.601986111111099</v>
      </c>
      <c r="G116" s="1">
        <v>0</v>
      </c>
      <c r="H116" s="1">
        <v>0.30037037037036995</v>
      </c>
      <c r="I116">
        <v>3.3928533549783531</v>
      </c>
      <c r="J116" s="1">
        <v>0</v>
      </c>
    </row>
    <row r="117" spans="1:10">
      <c r="A117" s="4">
        <v>33353</v>
      </c>
      <c r="B117" s="1">
        <v>29.56</v>
      </c>
      <c r="C117" s="3">
        <v>29.72</v>
      </c>
      <c r="D117" s="6">
        <v>31.8132916666667</v>
      </c>
      <c r="E117" s="5">
        <v>30.757277777777801</v>
      </c>
      <c r="G117" s="1">
        <v>0.21714285714285708</v>
      </c>
      <c r="H117" s="1">
        <v>0.30037037037036995</v>
      </c>
      <c r="I117">
        <v>3.6590425084175058</v>
      </c>
      <c r="J117" s="1">
        <v>0</v>
      </c>
    </row>
    <row r="118" spans="1:10">
      <c r="A118" s="4">
        <v>33354</v>
      </c>
      <c r="B118" s="1">
        <v>31.23</v>
      </c>
      <c r="C118" s="3">
        <v>29.77</v>
      </c>
      <c r="D118" s="6">
        <v>31.9345833333333</v>
      </c>
      <c r="E118" s="5">
        <v>30.844708333333301</v>
      </c>
      <c r="G118" s="1">
        <v>0.42571428571428577</v>
      </c>
      <c r="H118" s="1">
        <v>0.30037037037036995</v>
      </c>
      <c r="I118">
        <v>3.9144419793169738</v>
      </c>
      <c r="J118" s="1">
        <v>0</v>
      </c>
    </row>
    <row r="119" spans="1:10">
      <c r="A119" s="4">
        <v>33355</v>
      </c>
      <c r="B119" s="1">
        <v>31.17</v>
      </c>
      <c r="C119" s="3">
        <v>30.27</v>
      </c>
      <c r="D119" s="6">
        <v>31.8590555555555</v>
      </c>
      <c r="E119" s="5">
        <v>30.700513888888899</v>
      </c>
      <c r="G119" s="1">
        <v>0.64428571428571402</v>
      </c>
      <c r="H119" s="1">
        <v>0.30037037037036995</v>
      </c>
      <c r="I119">
        <v>4.1915299422799359</v>
      </c>
      <c r="J119" s="1">
        <v>0</v>
      </c>
    </row>
    <row r="120" spans="1:10">
      <c r="A120" s="4">
        <v>33356</v>
      </c>
      <c r="B120" s="1">
        <v>31.24</v>
      </c>
      <c r="C120" s="3">
        <v>30.05</v>
      </c>
      <c r="D120" s="6">
        <v>32.010874999999999</v>
      </c>
      <c r="E120" s="5">
        <v>30.634416666666699</v>
      </c>
      <c r="G120" s="1">
        <v>0.84999999999999942</v>
      </c>
      <c r="H120" s="1">
        <v>0.30037037037036995</v>
      </c>
      <c r="I120">
        <v>4.448365921115915</v>
      </c>
      <c r="J120" s="1">
        <v>0</v>
      </c>
    </row>
    <row r="121" spans="1:10">
      <c r="A121" s="4">
        <v>33357</v>
      </c>
      <c r="B121" s="1">
        <v>31.15</v>
      </c>
      <c r="C121" s="3">
        <v>29.71</v>
      </c>
      <c r="D121" s="6">
        <v>31.869111111111099</v>
      </c>
      <c r="E121" s="5">
        <v>30.455833333333299</v>
      </c>
      <c r="G121" s="1">
        <v>0.84999999999999942</v>
      </c>
      <c r="H121" s="1">
        <v>0.30037037037036995</v>
      </c>
      <c r="I121">
        <v>4.6973149951899904</v>
      </c>
      <c r="J121" s="1">
        <v>0</v>
      </c>
    </row>
    <row r="122" spans="1:10">
      <c r="A122" s="4">
        <v>33358</v>
      </c>
      <c r="B122" s="1">
        <v>30.17</v>
      </c>
      <c r="C122" s="3">
        <v>29.66</v>
      </c>
      <c r="D122" s="6">
        <v>31.813902777777798</v>
      </c>
      <c r="E122" s="5">
        <v>30.3855694444444</v>
      </c>
      <c r="G122" s="1">
        <v>0.84999999999999942</v>
      </c>
      <c r="H122" s="1">
        <v>0.30037037037036995</v>
      </c>
      <c r="I122">
        <v>4.9309227994227962</v>
      </c>
      <c r="J122" s="1">
        <v>0</v>
      </c>
    </row>
    <row r="123" spans="1:10">
      <c r="A123" s="4">
        <v>33359</v>
      </c>
      <c r="B123" s="1">
        <v>30.01</v>
      </c>
      <c r="C123" s="3">
        <v>29.66</v>
      </c>
      <c r="D123" s="6">
        <v>31.7065138888889</v>
      </c>
      <c r="E123" s="5">
        <v>30.5505833333334</v>
      </c>
      <c r="G123" s="1">
        <v>0.84999999999999942</v>
      </c>
      <c r="H123" s="1">
        <v>0.30037037037036995</v>
      </c>
      <c r="I123">
        <v>5.1855683020682966</v>
      </c>
      <c r="J123" s="1">
        <v>0</v>
      </c>
    </row>
    <row r="124" spans="1:10">
      <c r="A124" s="4">
        <v>33360</v>
      </c>
      <c r="B124" s="1">
        <v>30.18</v>
      </c>
      <c r="C124" s="3">
        <v>29.67</v>
      </c>
      <c r="D124" s="6">
        <v>31.8537777777778</v>
      </c>
      <c r="E124" s="5">
        <v>30.6272083333333</v>
      </c>
      <c r="G124" s="1">
        <v>0.84999999999999942</v>
      </c>
      <c r="H124" s="1">
        <v>0.30037037037036995</v>
      </c>
      <c r="I124">
        <v>5.414652296777291</v>
      </c>
      <c r="J124" s="1">
        <v>0</v>
      </c>
    </row>
    <row r="125" spans="1:10">
      <c r="A125" s="4">
        <v>33361</v>
      </c>
      <c r="B125" s="1">
        <v>30.25</v>
      </c>
      <c r="C125" s="3">
        <v>29.42</v>
      </c>
      <c r="D125" s="6">
        <v>31.674847222222201</v>
      </c>
      <c r="E125" s="5">
        <v>30.7778194444444</v>
      </c>
      <c r="G125" s="1">
        <v>0.84999999999999942</v>
      </c>
      <c r="H125" s="1">
        <v>0.30037037037036995</v>
      </c>
      <c r="I125">
        <v>5.6410716089466018</v>
      </c>
      <c r="J125" s="1">
        <v>0</v>
      </c>
    </row>
    <row r="126" spans="1:10">
      <c r="A126" s="4">
        <v>33362</v>
      </c>
      <c r="B126" s="1">
        <v>29.98</v>
      </c>
      <c r="C126" s="3">
        <v>29.5</v>
      </c>
      <c r="D126" s="6">
        <v>31.656194444444399</v>
      </c>
      <c r="E126" s="5">
        <v>30.982611111111101</v>
      </c>
      <c r="G126" s="1">
        <v>0.84999999999999942</v>
      </c>
      <c r="H126" s="1">
        <v>0.30037037037036995</v>
      </c>
      <c r="I126">
        <v>5.8595345719095686</v>
      </c>
      <c r="J126" s="1">
        <v>0</v>
      </c>
    </row>
    <row r="127" spans="1:10">
      <c r="A127" s="4">
        <v>33363</v>
      </c>
      <c r="B127" s="1">
        <v>29.73</v>
      </c>
      <c r="C127" s="3">
        <v>29.78</v>
      </c>
      <c r="D127" s="6">
        <v>31.6005</v>
      </c>
      <c r="E127" s="5">
        <v>31.042874999999999</v>
      </c>
      <c r="G127" s="1">
        <v>0.84999999999999942</v>
      </c>
      <c r="H127" s="1">
        <v>0.30037037037036995</v>
      </c>
      <c r="I127">
        <v>6.0743268999518989</v>
      </c>
      <c r="J127" s="1">
        <v>0</v>
      </c>
    </row>
    <row r="128" spans="1:10">
      <c r="A128" s="4">
        <v>33364</v>
      </c>
      <c r="B128" s="1">
        <v>29.75</v>
      </c>
      <c r="C128" s="3">
        <v>29.77</v>
      </c>
      <c r="D128" s="6">
        <v>31.574805555555599</v>
      </c>
      <c r="E128" s="5">
        <v>31.024652777777799</v>
      </c>
      <c r="G128" s="1">
        <v>0.84999999999999942</v>
      </c>
      <c r="H128" s="1">
        <v>0.30037037037036995</v>
      </c>
      <c r="I128">
        <v>6.2903335137085152</v>
      </c>
      <c r="J128" s="1">
        <v>0</v>
      </c>
    </row>
    <row r="129" spans="1:10">
      <c r="A129" s="4">
        <v>33365</v>
      </c>
      <c r="B129" s="1">
        <v>29.27</v>
      </c>
      <c r="C129" s="3">
        <v>29.22</v>
      </c>
      <c r="D129" s="6">
        <v>31.583305555555601</v>
      </c>
      <c r="E129" s="5">
        <v>31.232291666666701</v>
      </c>
      <c r="G129" s="1">
        <v>0.84999999999999942</v>
      </c>
      <c r="H129" s="1">
        <v>0.30037037037036995</v>
      </c>
      <c r="I129">
        <v>6.4954036195286164</v>
      </c>
      <c r="J129" s="1">
        <v>0.15008160522273936</v>
      </c>
    </row>
    <row r="130" spans="1:10">
      <c r="A130" s="4">
        <v>33366</v>
      </c>
      <c r="B130" s="1">
        <v>29.35</v>
      </c>
      <c r="C130" s="3">
        <v>28.86</v>
      </c>
      <c r="D130" s="6">
        <v>31.50675</v>
      </c>
      <c r="E130" s="5">
        <v>31.486402777777801</v>
      </c>
      <c r="G130" s="1">
        <v>0.84999999999999942</v>
      </c>
      <c r="H130" s="1">
        <v>0.30037037037036995</v>
      </c>
      <c r="I130">
        <v>6.7159082491582449</v>
      </c>
      <c r="J130" s="1">
        <v>0.33646479774706456</v>
      </c>
    </row>
    <row r="131" spans="1:10">
      <c r="A131" s="4">
        <v>33367</v>
      </c>
      <c r="B131" s="1">
        <v>29.65</v>
      </c>
      <c r="C131" s="3">
        <v>28.35</v>
      </c>
      <c r="D131" s="6">
        <v>31.614791666666701</v>
      </c>
      <c r="E131" s="5">
        <v>31.528027777777801</v>
      </c>
      <c r="G131" s="1">
        <v>0.84999999999999942</v>
      </c>
      <c r="H131" s="1">
        <v>0.30037037037036995</v>
      </c>
      <c r="I131">
        <v>6.9514704184704126</v>
      </c>
      <c r="J131" s="1">
        <v>0.5287944188428183</v>
      </c>
    </row>
    <row r="132" spans="1:10">
      <c r="A132" s="4">
        <v>33368</v>
      </c>
      <c r="B132" s="1">
        <v>29.84</v>
      </c>
      <c r="C132" s="3">
        <v>28.24</v>
      </c>
      <c r="D132" s="6">
        <v>31.720194444444399</v>
      </c>
      <c r="E132" s="5">
        <v>31.453388888888899</v>
      </c>
      <c r="G132" s="1">
        <v>0.84999999999999942</v>
      </c>
      <c r="H132" s="1">
        <v>0.30037037037036995</v>
      </c>
      <c r="I132">
        <v>7.1793123496873426</v>
      </c>
      <c r="J132" s="1">
        <v>0.7104613415258717</v>
      </c>
    </row>
    <row r="133" spans="1:10">
      <c r="A133" s="4">
        <v>33369</v>
      </c>
      <c r="B133" s="1">
        <v>30.46</v>
      </c>
      <c r="C133" s="3">
        <v>28.14</v>
      </c>
      <c r="D133" s="6">
        <v>31.6661527777778</v>
      </c>
      <c r="E133" s="5">
        <v>31.503888888888898</v>
      </c>
      <c r="G133" s="1">
        <v>0.84999999999999942</v>
      </c>
      <c r="H133" s="1">
        <v>0.30037037037036995</v>
      </c>
      <c r="I133">
        <v>7.366939995189985</v>
      </c>
      <c r="J133" s="1">
        <v>0.89934254992321072</v>
      </c>
    </row>
    <row r="134" spans="1:10">
      <c r="A134" s="4">
        <v>33370</v>
      </c>
      <c r="B134" s="1">
        <v>30.62</v>
      </c>
      <c r="C134" s="3">
        <v>28.17</v>
      </c>
      <c r="D134" s="6">
        <v>31.384652777777799</v>
      </c>
      <c r="E134" s="5">
        <v>31.625875000000001</v>
      </c>
      <c r="G134" s="1">
        <v>0.995714285714285</v>
      </c>
      <c r="H134" s="1">
        <v>0.30037037037036995</v>
      </c>
      <c r="I134">
        <v>7.5478930375180253</v>
      </c>
      <c r="J134" s="1">
        <v>1.1056503456221358</v>
      </c>
    </row>
    <row r="135" spans="1:10">
      <c r="A135" s="4">
        <v>33371</v>
      </c>
      <c r="B135" s="1">
        <v>30.73</v>
      </c>
      <c r="C135" s="3">
        <v>28.22</v>
      </c>
      <c r="D135" s="6">
        <v>31.337930555555499</v>
      </c>
      <c r="E135" s="5">
        <v>31.650027777777801</v>
      </c>
      <c r="G135" s="1">
        <v>1.1985714285714277</v>
      </c>
      <c r="H135" s="1">
        <v>0.30037037037036995</v>
      </c>
      <c r="I135">
        <v>7.7211556036555899</v>
      </c>
      <c r="J135" s="1">
        <v>1.3154085381464609</v>
      </c>
    </row>
    <row r="136" spans="1:10">
      <c r="A136" s="4">
        <v>33372</v>
      </c>
      <c r="B136" s="1">
        <v>31.13</v>
      </c>
      <c r="C136" s="3">
        <v>29.87</v>
      </c>
      <c r="D136" s="6">
        <v>31.284097222222201</v>
      </c>
      <c r="E136" s="5">
        <v>31.545027777777801</v>
      </c>
      <c r="G136" s="1">
        <v>1.3828571428571419</v>
      </c>
      <c r="H136" s="1">
        <v>0.47912698412698312</v>
      </c>
      <c r="I136">
        <v>7.7211556036555899</v>
      </c>
      <c r="J136" s="1">
        <v>1.510166730670786</v>
      </c>
    </row>
    <row r="137" spans="1:10">
      <c r="A137" s="4">
        <v>33373</v>
      </c>
      <c r="B137" s="1">
        <v>31</v>
      </c>
      <c r="C137" s="3">
        <v>30.88</v>
      </c>
      <c r="D137" s="6">
        <v>31.0349583333333</v>
      </c>
      <c r="E137" s="5">
        <v>31.493902777777802</v>
      </c>
      <c r="G137" s="1">
        <v>1.3828571428571419</v>
      </c>
      <c r="H137" s="1">
        <v>0.65931216931216796</v>
      </c>
      <c r="I137">
        <v>7.7211556036555899</v>
      </c>
      <c r="J137" s="1">
        <v>1.6976213517665397</v>
      </c>
    </row>
    <row r="138" spans="1:10">
      <c r="A138" s="4">
        <v>33374</v>
      </c>
      <c r="B138" s="1">
        <v>30.68</v>
      </c>
      <c r="C138" s="3">
        <v>30.89</v>
      </c>
      <c r="D138" s="6">
        <v>30.583111111111101</v>
      </c>
      <c r="E138" s="5">
        <v>31.718</v>
      </c>
      <c r="G138" s="1">
        <v>1.5699999999999987</v>
      </c>
      <c r="H138" s="1">
        <v>0.8480687830687812</v>
      </c>
      <c r="I138">
        <v>7.7211556036555899</v>
      </c>
      <c r="J138" s="1">
        <v>1.9170898617511791</v>
      </c>
    </row>
    <row r="139" spans="1:10">
      <c r="A139" s="4">
        <v>33375</v>
      </c>
      <c r="B139" s="1">
        <v>31.02</v>
      </c>
      <c r="C139" s="3">
        <v>30.95</v>
      </c>
      <c r="D139" s="6">
        <v>30.408374999999999</v>
      </c>
      <c r="E139" s="5">
        <v>31.689722222222201</v>
      </c>
      <c r="G139" s="1">
        <v>1.7828571428571414</v>
      </c>
      <c r="H139" s="1">
        <v>1.0111111111111089</v>
      </c>
      <c r="I139">
        <v>7.7211556036555899</v>
      </c>
      <c r="J139" s="1">
        <v>2.1325186891961327</v>
      </c>
    </row>
    <row r="140" spans="1:10">
      <c r="A140" s="4">
        <v>33376</v>
      </c>
      <c r="B140" s="1">
        <v>31.2</v>
      </c>
      <c r="C140" s="3">
        <v>30.77</v>
      </c>
      <c r="D140" s="6">
        <v>30.5054861111111</v>
      </c>
      <c r="E140" s="5">
        <v>31.830708333333298</v>
      </c>
      <c r="G140" s="1">
        <v>1.9971428571428558</v>
      </c>
      <c r="H140" s="1">
        <v>1.1570105820105792</v>
      </c>
      <c r="I140">
        <v>7.7211556036555899</v>
      </c>
      <c r="J140" s="1">
        <v>2.3680883896569576</v>
      </c>
    </row>
    <row r="141" spans="1:10">
      <c r="A141" s="4">
        <v>33377</v>
      </c>
      <c r="B141" s="1">
        <v>31.21</v>
      </c>
      <c r="C141" s="3">
        <v>30.65</v>
      </c>
      <c r="D141" s="6">
        <v>30.626513888888901</v>
      </c>
      <c r="E141" s="5">
        <v>31.970930555555601</v>
      </c>
      <c r="G141" s="1">
        <v>2.21142857142857</v>
      </c>
      <c r="H141" s="1">
        <v>1.3200529100529066</v>
      </c>
      <c r="I141">
        <v>7.7211556036555899</v>
      </c>
      <c r="J141" s="1">
        <v>2.62368983614954</v>
      </c>
    </row>
    <row r="142" spans="1:10">
      <c r="A142" s="4">
        <v>33378</v>
      </c>
      <c r="B142" s="1">
        <v>31.21</v>
      </c>
      <c r="C142" s="3">
        <v>30.77</v>
      </c>
      <c r="D142" s="6">
        <v>30.835236111111101</v>
      </c>
      <c r="E142" s="5">
        <v>32.0625833333334</v>
      </c>
      <c r="G142" s="1">
        <v>2.4257142857142844</v>
      </c>
      <c r="H142" s="1">
        <v>1.4988095238095198</v>
      </c>
      <c r="I142">
        <v>7.7211556036555899</v>
      </c>
      <c r="J142" s="1">
        <v>2.8923845366103791</v>
      </c>
    </row>
    <row r="143" spans="1:10">
      <c r="A143" s="4">
        <v>33379</v>
      </c>
      <c r="B143" s="1">
        <v>31.21</v>
      </c>
      <c r="C143" s="3">
        <v>30.88</v>
      </c>
      <c r="D143" s="6">
        <v>30.991656286549699</v>
      </c>
      <c r="E143" s="5">
        <v>32.046916666666696</v>
      </c>
      <c r="G143" s="1">
        <v>2.6557142857142844</v>
      </c>
      <c r="H143" s="1">
        <v>1.6861375661375619</v>
      </c>
      <c r="I143">
        <v>7.8812356301106146</v>
      </c>
      <c r="J143" s="1">
        <v>3.1588411418331179</v>
      </c>
    </row>
    <row r="144" spans="1:10">
      <c r="A144" s="4">
        <v>33380</v>
      </c>
      <c r="B144" s="1">
        <v>31.32</v>
      </c>
      <c r="C144" s="3">
        <v>30.94</v>
      </c>
      <c r="D144" s="6">
        <v>31.191819444444398</v>
      </c>
      <c r="E144" s="5">
        <v>32.033416666666703</v>
      </c>
      <c r="G144" s="1">
        <v>2.8814285714285695</v>
      </c>
      <c r="H144" s="1">
        <v>1.6861375661375619</v>
      </c>
      <c r="I144">
        <v>8.0307799422799242</v>
      </c>
      <c r="J144" s="1">
        <v>3.4233691756272862</v>
      </c>
    </row>
    <row r="145" spans="1:10">
      <c r="A145" s="4">
        <v>33381</v>
      </c>
      <c r="B145" s="1">
        <v>31.29</v>
      </c>
      <c r="C145" s="3">
        <v>30.39</v>
      </c>
      <c r="D145" s="6">
        <v>31.118069444444401</v>
      </c>
      <c r="E145" s="5">
        <v>32.126791666666698</v>
      </c>
      <c r="G145" s="1">
        <v>3.0971428571428552</v>
      </c>
      <c r="H145" s="1">
        <v>1.6861375661375619</v>
      </c>
      <c r="I145">
        <v>8.2003599687349524</v>
      </c>
      <c r="J145" s="1">
        <v>3.7012364951357393</v>
      </c>
    </row>
    <row r="146" spans="1:10">
      <c r="A146" s="4">
        <v>33382</v>
      </c>
      <c r="B146" s="1">
        <v>31.22</v>
      </c>
      <c r="C146" s="3">
        <v>30.16</v>
      </c>
      <c r="D146" s="6">
        <v>31.2583194444444</v>
      </c>
      <c r="E146" s="5">
        <v>32.023347222222199</v>
      </c>
      <c r="G146" s="1">
        <v>3.0971428571428552</v>
      </c>
      <c r="H146" s="1">
        <v>1.6861375661375619</v>
      </c>
      <c r="I146">
        <v>8.2003599687349524</v>
      </c>
      <c r="J146" s="1">
        <v>3.9643260368664071</v>
      </c>
    </row>
    <row r="147" spans="1:10">
      <c r="A147" s="4">
        <v>33383</v>
      </c>
      <c r="B147" s="1">
        <v>30.57</v>
      </c>
      <c r="C147" s="3">
        <v>30.42</v>
      </c>
      <c r="D147" s="6">
        <v>30.792583333333301</v>
      </c>
      <c r="E147" s="5">
        <v>32.084944444444503</v>
      </c>
      <c r="G147" s="1">
        <v>3.0971428571428552</v>
      </c>
      <c r="H147" s="1">
        <v>1.6861375661375619</v>
      </c>
      <c r="I147">
        <v>8.2003599687349524</v>
      </c>
      <c r="J147" s="1">
        <v>4.2362151817716898</v>
      </c>
    </row>
    <row r="148" spans="1:10">
      <c r="A148" s="4">
        <v>33384</v>
      </c>
      <c r="B148" s="1">
        <v>30.36</v>
      </c>
      <c r="C148" s="3">
        <v>30.4</v>
      </c>
      <c r="D148" s="6">
        <v>30.6394444444445</v>
      </c>
      <c r="E148" s="5">
        <v>32.119124999999997</v>
      </c>
      <c r="G148" s="1">
        <v>3.0971428571428552</v>
      </c>
      <c r="H148" s="1">
        <v>1.6861375661375619</v>
      </c>
      <c r="I148">
        <v>8.2003599687349524</v>
      </c>
      <c r="J148" s="1">
        <v>4.5129872631848995</v>
      </c>
    </row>
    <row r="149" spans="1:10">
      <c r="A149" s="4">
        <v>33385</v>
      </c>
      <c r="B149" s="1">
        <v>30.44</v>
      </c>
      <c r="C149" s="3">
        <v>29.71</v>
      </c>
      <c r="D149" s="6">
        <v>30.422638888888901</v>
      </c>
      <c r="E149" s="5">
        <v>31.865583333333301</v>
      </c>
      <c r="G149" s="1">
        <v>3.0971428571428552</v>
      </c>
      <c r="H149" s="1">
        <v>1.6861375661375619</v>
      </c>
      <c r="I149">
        <v>8.2003599687349524</v>
      </c>
      <c r="J149" s="1">
        <v>4.7535391065028687</v>
      </c>
    </row>
    <row r="150" spans="1:10">
      <c r="A150" s="4">
        <v>33386</v>
      </c>
      <c r="B150" s="1">
        <v>30.63</v>
      </c>
      <c r="C150" s="3">
        <v>29.39</v>
      </c>
      <c r="D150" s="6">
        <v>30.001111111111101</v>
      </c>
      <c r="E150" s="5">
        <v>31.4792916666667</v>
      </c>
      <c r="G150" s="1">
        <v>3.2414285714285689</v>
      </c>
      <c r="H150" s="1">
        <v>1.6861375661375619</v>
      </c>
      <c r="I150">
        <v>8.2003599687349524</v>
      </c>
      <c r="J150" s="1">
        <v>4.9389064260113225</v>
      </c>
    </row>
    <row r="151" spans="1:10">
      <c r="A151" s="4">
        <v>33387</v>
      </c>
      <c r="B151" s="1">
        <v>30.72</v>
      </c>
      <c r="C151" s="3">
        <v>29.41</v>
      </c>
      <c r="D151" s="6">
        <v>30.0659722222222</v>
      </c>
      <c r="E151" s="5">
        <v>31.237277777777798</v>
      </c>
      <c r="G151" s="1">
        <v>3.2414285714285689</v>
      </c>
      <c r="H151" s="1">
        <v>1.6861375661375619</v>
      </c>
      <c r="I151">
        <v>8.2003599687349524</v>
      </c>
      <c r="J151" s="1">
        <v>5.0897003328213613</v>
      </c>
    </row>
    <row r="152" spans="1:10">
      <c r="A152" s="4">
        <v>33388</v>
      </c>
      <c r="B152" s="1">
        <v>30.7</v>
      </c>
      <c r="C152" s="3">
        <v>29.03</v>
      </c>
      <c r="D152" s="6">
        <v>30.163888888888899</v>
      </c>
      <c r="E152" s="5">
        <v>30.381694444444399</v>
      </c>
      <c r="G152" s="1">
        <v>3.2414285714285689</v>
      </c>
      <c r="H152" s="1">
        <v>1.6861375661375619</v>
      </c>
      <c r="I152">
        <v>8.2003599687349524</v>
      </c>
      <c r="J152" s="1">
        <v>5.0897003328213613</v>
      </c>
    </row>
    <row r="153" spans="1:10">
      <c r="A153" s="4">
        <v>33389</v>
      </c>
      <c r="B153" s="1">
        <v>30.66</v>
      </c>
      <c r="C153" s="3">
        <v>29.04</v>
      </c>
      <c r="D153" s="6">
        <v>30.102361111111101</v>
      </c>
      <c r="E153" s="5">
        <v>29.864333333333299</v>
      </c>
      <c r="G153" s="1">
        <v>3.2414285714285689</v>
      </c>
      <c r="H153" s="1">
        <v>1.6861375661375619</v>
      </c>
      <c r="I153">
        <v>8.2003599687349524</v>
      </c>
      <c r="J153" s="1">
        <v>5.0897003328213613</v>
      </c>
    </row>
    <row r="154" spans="1:10">
      <c r="A154" s="4">
        <v>33390</v>
      </c>
      <c r="B154" s="1">
        <v>30.62</v>
      </c>
      <c r="C154" s="3">
        <v>29.06</v>
      </c>
      <c r="D154" s="6">
        <v>30.29</v>
      </c>
      <c r="E154" s="5">
        <v>29.499166666666699</v>
      </c>
      <c r="G154" s="1">
        <v>3.2414285714285689</v>
      </c>
      <c r="H154" s="1">
        <v>1.6861375661375619</v>
      </c>
      <c r="I154">
        <v>8.2003599687349524</v>
      </c>
      <c r="J154" s="1">
        <v>5.0897003328213613</v>
      </c>
    </row>
    <row r="155" spans="1:10">
      <c r="A155" s="4">
        <v>33391</v>
      </c>
      <c r="B155" s="1">
        <v>30.58</v>
      </c>
      <c r="C155" s="3">
        <v>29.09</v>
      </c>
      <c r="D155" s="6">
        <v>30.595972222222201</v>
      </c>
      <c r="E155" s="5">
        <v>29.3843472222222</v>
      </c>
      <c r="G155" s="1">
        <v>3.2414285714285689</v>
      </c>
      <c r="H155" s="1">
        <v>1.6861375661375619</v>
      </c>
      <c r="I155">
        <v>8.2003599687349524</v>
      </c>
      <c r="J155" s="1">
        <v>5.0897003328213613</v>
      </c>
    </row>
    <row r="156" spans="1:10">
      <c r="A156" s="4">
        <v>33392</v>
      </c>
      <c r="B156" s="1">
        <v>30.34</v>
      </c>
      <c r="C156" s="3">
        <v>29.1</v>
      </c>
      <c r="D156" s="6">
        <v>30.775555555555599</v>
      </c>
      <c r="E156" s="5">
        <v>29.3052361111111</v>
      </c>
      <c r="G156" s="1">
        <v>3.2414285714285689</v>
      </c>
      <c r="H156" s="1">
        <v>1.6861375661375619</v>
      </c>
      <c r="I156">
        <v>8.2003599687349524</v>
      </c>
      <c r="J156" s="1">
        <v>5.0897003328213613</v>
      </c>
    </row>
    <row r="157" spans="1:10">
      <c r="A157" s="4">
        <v>33393</v>
      </c>
      <c r="B157" s="1">
        <v>29.68</v>
      </c>
      <c r="C157" s="3">
        <v>29.12</v>
      </c>
      <c r="D157" s="6">
        <v>30.9180555555556</v>
      </c>
      <c r="E157" s="5">
        <v>29.388736111111101</v>
      </c>
      <c r="G157" s="1">
        <v>3.2414285714285689</v>
      </c>
      <c r="H157" s="1">
        <v>1.6861375661375619</v>
      </c>
      <c r="I157">
        <v>8.2003599687349524</v>
      </c>
      <c r="J157" s="1">
        <v>5.0897003328213613</v>
      </c>
    </row>
    <row r="158" spans="1:10">
      <c r="A158" s="4">
        <v>33394</v>
      </c>
      <c r="B158" s="1">
        <v>29.52</v>
      </c>
      <c r="C158" s="3">
        <v>29.13</v>
      </c>
      <c r="D158" s="6">
        <v>30.857222222222202</v>
      </c>
      <c r="E158" s="5">
        <v>29.229708333333299</v>
      </c>
      <c r="G158" s="1">
        <v>3.2414285714285689</v>
      </c>
      <c r="H158" s="1">
        <v>1.6861375661375619</v>
      </c>
      <c r="I158">
        <v>8.2003599687349524</v>
      </c>
      <c r="J158" s="1">
        <v>5.0897003328213613</v>
      </c>
    </row>
    <row r="159" spans="1:10">
      <c r="A159" s="4">
        <v>33395</v>
      </c>
      <c r="B159" s="1">
        <v>29.88</v>
      </c>
      <c r="C159" s="3">
        <v>29.15</v>
      </c>
      <c r="D159" s="6">
        <v>30.865694444444401</v>
      </c>
      <c r="E159" s="5">
        <v>29.151263888888899</v>
      </c>
      <c r="G159" s="1">
        <v>3.2414285714285689</v>
      </c>
      <c r="H159" s="1">
        <v>1.6861375661375619</v>
      </c>
      <c r="I159">
        <v>8.2003599687349524</v>
      </c>
      <c r="J159" s="1">
        <v>5.0897003328213613</v>
      </c>
    </row>
    <row r="160" spans="1:10">
      <c r="A160" s="4">
        <v>33396</v>
      </c>
      <c r="B160" s="1">
        <v>30.48</v>
      </c>
      <c r="C160" s="3">
        <v>29.16</v>
      </c>
      <c r="D160" s="6">
        <v>30.521527777777798</v>
      </c>
      <c r="E160" s="5">
        <v>29.373638888888902</v>
      </c>
      <c r="G160" s="1">
        <v>3.2414285714285689</v>
      </c>
      <c r="H160" s="1">
        <v>1.6861375661375619</v>
      </c>
      <c r="I160">
        <v>8.2003599687349524</v>
      </c>
      <c r="J160" s="1">
        <v>5.0897003328213613</v>
      </c>
    </row>
    <row r="161" spans="1:10">
      <c r="A161" s="4">
        <v>33397</v>
      </c>
      <c r="B161" s="1">
        <v>30.67</v>
      </c>
      <c r="C161" s="3">
        <v>28.73</v>
      </c>
      <c r="D161" s="6">
        <v>30.33</v>
      </c>
      <c r="E161" s="5">
        <v>29.421250000000001</v>
      </c>
      <c r="G161" s="1">
        <v>3.4685714285714262</v>
      </c>
      <c r="H161" s="1">
        <v>1.6861375661375619</v>
      </c>
      <c r="I161">
        <v>8.2003599687349524</v>
      </c>
      <c r="J161" s="1">
        <v>5.0897003328213613</v>
      </c>
    </row>
    <row r="162" spans="1:10">
      <c r="A162" s="4">
        <v>33398</v>
      </c>
      <c r="B162" s="1">
        <v>31.3</v>
      </c>
      <c r="C162" s="3">
        <v>28.61</v>
      </c>
      <c r="D162" s="6">
        <v>30.37125</v>
      </c>
      <c r="E162" s="5">
        <v>29.148347222222199</v>
      </c>
      <c r="G162" s="1">
        <v>3.7499999999999973</v>
      </c>
      <c r="H162" s="1">
        <v>1.6861375661375619</v>
      </c>
      <c r="I162">
        <v>8.2003599687349524</v>
      </c>
      <c r="J162" s="1">
        <v>5.0897003328213613</v>
      </c>
    </row>
    <row r="163" spans="1:10">
      <c r="A163" s="4">
        <v>33399</v>
      </c>
      <c r="B163" s="1">
        <v>31.68</v>
      </c>
      <c r="C163" s="3">
        <v>28.65</v>
      </c>
      <c r="D163" s="6">
        <v>30.457916666666701</v>
      </c>
      <c r="E163" s="5">
        <v>29.381888888888898</v>
      </c>
      <c r="G163" s="1">
        <v>4.0214285714285687</v>
      </c>
      <c r="H163" s="1">
        <v>1.6861375661375619</v>
      </c>
      <c r="I163">
        <v>8.2003599687349524</v>
      </c>
      <c r="J163" s="1">
        <v>5.0897003328213613</v>
      </c>
    </row>
    <row r="164" spans="1:10">
      <c r="A164" s="4">
        <v>33400</v>
      </c>
      <c r="B164" s="1">
        <v>31.61</v>
      </c>
      <c r="C164" s="3">
        <v>28.7</v>
      </c>
      <c r="D164" s="6">
        <v>30.193472222222201</v>
      </c>
      <c r="E164" s="5">
        <v>29.649888888888899</v>
      </c>
      <c r="G164" s="1">
        <v>4.3285714285714256</v>
      </c>
      <c r="H164" s="1">
        <v>1.6861375661375619</v>
      </c>
      <c r="I164">
        <v>8.2003599687349524</v>
      </c>
      <c r="J164" s="1">
        <v>5.0897003328213613</v>
      </c>
    </row>
    <row r="165" spans="1:10">
      <c r="A165" s="4">
        <v>33401</v>
      </c>
      <c r="B165" s="1">
        <v>31.86</v>
      </c>
      <c r="C165" s="3">
        <v>29.09</v>
      </c>
      <c r="D165" s="6">
        <v>29.754305555555501</v>
      </c>
      <c r="E165" s="5">
        <v>29.985291666666701</v>
      </c>
      <c r="G165" s="1">
        <v>4.5214285714285678</v>
      </c>
      <c r="H165" s="1">
        <v>1.6861375661375619</v>
      </c>
      <c r="I165">
        <v>8.2003599687349524</v>
      </c>
      <c r="J165" s="1">
        <v>5.0897003328213613</v>
      </c>
    </row>
    <row r="166" spans="1:10">
      <c r="A166" s="4">
        <v>33402</v>
      </c>
      <c r="B166" s="1">
        <v>31.06</v>
      </c>
      <c r="C166" s="3">
        <v>28.9</v>
      </c>
      <c r="D166" s="6">
        <v>29.511666666666699</v>
      </c>
      <c r="E166" s="5">
        <v>30.0422638888889</v>
      </c>
      <c r="G166" s="1">
        <v>4.7328571428571404</v>
      </c>
      <c r="H166" s="1">
        <v>1.6861375661375619</v>
      </c>
      <c r="I166">
        <v>8.2003599687349524</v>
      </c>
      <c r="J166" s="1">
        <v>5.0897003328213613</v>
      </c>
    </row>
    <row r="167" spans="1:10">
      <c r="A167" s="4">
        <v>33403</v>
      </c>
      <c r="B167" s="1">
        <v>31.19</v>
      </c>
      <c r="C167" s="3">
        <v>29.53</v>
      </c>
      <c r="D167" s="6">
        <v>29.691944444444399</v>
      </c>
      <c r="E167" s="5">
        <v>29.9253055555556</v>
      </c>
      <c r="G167" s="1">
        <v>4.9871428571428549</v>
      </c>
      <c r="H167" s="1">
        <v>1.6861375661375619</v>
      </c>
      <c r="I167">
        <v>8.2003599687349524</v>
      </c>
      <c r="J167" s="1">
        <v>5.0897003328213613</v>
      </c>
    </row>
    <row r="168" spans="1:10">
      <c r="A168" s="4">
        <v>33404</v>
      </c>
      <c r="B168" s="1">
        <v>31.49</v>
      </c>
      <c r="C168" s="3">
        <v>29.62</v>
      </c>
      <c r="D168" s="6">
        <v>29.908055555555599</v>
      </c>
      <c r="E168" s="5">
        <v>29.9331944444444</v>
      </c>
      <c r="G168" s="1">
        <v>5.1871428571428542</v>
      </c>
      <c r="H168" s="1">
        <v>1.6861375661375619</v>
      </c>
      <c r="I168">
        <v>8.2003599687349524</v>
      </c>
      <c r="J168" s="1">
        <v>5.0897003328213613</v>
      </c>
    </row>
    <row r="169" spans="1:10">
      <c r="A169" s="4">
        <v>33405</v>
      </c>
      <c r="B169" s="1">
        <v>31.11</v>
      </c>
      <c r="C169" s="3">
        <v>29.62</v>
      </c>
      <c r="D169" s="6">
        <v>30.0061111111111</v>
      </c>
      <c r="E169" s="5">
        <v>30.001347222222201</v>
      </c>
      <c r="G169" s="1">
        <v>5.365714285714283</v>
      </c>
      <c r="H169" s="1">
        <v>1.6861375661375619</v>
      </c>
      <c r="I169">
        <v>8.2003599687349524</v>
      </c>
      <c r="J169" s="1">
        <v>5.0897003328213613</v>
      </c>
    </row>
    <row r="170" spans="1:10">
      <c r="A170" s="4">
        <v>33406</v>
      </c>
      <c r="B170" s="1">
        <v>30.96</v>
      </c>
      <c r="C170" s="3">
        <v>29.65</v>
      </c>
      <c r="D170" s="6">
        <v>30.2248611111111</v>
      </c>
      <c r="E170" s="5">
        <v>30.071486111111099</v>
      </c>
      <c r="G170" s="1">
        <v>5.365714285714283</v>
      </c>
      <c r="H170" s="1">
        <v>1.6861375661375619</v>
      </c>
      <c r="I170">
        <v>8.2003599687349524</v>
      </c>
      <c r="J170" s="1">
        <v>5.0897003328213613</v>
      </c>
    </row>
    <row r="171" spans="1:10">
      <c r="A171" s="4">
        <v>33407</v>
      </c>
      <c r="B171" s="1">
        <v>29.38</v>
      </c>
      <c r="C171" s="3">
        <v>29.68</v>
      </c>
      <c r="D171" s="6">
        <v>30.101805555555501</v>
      </c>
      <c r="E171" s="5">
        <v>30.287611111111101</v>
      </c>
      <c r="G171" s="1">
        <v>5.365714285714283</v>
      </c>
      <c r="H171" s="1">
        <v>1.6861375661375619</v>
      </c>
      <c r="I171">
        <v>8.2003599687349524</v>
      </c>
      <c r="J171" s="1">
        <v>5.0897003328213613</v>
      </c>
    </row>
    <row r="172" spans="1:10">
      <c r="A172" s="4">
        <v>33408</v>
      </c>
      <c r="B172" s="1">
        <v>29.33</v>
      </c>
      <c r="C172" s="3">
        <v>29.69</v>
      </c>
      <c r="D172" s="6">
        <v>29.8333333333333</v>
      </c>
      <c r="E172" s="5">
        <v>30.339638888888899</v>
      </c>
      <c r="G172" s="1">
        <v>5.365714285714283</v>
      </c>
      <c r="H172" s="1">
        <v>1.906322751322747</v>
      </c>
      <c r="I172">
        <v>8.2003599687349524</v>
      </c>
      <c r="J172" s="1">
        <v>5.0897003328213613</v>
      </c>
    </row>
    <row r="173" spans="1:10">
      <c r="A173" s="4">
        <v>33409</v>
      </c>
      <c r="B173" s="1">
        <v>29.84</v>
      </c>
      <c r="C173" s="3">
        <v>31.17</v>
      </c>
      <c r="D173" s="6">
        <v>29.669444444444402</v>
      </c>
      <c r="E173" s="5">
        <v>30.151097222222202</v>
      </c>
      <c r="G173" s="1">
        <v>5.365714285714283</v>
      </c>
      <c r="H173" s="1">
        <v>2.1336507936507885</v>
      </c>
      <c r="I173">
        <v>8.2003599687349524</v>
      </c>
      <c r="J173" s="1">
        <v>5.0897003328213613</v>
      </c>
    </row>
    <row r="174" spans="1:10">
      <c r="A174" s="4">
        <v>33410</v>
      </c>
      <c r="B174" s="1">
        <v>30.12</v>
      </c>
      <c r="C174" s="3">
        <v>31.22</v>
      </c>
      <c r="D174" s="6">
        <v>29.3322222222222</v>
      </c>
      <c r="E174" s="5">
        <v>30.1125694444444</v>
      </c>
      <c r="G174" s="1">
        <v>5.365714285714283</v>
      </c>
      <c r="H174" s="1">
        <v>2.3281216931216875</v>
      </c>
      <c r="I174">
        <v>8.2003599687349524</v>
      </c>
      <c r="J174" s="1">
        <v>5.0897003328213613</v>
      </c>
    </row>
    <row r="175" spans="1:10">
      <c r="A175" s="4">
        <v>33411</v>
      </c>
      <c r="B175" s="1">
        <v>30.08</v>
      </c>
      <c r="C175" s="3">
        <v>30.99</v>
      </c>
      <c r="D175" s="6">
        <v>29.0425</v>
      </c>
      <c r="E175" s="5">
        <v>29.930583333333299</v>
      </c>
      <c r="G175" s="1">
        <v>5.365714285714283</v>
      </c>
      <c r="H175" s="1">
        <v>2.4925925925925867</v>
      </c>
      <c r="I175">
        <v>8.2003599687349524</v>
      </c>
      <c r="J175" s="1">
        <v>5.0897003328213613</v>
      </c>
    </row>
    <row r="176" spans="1:10">
      <c r="A176" s="4">
        <v>33412</v>
      </c>
      <c r="B176" s="1">
        <v>30.16</v>
      </c>
      <c r="C176" s="3">
        <v>30.78</v>
      </c>
      <c r="D176" s="6">
        <v>29.034861111111098</v>
      </c>
      <c r="E176" s="5">
        <v>29.651430555555599</v>
      </c>
      <c r="G176" s="1">
        <v>5.5557142857142825</v>
      </c>
      <c r="H176" s="1">
        <v>2.4925925925925867</v>
      </c>
      <c r="I176">
        <v>8.2003599687349524</v>
      </c>
      <c r="J176" s="1">
        <v>5.0897003328213613</v>
      </c>
    </row>
    <row r="177" spans="1:10">
      <c r="A177" s="4">
        <v>33413</v>
      </c>
      <c r="B177" s="1">
        <v>31.04</v>
      </c>
      <c r="C177" s="3">
        <v>30.4</v>
      </c>
      <c r="D177" s="6">
        <v>29.474444444444401</v>
      </c>
      <c r="E177" s="5">
        <v>29.6416111111111</v>
      </c>
      <c r="G177" s="1">
        <v>5.7428571428571393</v>
      </c>
      <c r="H177" s="1">
        <v>2.4925925925925867</v>
      </c>
      <c r="I177">
        <v>8.2003599687349524</v>
      </c>
      <c r="J177" s="1">
        <v>5.0897003328213613</v>
      </c>
    </row>
    <row r="178" spans="1:10">
      <c r="A178" s="4">
        <v>33414</v>
      </c>
      <c r="B178" s="1">
        <v>31.02</v>
      </c>
      <c r="C178" s="3">
        <v>30.42</v>
      </c>
      <c r="D178" s="6">
        <v>29.876249999999999</v>
      </c>
      <c r="E178" s="5">
        <v>29.890444444444402</v>
      </c>
      <c r="G178" s="1">
        <v>5.9099999999999966</v>
      </c>
      <c r="H178" s="1">
        <v>2.6499206349206288</v>
      </c>
      <c r="I178">
        <v>8.2003599687349524</v>
      </c>
      <c r="J178" s="1">
        <v>5.0897003328213613</v>
      </c>
    </row>
    <row r="179" spans="1:10">
      <c r="A179" s="4">
        <v>33415</v>
      </c>
      <c r="B179" s="1">
        <v>30.88</v>
      </c>
      <c r="C179" s="3">
        <v>30.73</v>
      </c>
      <c r="D179" s="6">
        <v>30.1148611111111</v>
      </c>
      <c r="E179" s="5">
        <v>29.967972222222201</v>
      </c>
      <c r="G179" s="1">
        <v>5.9099999999999966</v>
      </c>
      <c r="H179" s="1">
        <v>2.6499206349206288</v>
      </c>
      <c r="I179">
        <v>8.2003599687349524</v>
      </c>
      <c r="J179" s="1">
        <v>5.0897003328213613</v>
      </c>
    </row>
    <row r="180" spans="1:10">
      <c r="A180" s="4">
        <v>33416</v>
      </c>
      <c r="B180" s="1">
        <v>30.32</v>
      </c>
      <c r="C180" s="3">
        <v>30.61</v>
      </c>
      <c r="D180" s="6">
        <v>30.2505555555556</v>
      </c>
      <c r="E180" s="5">
        <v>29.758749999999999</v>
      </c>
      <c r="G180" s="1">
        <v>5.9099999999999966</v>
      </c>
      <c r="H180" s="1">
        <v>2.6499206349206288</v>
      </c>
      <c r="I180">
        <v>8.2003599687349524</v>
      </c>
      <c r="J180" s="1">
        <v>5.0897003328213613</v>
      </c>
    </row>
    <row r="181" spans="1:10">
      <c r="A181" s="4">
        <v>33417</v>
      </c>
      <c r="B181" s="1">
        <v>29.86</v>
      </c>
      <c r="C181" s="3">
        <v>30.06</v>
      </c>
      <c r="D181" s="6">
        <v>30.3301388888889</v>
      </c>
      <c r="E181" s="5">
        <v>29.645777777777798</v>
      </c>
      <c r="G181" s="1">
        <v>5.9099999999999966</v>
      </c>
      <c r="H181" s="1">
        <v>2.6499206349206288</v>
      </c>
      <c r="I181">
        <v>8.2003599687349524</v>
      </c>
      <c r="J181" s="1">
        <v>5.0897003328213613</v>
      </c>
    </row>
    <row r="182" spans="1:10">
      <c r="A182" s="4">
        <v>33418</v>
      </c>
      <c r="B182" s="1">
        <v>30.26</v>
      </c>
      <c r="C182" s="3">
        <v>29.92</v>
      </c>
      <c r="D182" s="6">
        <v>30.485694444444398</v>
      </c>
      <c r="E182" s="5">
        <v>29.821916666666699</v>
      </c>
      <c r="G182" s="1">
        <v>5.9099999999999966</v>
      </c>
      <c r="H182" s="1">
        <v>2.6499206349206288</v>
      </c>
      <c r="I182">
        <v>8.2003599687349524</v>
      </c>
      <c r="J182" s="1">
        <v>5.0897003328213613</v>
      </c>
    </row>
    <row r="183" spans="1:10">
      <c r="A183" s="4">
        <v>33419</v>
      </c>
      <c r="B183" s="1">
        <v>30.65</v>
      </c>
      <c r="C183" s="3">
        <v>29.93</v>
      </c>
      <c r="D183" s="6">
        <v>30.275833333333299</v>
      </c>
      <c r="E183" s="5">
        <v>29.846305555555499</v>
      </c>
      <c r="G183" s="1">
        <v>5.9099999999999966</v>
      </c>
      <c r="H183" s="1">
        <v>2.6499206349206288</v>
      </c>
      <c r="I183">
        <v>8.2003599687349524</v>
      </c>
      <c r="J183" s="1">
        <v>5.0897003328213613</v>
      </c>
    </row>
    <row r="184" spans="1:10">
      <c r="A184" s="4">
        <v>33420</v>
      </c>
      <c r="B184" s="1">
        <v>30.64</v>
      </c>
      <c r="C184" s="3">
        <v>29.9</v>
      </c>
      <c r="D184" s="6">
        <v>30.120555555555601</v>
      </c>
      <c r="E184" s="5">
        <v>30.027791666666701</v>
      </c>
      <c r="G184" s="1">
        <v>5.9099999999999966</v>
      </c>
      <c r="H184" s="1">
        <v>2.6499206349206288</v>
      </c>
      <c r="I184">
        <v>8.2003599687349524</v>
      </c>
      <c r="J184" s="1">
        <v>5.0897003328213613</v>
      </c>
    </row>
    <row r="185" spans="1:10">
      <c r="A185" s="4">
        <v>33421</v>
      </c>
      <c r="B185" s="1">
        <v>30.11</v>
      </c>
      <c r="C185" s="3">
        <v>29.09</v>
      </c>
      <c r="D185" s="6">
        <v>30.018611111111099</v>
      </c>
      <c r="E185" s="5">
        <v>30.1169444444444</v>
      </c>
      <c r="G185" s="1">
        <v>5.9099999999999966</v>
      </c>
      <c r="H185" s="1">
        <v>2.6499206349206288</v>
      </c>
      <c r="I185">
        <v>8.2003599687349524</v>
      </c>
      <c r="J185" s="1">
        <v>5.0897003328213613</v>
      </c>
    </row>
    <row r="186" spans="1:10">
      <c r="A186" s="4">
        <v>33422</v>
      </c>
      <c r="B186" s="1">
        <v>29.76</v>
      </c>
      <c r="C186" s="3">
        <v>28.89</v>
      </c>
      <c r="D186" s="6">
        <v>29.935416666666701</v>
      </c>
      <c r="E186" s="5">
        <v>30.506333333333298</v>
      </c>
      <c r="G186" s="1">
        <v>5.9099999999999966</v>
      </c>
      <c r="H186" s="1">
        <v>2.6499206349206288</v>
      </c>
      <c r="I186">
        <v>8.2003599687349524</v>
      </c>
      <c r="J186" s="1">
        <v>5.0897003328213613</v>
      </c>
    </row>
    <row r="187" spans="1:10">
      <c r="A187" s="4">
        <v>33423</v>
      </c>
      <c r="B187" s="1">
        <v>30.15</v>
      </c>
      <c r="C187" s="3">
        <v>28.89</v>
      </c>
      <c r="D187" s="6">
        <v>29.941666666666698</v>
      </c>
      <c r="E187" s="5">
        <v>30.588236111111101</v>
      </c>
      <c r="G187" s="1">
        <v>5.9099999999999966</v>
      </c>
      <c r="H187" s="1">
        <v>2.6499206349206288</v>
      </c>
      <c r="I187">
        <v>8.2003599687349524</v>
      </c>
      <c r="J187" s="1">
        <v>5.0897003328213613</v>
      </c>
    </row>
    <row r="188" spans="1:10">
      <c r="A188" s="4">
        <v>33424</v>
      </c>
      <c r="B188" s="1">
        <v>30.46</v>
      </c>
      <c r="C188" s="3">
        <v>28.91</v>
      </c>
      <c r="D188" s="6">
        <v>29.921388888888899</v>
      </c>
      <c r="E188" s="5">
        <v>30.352680555555501</v>
      </c>
      <c r="G188" s="1">
        <v>5.9099999999999966</v>
      </c>
      <c r="H188" s="1">
        <v>2.6499206349206288</v>
      </c>
      <c r="I188">
        <v>8.2003599687349524</v>
      </c>
      <c r="J188" s="1">
        <v>5.0897003328213613</v>
      </c>
    </row>
    <row r="189" spans="1:10">
      <c r="A189" s="4">
        <v>33425</v>
      </c>
      <c r="B189" s="1">
        <v>30.6</v>
      </c>
      <c r="C189" s="3">
        <v>29.44</v>
      </c>
      <c r="D189" s="6">
        <v>29.7256944444444</v>
      </c>
      <c r="E189" s="5">
        <v>30.108458333333299</v>
      </c>
      <c r="G189" s="1">
        <v>5.9099999999999966</v>
      </c>
      <c r="H189" s="1">
        <v>2.6499206349206288</v>
      </c>
      <c r="I189">
        <v>8.2003599687349524</v>
      </c>
      <c r="J189" s="1">
        <v>5.0897003328213613</v>
      </c>
    </row>
    <row r="190" spans="1:10">
      <c r="A190" s="4">
        <v>33426</v>
      </c>
      <c r="B190" s="1">
        <v>30.61</v>
      </c>
      <c r="C190" s="3">
        <v>29.43</v>
      </c>
      <c r="D190" s="6">
        <v>29.558888888888902</v>
      </c>
      <c r="E190" s="5">
        <v>30.387652777777799</v>
      </c>
      <c r="G190" s="1">
        <v>5.9099999999999966</v>
      </c>
      <c r="H190" s="1">
        <v>2.6499206349206288</v>
      </c>
      <c r="I190">
        <v>8.2003599687349524</v>
      </c>
      <c r="J190" s="1">
        <v>5.0897003328213613</v>
      </c>
    </row>
    <row r="191" spans="1:10">
      <c r="A191" s="4">
        <v>33427</v>
      </c>
      <c r="B191" s="1">
        <v>30.01</v>
      </c>
      <c r="C191" s="3">
        <v>29.35</v>
      </c>
      <c r="D191" s="6">
        <v>29.551666666666701</v>
      </c>
      <c r="E191" s="5">
        <v>30.703777777777798</v>
      </c>
      <c r="G191" s="1">
        <v>5.9099999999999966</v>
      </c>
      <c r="H191" s="1">
        <v>2.6499206349206288</v>
      </c>
      <c r="I191">
        <v>8.2003599687349524</v>
      </c>
      <c r="J191" s="1">
        <v>5.0897003328213613</v>
      </c>
    </row>
    <row r="192" spans="1:10">
      <c r="A192" s="4">
        <v>33428</v>
      </c>
      <c r="B192" s="1">
        <v>29.59</v>
      </c>
      <c r="C192" s="3">
        <v>29.06</v>
      </c>
      <c r="D192" s="6">
        <v>29.738055555555601</v>
      </c>
      <c r="E192" s="5">
        <v>30.690069444444401</v>
      </c>
      <c r="G192" s="1">
        <v>5.9099999999999966</v>
      </c>
      <c r="H192" s="1">
        <v>2.6499206349206288</v>
      </c>
      <c r="I192">
        <v>8.0379426406926235</v>
      </c>
      <c r="J192" s="1">
        <v>5.0897003328213613</v>
      </c>
    </row>
    <row r="193" spans="1:10">
      <c r="A193" s="4">
        <v>33429</v>
      </c>
      <c r="B193" s="1">
        <v>29.63</v>
      </c>
      <c r="C193" s="3">
        <v>29.08</v>
      </c>
      <c r="D193" s="6">
        <v>30.0801388888889</v>
      </c>
      <c r="E193" s="5">
        <v>30.635666666666701</v>
      </c>
      <c r="G193" s="1">
        <v>5.9099999999999966</v>
      </c>
      <c r="H193" s="1">
        <v>2.6499206349206288</v>
      </c>
      <c r="I193">
        <v>7.8794300745550583</v>
      </c>
      <c r="J193" s="1">
        <v>5.0897003328213613</v>
      </c>
    </row>
    <row r="194" spans="1:10">
      <c r="A194" s="4">
        <v>33430</v>
      </c>
      <c r="B194" s="1">
        <v>29.63</v>
      </c>
      <c r="C194" s="3">
        <v>29.09</v>
      </c>
      <c r="D194" s="6">
        <v>30.367916666666702</v>
      </c>
      <c r="E194" s="5">
        <v>30.666611111111099</v>
      </c>
      <c r="G194" s="1">
        <v>5.9099999999999966</v>
      </c>
      <c r="H194" s="1">
        <v>2.6499206349206288</v>
      </c>
      <c r="I194">
        <v>7.6725683020682851</v>
      </c>
      <c r="J194" s="1">
        <v>5.0897003328213613</v>
      </c>
    </row>
    <row r="195" spans="1:10">
      <c r="A195" s="4">
        <v>33431</v>
      </c>
      <c r="B195" s="1">
        <v>29.61</v>
      </c>
      <c r="C195" s="3">
        <v>29.1</v>
      </c>
      <c r="D195" s="6">
        <v>30.5702777777778</v>
      </c>
      <c r="E195" s="5">
        <v>30.257486111111099</v>
      </c>
      <c r="G195" s="1">
        <v>5.9099999999999966</v>
      </c>
      <c r="H195" s="1">
        <v>2.6499206349206288</v>
      </c>
      <c r="I195">
        <v>7.4585497835497661</v>
      </c>
      <c r="J195" s="1">
        <v>5.0897003328213613</v>
      </c>
    </row>
    <row r="196" spans="1:10">
      <c r="A196" s="4">
        <v>33432</v>
      </c>
      <c r="B196" s="1">
        <v>29.57</v>
      </c>
      <c r="C196" s="3">
        <v>30.22</v>
      </c>
      <c r="D196" s="6">
        <v>30.215972222222199</v>
      </c>
      <c r="E196" s="5">
        <v>29.816236111111099</v>
      </c>
      <c r="G196" s="1">
        <v>5.9099999999999966</v>
      </c>
      <c r="H196" s="1">
        <v>2.6499206349206288</v>
      </c>
      <c r="I196">
        <v>7.2780550745550574</v>
      </c>
      <c r="J196" s="1">
        <v>5.0897003328213613</v>
      </c>
    </row>
    <row r="197" spans="1:10">
      <c r="A197" s="4">
        <v>33433</v>
      </c>
      <c r="B197" s="1">
        <v>29.52</v>
      </c>
      <c r="C197" s="3">
        <v>30.25</v>
      </c>
      <c r="D197" s="6">
        <v>30.015416666666699</v>
      </c>
      <c r="E197" s="5">
        <v>29.567069444444499</v>
      </c>
      <c r="G197" s="1">
        <v>5.9099999999999966</v>
      </c>
      <c r="H197" s="1">
        <v>2.6499206349206288</v>
      </c>
      <c r="I197">
        <v>7.0988222703222492</v>
      </c>
      <c r="J197" s="1">
        <v>5.0897003328213613</v>
      </c>
    </row>
    <row r="198" spans="1:10">
      <c r="A198" s="4">
        <v>33434</v>
      </c>
      <c r="B198" s="1">
        <v>29.18</v>
      </c>
      <c r="C198" s="3">
        <v>30.24</v>
      </c>
      <c r="D198" s="6">
        <v>29.5370833333333</v>
      </c>
      <c r="E198" s="5">
        <v>29.8471805555556</v>
      </c>
      <c r="G198" s="1">
        <v>5.9099999999999966</v>
      </c>
      <c r="H198" s="1">
        <v>2.6499206349206288</v>
      </c>
      <c r="I198">
        <v>6.9343712121211905</v>
      </c>
      <c r="J198" s="1">
        <v>5.0897003328213613</v>
      </c>
    </row>
    <row r="199" spans="1:10">
      <c r="A199" s="4">
        <v>33435</v>
      </c>
      <c r="B199" s="1">
        <v>29.72</v>
      </c>
      <c r="C199" s="3">
        <v>30.22</v>
      </c>
      <c r="D199" s="6">
        <v>29.2890277777778</v>
      </c>
      <c r="E199" s="5">
        <v>29.798222222222201</v>
      </c>
      <c r="G199" s="1">
        <v>5.9099999999999966</v>
      </c>
      <c r="H199" s="1">
        <v>2.6499206349206288</v>
      </c>
      <c r="I199">
        <v>6.7642534872534634</v>
      </c>
      <c r="J199" s="1">
        <v>5.0897003328213613</v>
      </c>
    </row>
    <row r="200" spans="1:10">
      <c r="A200" s="4">
        <v>33436</v>
      </c>
      <c r="B200" s="1">
        <v>30.49</v>
      </c>
      <c r="C200" s="3">
        <v>29.96</v>
      </c>
      <c r="D200" s="6">
        <v>28.929861111111101</v>
      </c>
      <c r="E200" s="5">
        <v>29.699680555555599</v>
      </c>
      <c r="G200" s="1">
        <v>5.6928571428571377</v>
      </c>
      <c r="H200" s="1">
        <v>2.6499206349206288</v>
      </c>
      <c r="I200">
        <v>6.5661813973063738</v>
      </c>
      <c r="J200" s="1">
        <v>5.0897003328213613</v>
      </c>
    </row>
    <row r="201" spans="1:10">
      <c r="A201" s="4">
        <v>33437</v>
      </c>
      <c r="B201" s="1">
        <v>30.06</v>
      </c>
      <c r="C201" s="3">
        <v>29.85</v>
      </c>
      <c r="D201" s="6">
        <v>29.290277777777799</v>
      </c>
      <c r="E201" s="5">
        <v>29.848069444444501</v>
      </c>
      <c r="G201" s="1">
        <v>5.4842857142857104</v>
      </c>
      <c r="H201" s="1">
        <v>2.6499206349206288</v>
      </c>
      <c r="I201">
        <v>6.3581966089465869</v>
      </c>
      <c r="J201" s="1">
        <v>5.0897003328213613</v>
      </c>
    </row>
    <row r="202" spans="1:10">
      <c r="A202" s="4">
        <v>33438</v>
      </c>
      <c r="B202" s="1">
        <v>30.12</v>
      </c>
      <c r="C202" s="3">
        <v>29.99</v>
      </c>
      <c r="D202" s="6">
        <v>29.44125</v>
      </c>
      <c r="E202" s="5">
        <v>29.7775</v>
      </c>
      <c r="G202" s="1">
        <v>5.2657142857142816</v>
      </c>
      <c r="H202" s="1">
        <v>2.6499206349206288</v>
      </c>
      <c r="I202">
        <v>6.1917058682058457</v>
      </c>
      <c r="J202" s="1">
        <v>5.0897003328213613</v>
      </c>
    </row>
    <row r="203" spans="1:10">
      <c r="A203" s="4">
        <v>33439</v>
      </c>
      <c r="B203" s="1">
        <v>30.13</v>
      </c>
      <c r="C203" s="3">
        <v>29.89</v>
      </c>
      <c r="D203" s="6">
        <v>29.533194444444401</v>
      </c>
      <c r="E203" s="5">
        <v>29.793277777777799</v>
      </c>
      <c r="G203" s="1">
        <v>5.0599999999999961</v>
      </c>
      <c r="H203" s="1">
        <v>2.6499206349206288</v>
      </c>
      <c r="I203">
        <v>6.0298817941317724</v>
      </c>
      <c r="J203" s="1">
        <v>5.0897003328213613</v>
      </c>
    </row>
    <row r="204" spans="1:10">
      <c r="A204" s="4">
        <v>33440</v>
      </c>
      <c r="B204" s="1">
        <v>30.12</v>
      </c>
      <c r="C204" s="3">
        <v>29.84</v>
      </c>
      <c r="D204" s="6">
        <v>29.6594444444444</v>
      </c>
      <c r="E204" s="5">
        <v>29.917277777777802</v>
      </c>
      <c r="G204" s="1">
        <v>5.0599999999999961</v>
      </c>
      <c r="H204" s="1">
        <v>2.6499206349206288</v>
      </c>
      <c r="I204">
        <v>5.8642045454545251</v>
      </c>
      <c r="J204" s="1">
        <v>5.0897003328213613</v>
      </c>
    </row>
    <row r="205" spans="1:10">
      <c r="A205" s="4">
        <v>33441</v>
      </c>
      <c r="B205" s="1">
        <v>29.96</v>
      </c>
      <c r="C205" s="3">
        <v>29.93</v>
      </c>
      <c r="D205" s="6">
        <v>29.770138888888901</v>
      </c>
      <c r="E205" s="5">
        <v>30.130347222222198</v>
      </c>
      <c r="G205" s="1">
        <v>5.0599999999999961</v>
      </c>
      <c r="H205" s="1">
        <v>2.6499206349206288</v>
      </c>
      <c r="I205">
        <v>5.7083725348725176</v>
      </c>
      <c r="J205" s="1">
        <v>5.0897003328213613</v>
      </c>
    </row>
    <row r="206" spans="1:10">
      <c r="A206" s="4">
        <v>33442</v>
      </c>
      <c r="B206" s="1">
        <v>29.95</v>
      </c>
      <c r="C206" s="3">
        <v>29.01</v>
      </c>
      <c r="D206" s="6">
        <v>29.467361111111099</v>
      </c>
      <c r="E206" s="5">
        <v>30.231194444444402</v>
      </c>
      <c r="G206" s="1">
        <v>5.0599999999999961</v>
      </c>
      <c r="H206" s="1">
        <v>2.5011640211640151</v>
      </c>
      <c r="I206">
        <v>5.5166675084174921</v>
      </c>
      <c r="J206" s="1">
        <v>5.0897003328213613</v>
      </c>
    </row>
    <row r="207" spans="1:10">
      <c r="A207" s="4">
        <v>33443</v>
      </c>
      <c r="B207" s="1">
        <v>29.99</v>
      </c>
      <c r="C207" s="3">
        <v>28.64</v>
      </c>
      <c r="D207" s="6">
        <v>29.762916666666701</v>
      </c>
      <c r="E207" s="5">
        <v>29.945625</v>
      </c>
      <c r="G207" s="1">
        <v>5.0599999999999961</v>
      </c>
      <c r="H207" s="1">
        <v>2.3495502645502588</v>
      </c>
      <c r="I207">
        <v>5.2832440476190312</v>
      </c>
      <c r="J207" s="1">
        <v>5.0897003328213613</v>
      </c>
    </row>
    <row r="208" spans="1:10">
      <c r="A208" s="4">
        <v>33444</v>
      </c>
      <c r="B208" s="1">
        <v>29.97</v>
      </c>
      <c r="C208" s="3">
        <v>29.58</v>
      </c>
      <c r="D208" s="6">
        <v>29.848194444444399</v>
      </c>
      <c r="E208" s="5">
        <v>29.748000000000001</v>
      </c>
      <c r="G208" s="1">
        <v>5.0599999999999961</v>
      </c>
      <c r="H208" s="1">
        <v>2.3495502645502588</v>
      </c>
      <c r="I208">
        <v>5.0563683862433697</v>
      </c>
      <c r="J208" s="1">
        <v>5.0897003328213613</v>
      </c>
    </row>
    <row r="209" spans="1:10">
      <c r="A209" s="4">
        <v>33445</v>
      </c>
      <c r="B209" s="1">
        <v>29.72</v>
      </c>
      <c r="C209" s="3">
        <v>29.68</v>
      </c>
      <c r="D209" s="6">
        <v>30.093055555555601</v>
      </c>
      <c r="E209" s="5">
        <v>29.614638888888901</v>
      </c>
      <c r="G209" s="1">
        <v>5.0599999999999961</v>
      </c>
      <c r="H209" s="1">
        <v>2.3495502645502588</v>
      </c>
      <c r="I209">
        <v>4.8075066137565985</v>
      </c>
      <c r="J209" s="1">
        <v>5.0897003328213613</v>
      </c>
    </row>
    <row r="210" spans="1:10">
      <c r="A210" s="4">
        <v>33446</v>
      </c>
      <c r="B210" s="1">
        <v>29.46</v>
      </c>
      <c r="C210" s="3">
        <v>29.82</v>
      </c>
      <c r="D210" s="6">
        <v>30.077222222222201</v>
      </c>
      <c r="E210" s="5">
        <v>29.737791666666698</v>
      </c>
      <c r="G210" s="1">
        <v>5.0599999999999961</v>
      </c>
      <c r="H210" s="1">
        <v>2.3495502645502588</v>
      </c>
      <c r="I210">
        <v>4.5413174603174458</v>
      </c>
      <c r="J210" s="1">
        <v>5.0897003328213613</v>
      </c>
    </row>
    <row r="211" spans="1:10">
      <c r="A211" s="4">
        <v>33447</v>
      </c>
      <c r="B211" s="1">
        <v>29.21</v>
      </c>
      <c r="C211" s="3">
        <v>29.85</v>
      </c>
      <c r="D211" s="6">
        <v>29.818750000000001</v>
      </c>
      <c r="E211" s="5">
        <v>29.925555555555501</v>
      </c>
      <c r="G211" s="1">
        <v>5.0599999999999961</v>
      </c>
      <c r="H211" s="1">
        <v>2.3495502645502588</v>
      </c>
      <c r="I211">
        <v>4.2859179894179773</v>
      </c>
      <c r="J211" s="1">
        <v>5.0897003328213613</v>
      </c>
    </row>
    <row r="212" spans="1:10">
      <c r="A212" s="4">
        <v>33448</v>
      </c>
      <c r="B212" s="1">
        <v>29.17</v>
      </c>
      <c r="C212" s="3">
        <v>29.9</v>
      </c>
      <c r="D212" s="6">
        <v>29.682916666666699</v>
      </c>
      <c r="E212" s="5">
        <v>30.036055555555599</v>
      </c>
      <c r="G212" s="1">
        <v>5.0599999999999961</v>
      </c>
      <c r="H212" s="1">
        <v>2.3495502645502588</v>
      </c>
      <c r="I212">
        <v>4.0088300264550147</v>
      </c>
      <c r="J212" s="1">
        <v>5.0897003328213613</v>
      </c>
    </row>
    <row r="213" spans="1:10">
      <c r="A213" s="4">
        <v>33449</v>
      </c>
      <c r="B213" s="1">
        <v>29.14</v>
      </c>
      <c r="C213" s="3">
        <v>29.85</v>
      </c>
      <c r="D213" s="6">
        <v>29.169722222222202</v>
      </c>
      <c r="E213" s="5">
        <v>29.9912361111111</v>
      </c>
      <c r="G213" s="1">
        <v>5.0599999999999961</v>
      </c>
      <c r="H213" s="1">
        <v>2.3495502645502588</v>
      </c>
      <c r="I213">
        <v>3.7519940476190361</v>
      </c>
      <c r="J213" s="1">
        <v>5.0897003328213613</v>
      </c>
    </row>
    <row r="214" spans="1:10">
      <c r="A214" s="4">
        <v>33450</v>
      </c>
      <c r="B214" s="1">
        <v>29.08</v>
      </c>
      <c r="C214" s="3">
        <v>29.81</v>
      </c>
      <c r="D214" s="6">
        <v>28.998888888888899</v>
      </c>
      <c r="E214" s="5">
        <v>30.1281944444445</v>
      </c>
      <c r="G214" s="1">
        <v>5.0599999999999961</v>
      </c>
      <c r="H214" s="1">
        <v>2.3495502645502588</v>
      </c>
      <c r="I214">
        <v>3.5030449735449616</v>
      </c>
      <c r="J214" s="1">
        <v>4.9396187275986216</v>
      </c>
    </row>
    <row r="215" spans="1:10">
      <c r="A215" s="4">
        <v>33451</v>
      </c>
      <c r="B215" s="1">
        <v>30.19</v>
      </c>
      <c r="C215" s="3">
        <v>29.77</v>
      </c>
      <c r="D215" s="6">
        <v>29.121388888888902</v>
      </c>
      <c r="E215" s="5">
        <v>30.234986111111098</v>
      </c>
      <c r="G215" s="1">
        <v>5.2671428571428534</v>
      </c>
      <c r="H215" s="1">
        <v>2.3495502645502588</v>
      </c>
      <c r="I215">
        <v>3.2694371693121558</v>
      </c>
      <c r="J215" s="1">
        <v>4.7532355350742961</v>
      </c>
    </row>
    <row r="216" spans="1:10">
      <c r="A216" s="4">
        <v>33452</v>
      </c>
      <c r="B216" s="1">
        <v>31.16</v>
      </c>
      <c r="C216" s="3">
        <v>29.73</v>
      </c>
      <c r="D216" s="6">
        <v>29.3061111111111</v>
      </c>
      <c r="E216" s="5">
        <v>30.207013888888898</v>
      </c>
      <c r="G216" s="1">
        <v>5.4928571428571393</v>
      </c>
      <c r="H216" s="1">
        <v>2.3495502645502588</v>
      </c>
      <c r="I216">
        <v>3.0147916666666554</v>
      </c>
      <c r="J216" s="1">
        <v>4.5609059139785426</v>
      </c>
    </row>
    <row r="217" spans="1:10">
      <c r="A217" s="4">
        <v>33453</v>
      </c>
      <c r="B217" s="1">
        <v>31.29</v>
      </c>
      <c r="C217" s="3">
        <v>29.73</v>
      </c>
      <c r="D217" s="6">
        <v>29.255972222222201</v>
      </c>
      <c r="E217" s="5">
        <v>29.9784166666667</v>
      </c>
      <c r="G217" s="1">
        <v>5.3471428571428543</v>
      </c>
      <c r="H217" s="1">
        <v>2.3495502645502588</v>
      </c>
      <c r="I217">
        <v>2.785707671957661</v>
      </c>
      <c r="J217" s="1">
        <v>4.3792389912954892</v>
      </c>
    </row>
    <row r="218" spans="1:10">
      <c r="A218" s="4">
        <v>33454</v>
      </c>
      <c r="B218" s="1">
        <v>30.48</v>
      </c>
      <c r="C218" s="3">
        <v>29.74</v>
      </c>
      <c r="D218" s="6">
        <v>29.270138888888901</v>
      </c>
      <c r="E218" s="5">
        <v>29.8127777777778</v>
      </c>
      <c r="G218" s="1">
        <v>5.1442857142857106</v>
      </c>
      <c r="H218" s="1">
        <v>2.3495502645502588</v>
      </c>
      <c r="I218">
        <v>2.5592883597883502</v>
      </c>
      <c r="J218" s="1">
        <v>4.1903577828981495</v>
      </c>
    </row>
    <row r="219" spans="1:10">
      <c r="A219" s="4">
        <v>33455</v>
      </c>
      <c r="B219" s="1">
        <v>30.07</v>
      </c>
      <c r="C219" s="3">
        <v>29.74</v>
      </c>
      <c r="D219" s="6">
        <v>29.439583333333299</v>
      </c>
      <c r="E219" s="5">
        <v>30.170458333333301</v>
      </c>
      <c r="G219" s="1">
        <v>4.9599999999999955</v>
      </c>
      <c r="H219" s="1">
        <v>2.3495502645502588</v>
      </c>
      <c r="I219">
        <v>2.3408253968253834</v>
      </c>
      <c r="J219" s="1">
        <v>3.9840499871992248</v>
      </c>
    </row>
    <row r="220" spans="1:10">
      <c r="A220" s="4">
        <v>33456</v>
      </c>
      <c r="B220" s="1">
        <v>30.03</v>
      </c>
      <c r="C220" s="3">
        <v>29.73</v>
      </c>
      <c r="D220" s="6">
        <v>29.751249999999999</v>
      </c>
      <c r="E220" s="5">
        <v>30.3167222222222</v>
      </c>
      <c r="G220" s="1">
        <v>4.9599999999999955</v>
      </c>
      <c r="H220" s="1">
        <v>2.3495502645502588</v>
      </c>
      <c r="I220">
        <v>2.1260330687830531</v>
      </c>
      <c r="J220" s="1">
        <v>3.7742917946748995</v>
      </c>
    </row>
    <row r="221" spans="1:10">
      <c r="A221" s="4">
        <v>33457</v>
      </c>
      <c r="B221" s="1">
        <v>30.07</v>
      </c>
      <c r="C221" s="3">
        <v>29.72</v>
      </c>
      <c r="D221" s="6">
        <v>29.6006944444444</v>
      </c>
      <c r="E221" s="5">
        <v>30.302624999999999</v>
      </c>
      <c r="G221" s="1">
        <v>4.7728571428571396</v>
      </c>
      <c r="H221" s="1">
        <v>2.3495502645502588</v>
      </c>
      <c r="I221">
        <v>1.9100264550264374</v>
      </c>
      <c r="J221" s="1">
        <v>3.5795336021505748</v>
      </c>
    </row>
    <row r="222" spans="1:10">
      <c r="A222" s="4">
        <v>33458</v>
      </c>
      <c r="B222" s="1">
        <v>29.96</v>
      </c>
      <c r="C222" s="3">
        <v>29.71</v>
      </c>
      <c r="D222" s="6">
        <v>29.824861111111101</v>
      </c>
      <c r="E222" s="5">
        <v>29.958166666666699</v>
      </c>
      <c r="G222" s="1">
        <v>4.5599999999999969</v>
      </c>
      <c r="H222" s="1">
        <v>2.3495502645502588</v>
      </c>
      <c r="I222">
        <v>1.7049563492063358</v>
      </c>
      <c r="J222" s="1">
        <v>3.3920789810548206</v>
      </c>
    </row>
    <row r="223" spans="1:10">
      <c r="A223" s="4">
        <v>33459</v>
      </c>
      <c r="B223" s="1">
        <v>29.89</v>
      </c>
      <c r="C223" s="3">
        <v>29.69</v>
      </c>
      <c r="D223" s="6">
        <v>30.1313888888889</v>
      </c>
      <c r="E223" s="5">
        <v>29.256458333333299</v>
      </c>
      <c r="G223" s="1">
        <v>4.3457142857142825</v>
      </c>
      <c r="H223" s="1">
        <v>2.3495502645502588</v>
      </c>
      <c r="I223">
        <v>1.484451719576708</v>
      </c>
      <c r="J223" s="1">
        <v>3.1726104710701817</v>
      </c>
    </row>
    <row r="224" spans="1:10">
      <c r="A224" s="4">
        <v>33460</v>
      </c>
      <c r="B224" s="1">
        <v>29.62</v>
      </c>
      <c r="C224" s="3">
        <v>29.68</v>
      </c>
      <c r="D224" s="6">
        <v>30.2088888888889</v>
      </c>
      <c r="E224" s="5">
        <v>28.9484722222222</v>
      </c>
      <c r="G224" s="1">
        <v>4.1314285714285681</v>
      </c>
      <c r="H224" s="1">
        <v>2.3495502645502588</v>
      </c>
      <c r="I224">
        <v>1.2488895502645403</v>
      </c>
      <c r="J224" s="1">
        <v>2.9571816436252276</v>
      </c>
    </row>
    <row r="225" spans="1:10">
      <c r="A225" s="4">
        <v>33461</v>
      </c>
      <c r="B225" s="1">
        <v>29.78</v>
      </c>
      <c r="C225" s="3">
        <v>29.66</v>
      </c>
      <c r="D225" s="6">
        <v>29.8186111111111</v>
      </c>
      <c r="E225" s="5">
        <v>29.221722222222201</v>
      </c>
      <c r="G225" s="1">
        <v>3.9171428571428537</v>
      </c>
      <c r="H225" s="1">
        <v>2.3495502645502588</v>
      </c>
      <c r="I225">
        <v>1.0210476190476103</v>
      </c>
      <c r="J225" s="1">
        <v>2.7216119431644032</v>
      </c>
    </row>
    <row r="226" spans="1:10">
      <c r="A226" s="4">
        <v>33462</v>
      </c>
      <c r="B226" s="1">
        <v>30.09</v>
      </c>
      <c r="C226" s="3">
        <v>29.78</v>
      </c>
      <c r="D226" s="6">
        <v>29.8015277777778</v>
      </c>
      <c r="E226" s="5">
        <v>29.308152777777799</v>
      </c>
      <c r="G226" s="1">
        <v>3.6871428571428537</v>
      </c>
      <c r="H226" s="1">
        <v>2.3495502645502588</v>
      </c>
      <c r="I226">
        <v>0.83341997354496755</v>
      </c>
      <c r="J226" s="1">
        <v>2.4660104966718208</v>
      </c>
    </row>
    <row r="227" spans="1:10">
      <c r="A227" s="4">
        <v>33463</v>
      </c>
      <c r="B227" s="1">
        <v>30.25</v>
      </c>
      <c r="C227" s="3">
        <v>29.82</v>
      </c>
      <c r="D227" s="6">
        <v>29.456805555555601</v>
      </c>
      <c r="E227" s="5">
        <v>29.2045833333333</v>
      </c>
      <c r="G227" s="1">
        <v>3.4614285714285686</v>
      </c>
      <c r="H227" s="1">
        <v>2.3495502645502588</v>
      </c>
      <c r="I227">
        <v>0.65246693121692645</v>
      </c>
      <c r="J227" s="1">
        <v>2.1973157962109817</v>
      </c>
    </row>
    <row r="228" spans="1:10">
      <c r="A228" s="4">
        <v>33464</v>
      </c>
      <c r="B228" s="1">
        <v>30.27</v>
      </c>
      <c r="C228" s="3">
        <v>29.39</v>
      </c>
      <c r="D228" s="6">
        <v>29.7927777777778</v>
      </c>
      <c r="E228" s="5">
        <v>29.142958333333301</v>
      </c>
      <c r="G228" s="1">
        <v>3.2457142857142829</v>
      </c>
      <c r="H228" s="1">
        <v>2.3495502645502588</v>
      </c>
      <c r="I228">
        <v>0.47920436507936209</v>
      </c>
      <c r="J228" s="1">
        <v>1.9308591909882427</v>
      </c>
    </row>
    <row r="229" spans="1:10">
      <c r="A229" s="4">
        <v>33465</v>
      </c>
      <c r="B229" s="1">
        <v>30.27</v>
      </c>
      <c r="C229" s="3">
        <v>29.01</v>
      </c>
      <c r="D229" s="6">
        <v>29.8969444444445</v>
      </c>
      <c r="E229" s="5">
        <v>29.330861111111101</v>
      </c>
      <c r="G229" s="1">
        <v>3.2457142857142829</v>
      </c>
      <c r="H229" s="1">
        <v>2.1707936507936454</v>
      </c>
      <c r="I229">
        <v>0.47920436507936209</v>
      </c>
      <c r="J229" s="1">
        <v>1.6663311571940744</v>
      </c>
    </row>
    <row r="230" spans="1:10">
      <c r="A230" s="4">
        <v>33466</v>
      </c>
      <c r="B230" s="1">
        <v>30.24</v>
      </c>
      <c r="C230" s="3">
        <v>28.91</v>
      </c>
      <c r="D230" s="6">
        <v>29.936805555555601</v>
      </c>
      <c r="E230" s="5">
        <v>29.272152777777801</v>
      </c>
      <c r="G230" s="1">
        <v>3.2457142857142829</v>
      </c>
      <c r="H230" s="1">
        <v>1.9906084656084606</v>
      </c>
      <c r="I230">
        <v>0.47920436507936209</v>
      </c>
      <c r="J230" s="1">
        <v>1.3884638376856213</v>
      </c>
    </row>
    <row r="231" spans="1:10">
      <c r="A231" s="4">
        <v>33467</v>
      </c>
      <c r="B231" s="1">
        <v>30.21</v>
      </c>
      <c r="C231" s="3">
        <v>28.87</v>
      </c>
      <c r="D231" s="6">
        <v>30.043888888888901</v>
      </c>
      <c r="E231" s="5">
        <v>28.856194444444501</v>
      </c>
      <c r="G231" s="1">
        <v>3.2457142857142829</v>
      </c>
      <c r="H231" s="1">
        <v>1.8018518518518474</v>
      </c>
      <c r="I231">
        <v>0.47920436507936209</v>
      </c>
      <c r="J231" s="1">
        <v>1.1253742959549535</v>
      </c>
    </row>
    <row r="232" spans="1:10">
      <c r="A232" s="4">
        <v>33468</v>
      </c>
      <c r="B232" s="1">
        <v>30.18</v>
      </c>
      <c r="C232" s="3">
        <v>28.89</v>
      </c>
      <c r="D232" s="6">
        <v>29.921527777777801</v>
      </c>
      <c r="E232" s="5">
        <v>28.781666666666698</v>
      </c>
      <c r="G232" s="1">
        <v>3.2457142857142829</v>
      </c>
      <c r="H232" s="1">
        <v>1.6388095238095199</v>
      </c>
      <c r="I232">
        <v>0.47920436507936209</v>
      </c>
      <c r="J232" s="1">
        <v>0.85348515104967093</v>
      </c>
    </row>
    <row r="233" spans="1:10">
      <c r="A233" s="4">
        <v>33469</v>
      </c>
      <c r="B233" s="1">
        <v>30.15</v>
      </c>
      <c r="C233" s="3">
        <v>28.9</v>
      </c>
      <c r="D233" s="6">
        <v>29.719583333333301</v>
      </c>
      <c r="E233" s="5">
        <v>28.5908333333333</v>
      </c>
      <c r="G233" s="1">
        <v>3.1014285714285692</v>
      </c>
      <c r="H233" s="1">
        <v>1.4929100529100496</v>
      </c>
      <c r="I233">
        <v>0.47920436507936209</v>
      </c>
      <c r="J233" s="1">
        <v>0.57671306963646074</v>
      </c>
    </row>
    <row r="234" spans="1:10">
      <c r="A234" s="4">
        <v>33470</v>
      </c>
      <c r="B234" s="1">
        <v>30.12</v>
      </c>
      <c r="C234" s="3">
        <v>28.89</v>
      </c>
      <c r="D234" s="6">
        <v>29.757361111111098</v>
      </c>
      <c r="E234" s="5">
        <v>28.3648611111111</v>
      </c>
      <c r="G234" s="1">
        <v>3.1014285714285692</v>
      </c>
      <c r="H234" s="1">
        <v>1.329867724867722</v>
      </c>
      <c r="I234">
        <v>0.47920436507936209</v>
      </c>
      <c r="J234" s="1">
        <v>0.33616122631849266</v>
      </c>
    </row>
    <row r="235" spans="1:10">
      <c r="A235" s="4">
        <v>33471</v>
      </c>
      <c r="B235" s="1">
        <v>30.09</v>
      </c>
      <c r="C235" s="3">
        <v>28.87</v>
      </c>
      <c r="D235" s="6">
        <v>29.7497222222222</v>
      </c>
      <c r="E235" s="5">
        <v>28.340624999999999</v>
      </c>
      <c r="G235" s="1">
        <v>3.1014285714285692</v>
      </c>
      <c r="H235" s="1">
        <v>1.1511111111111088</v>
      </c>
      <c r="I235">
        <v>0.47920436507936209</v>
      </c>
      <c r="J235" s="1">
        <v>0.15079390681003904</v>
      </c>
    </row>
    <row r="236" spans="1:10">
      <c r="A236" s="4">
        <v>33472</v>
      </c>
      <c r="B236" s="1">
        <v>29.88</v>
      </c>
      <c r="C236" s="3">
        <v>28.91</v>
      </c>
      <c r="D236" s="6">
        <v>30.193750000000001</v>
      </c>
      <c r="E236" s="5">
        <v>28.352916666666701</v>
      </c>
      <c r="G236" s="1">
        <v>3.1014285714285692</v>
      </c>
      <c r="H236" s="1">
        <v>0.96378306878306674</v>
      </c>
      <c r="I236">
        <v>0.31912433862433787</v>
      </c>
      <c r="J236" s="1">
        <v>0</v>
      </c>
    </row>
    <row r="237" spans="1:10">
      <c r="A237" s="4">
        <v>33473</v>
      </c>
      <c r="B237" s="1">
        <v>29.77</v>
      </c>
      <c r="C237" s="3">
        <v>29.04</v>
      </c>
      <c r="D237" s="6">
        <v>30.091944444444401</v>
      </c>
      <c r="E237" s="5">
        <v>28.580791666666698</v>
      </c>
      <c r="G237" s="1">
        <v>3.1014285714285692</v>
      </c>
      <c r="H237" s="1">
        <v>0.96378306878306674</v>
      </c>
      <c r="I237">
        <v>0.16958002645502696</v>
      </c>
      <c r="J237" s="1">
        <v>0</v>
      </c>
    </row>
    <row r="238" spans="1:10">
      <c r="A238" s="4">
        <v>33474</v>
      </c>
      <c r="B238" s="1">
        <v>29.75</v>
      </c>
      <c r="C238" s="3">
        <v>29.07</v>
      </c>
      <c r="D238" s="6">
        <v>29.439027777777799</v>
      </c>
      <c r="E238" s="5">
        <v>28.944694444444501</v>
      </c>
      <c r="G238" s="1">
        <v>3.1014285714285692</v>
      </c>
      <c r="H238" s="1">
        <v>0.96378306878306674</v>
      </c>
      <c r="I238">
        <v>0</v>
      </c>
      <c r="J238" s="1">
        <v>0</v>
      </c>
    </row>
    <row r="239" spans="1:10">
      <c r="A239" s="4">
        <v>33475</v>
      </c>
      <c r="B239" s="1">
        <v>29.74</v>
      </c>
      <c r="C239" s="3">
        <v>29.43</v>
      </c>
      <c r="D239" s="6">
        <v>29.094722222222199</v>
      </c>
      <c r="E239" s="5">
        <v>28.9951527777778</v>
      </c>
      <c r="G239" s="1">
        <v>3.1014285714285692</v>
      </c>
      <c r="H239" s="1">
        <v>0.96378306878306674</v>
      </c>
      <c r="I239">
        <v>0</v>
      </c>
      <c r="J239" s="1">
        <v>0</v>
      </c>
    </row>
    <row r="240" spans="1:10">
      <c r="A240" s="4">
        <v>33476</v>
      </c>
      <c r="B240" s="1">
        <v>29.7</v>
      </c>
      <c r="C240" s="3">
        <v>29.54</v>
      </c>
      <c r="D240" s="6">
        <v>28.939166666666701</v>
      </c>
      <c r="E240" s="5">
        <v>29.053763888888898</v>
      </c>
      <c r="G240" s="1">
        <v>3.1014285714285692</v>
      </c>
      <c r="H240" s="1">
        <v>0.96378306878306674</v>
      </c>
      <c r="I240">
        <v>0</v>
      </c>
      <c r="J240" s="1">
        <v>0</v>
      </c>
    </row>
    <row r="241" spans="1:10">
      <c r="A241" s="4">
        <v>33477</v>
      </c>
      <c r="B241" s="1">
        <v>29.59</v>
      </c>
      <c r="C241" s="3">
        <v>29.23</v>
      </c>
      <c r="D241" s="6">
        <v>29.153194444444399</v>
      </c>
      <c r="E241" s="5">
        <v>29.2213888888889</v>
      </c>
      <c r="G241" s="1">
        <v>3.1014285714285692</v>
      </c>
      <c r="H241" s="1">
        <v>0.96378306878306674</v>
      </c>
      <c r="I241">
        <v>0</v>
      </c>
      <c r="J241" s="1">
        <v>0</v>
      </c>
    </row>
    <row r="242" spans="1:10">
      <c r="A242" s="4">
        <v>33478</v>
      </c>
      <c r="B242" s="1">
        <v>29.53</v>
      </c>
      <c r="C242" s="3">
        <v>29.13</v>
      </c>
      <c r="D242" s="6">
        <v>29.163611111111098</v>
      </c>
      <c r="E242" s="5">
        <v>29.240680555555599</v>
      </c>
      <c r="G242" s="1">
        <v>3.1014285714285692</v>
      </c>
      <c r="H242" s="1">
        <v>0.96378306878306674</v>
      </c>
      <c r="I242">
        <v>0</v>
      </c>
      <c r="J242" s="1">
        <v>0</v>
      </c>
    </row>
    <row r="243" spans="1:10">
      <c r="A243" s="4">
        <v>33479</v>
      </c>
      <c r="B243" s="1">
        <v>29.51</v>
      </c>
      <c r="C243" s="3">
        <v>29.11</v>
      </c>
      <c r="D243" s="6">
        <v>29.297222222222199</v>
      </c>
      <c r="E243" s="5">
        <v>29.129249999999999</v>
      </c>
      <c r="G243" s="1">
        <v>3.1014285714285692</v>
      </c>
      <c r="H243" s="1">
        <v>0.96378306878306674</v>
      </c>
      <c r="I243">
        <v>0</v>
      </c>
      <c r="J243" s="1">
        <v>0</v>
      </c>
    </row>
    <row r="244" spans="1:10">
      <c r="A244" s="4">
        <v>33480</v>
      </c>
      <c r="B244" s="1">
        <v>29.48</v>
      </c>
      <c r="C244" s="3">
        <v>29.08</v>
      </c>
      <c r="D244" s="6">
        <v>29.338888888888899</v>
      </c>
      <c r="E244" s="5">
        <v>29.097638888888898</v>
      </c>
      <c r="G244" s="1">
        <v>2.8742857142857119</v>
      </c>
      <c r="H244" s="1">
        <v>0.96378306878306674</v>
      </c>
      <c r="I244">
        <v>0</v>
      </c>
      <c r="J244" s="1">
        <v>0</v>
      </c>
    </row>
    <row r="245" spans="1:10">
      <c r="A245" s="4">
        <v>33481</v>
      </c>
      <c r="B245" s="1">
        <v>29.32</v>
      </c>
      <c r="C245" s="3">
        <v>28.98</v>
      </c>
      <c r="D245" s="6">
        <v>29.455555555555598</v>
      </c>
      <c r="E245" s="5">
        <v>28.877069444444398</v>
      </c>
      <c r="G245" s="1">
        <v>2.5928571428571408</v>
      </c>
      <c r="H245" s="1">
        <v>0.96378306878306674</v>
      </c>
      <c r="I245">
        <v>0</v>
      </c>
      <c r="J245" s="1">
        <v>0</v>
      </c>
    </row>
    <row r="246" spans="1:10">
      <c r="A246" s="4">
        <v>33482</v>
      </c>
      <c r="B246" s="1">
        <v>29.21</v>
      </c>
      <c r="C246" s="3">
        <v>28.94</v>
      </c>
      <c r="D246" s="6">
        <v>29.483472222222201</v>
      </c>
      <c r="E246" s="5">
        <v>28.8345972222222</v>
      </c>
      <c r="G246" s="1">
        <v>2.3214285714285694</v>
      </c>
      <c r="H246" s="1">
        <v>0.96378306878306674</v>
      </c>
      <c r="I246">
        <v>0</v>
      </c>
      <c r="J246" s="1">
        <v>0</v>
      </c>
    </row>
    <row r="247" spans="1:10">
      <c r="A247" s="4">
        <v>33483</v>
      </c>
      <c r="B247" s="1">
        <v>29.16</v>
      </c>
      <c r="C247" s="3">
        <v>28.96</v>
      </c>
      <c r="D247" s="6">
        <v>29.377083333333299</v>
      </c>
      <c r="E247" s="5">
        <v>28.7371388888889</v>
      </c>
      <c r="G247" s="1">
        <v>2.0142857142857125</v>
      </c>
      <c r="H247" s="1">
        <v>0.96378306878306674</v>
      </c>
      <c r="I247">
        <v>0</v>
      </c>
      <c r="J247" s="1">
        <v>0</v>
      </c>
    </row>
    <row r="248" spans="1:10">
      <c r="A248" s="4">
        <v>33484</v>
      </c>
      <c r="B248" s="1">
        <v>29.31</v>
      </c>
      <c r="C248" s="3">
        <v>28.97</v>
      </c>
      <c r="D248" s="6">
        <v>29.4745833333333</v>
      </c>
      <c r="E248" s="5">
        <v>28.9638194444444</v>
      </c>
      <c r="G248" s="1">
        <v>1.8214285714285698</v>
      </c>
      <c r="H248" s="1">
        <v>0.96378306878306674</v>
      </c>
      <c r="I248">
        <v>0</v>
      </c>
      <c r="J248" s="1">
        <v>0</v>
      </c>
    </row>
    <row r="249" spans="1:10">
      <c r="A249" s="4">
        <v>33485</v>
      </c>
      <c r="B249" s="1">
        <v>29.18</v>
      </c>
      <c r="C249" s="3">
        <v>28.98</v>
      </c>
      <c r="D249" s="6">
        <v>29.710833333333301</v>
      </c>
      <c r="E249" s="5">
        <v>28.848624999999998</v>
      </c>
      <c r="G249" s="1">
        <v>1.6099999999999983</v>
      </c>
      <c r="H249" s="1">
        <v>0.96378306878306674</v>
      </c>
      <c r="I249">
        <v>0</v>
      </c>
      <c r="J249" s="1">
        <v>0</v>
      </c>
    </row>
    <row r="250" spans="1:10">
      <c r="A250" s="4">
        <v>33486</v>
      </c>
      <c r="B250" s="1">
        <v>28.9</v>
      </c>
      <c r="C250" s="3">
        <v>28.98</v>
      </c>
      <c r="D250" s="6">
        <v>29.6495833333333</v>
      </c>
      <c r="E250" s="5">
        <v>28.841888888888899</v>
      </c>
      <c r="G250" s="1">
        <v>1.3557142857142845</v>
      </c>
      <c r="H250" s="1">
        <v>0.96378306878306674</v>
      </c>
      <c r="I250">
        <v>0</v>
      </c>
      <c r="J250" s="1">
        <v>0</v>
      </c>
    </row>
    <row r="251" spans="1:10">
      <c r="A251" s="4">
        <v>33487</v>
      </c>
      <c r="B251" s="1">
        <v>28.45</v>
      </c>
      <c r="C251" s="3">
        <v>28.98</v>
      </c>
      <c r="D251" s="6">
        <v>29.823888888888899</v>
      </c>
      <c r="E251" s="5">
        <v>28.888902777777801</v>
      </c>
      <c r="G251" s="1">
        <v>1.1557142857142846</v>
      </c>
      <c r="H251" s="1">
        <v>0.96378306878306674</v>
      </c>
      <c r="I251">
        <v>0</v>
      </c>
      <c r="J251" s="1">
        <v>0</v>
      </c>
    </row>
    <row r="252" spans="1:10">
      <c r="A252" s="4">
        <v>33488</v>
      </c>
      <c r="B252" s="1">
        <v>28.42</v>
      </c>
      <c r="C252" s="3">
        <v>28.98</v>
      </c>
      <c r="D252" s="6">
        <v>30.012361111111101</v>
      </c>
      <c r="E252" s="5">
        <v>29.081388888888899</v>
      </c>
      <c r="G252" s="1">
        <v>0.97714285714285609</v>
      </c>
      <c r="H252" s="1">
        <v>0.96378306878306674</v>
      </c>
      <c r="I252">
        <v>0</v>
      </c>
      <c r="J252" s="1">
        <v>0</v>
      </c>
    </row>
    <row r="253" spans="1:10">
      <c r="A253" s="4">
        <v>33489</v>
      </c>
      <c r="B253" s="1">
        <v>29.01</v>
      </c>
      <c r="C253" s="3">
        <v>29.1</v>
      </c>
      <c r="D253" s="6">
        <v>29.962777777777799</v>
      </c>
      <c r="E253" s="5">
        <v>29.2215138888889</v>
      </c>
      <c r="G253" s="1">
        <v>0.97714285714285609</v>
      </c>
      <c r="H253" s="1">
        <v>0.96378306878306674</v>
      </c>
      <c r="I253">
        <v>0</v>
      </c>
      <c r="J253" s="1">
        <v>0</v>
      </c>
    </row>
    <row r="254" spans="1:10">
      <c r="A254" s="4">
        <v>33490</v>
      </c>
      <c r="B254" s="1">
        <v>29.17</v>
      </c>
      <c r="C254" s="3">
        <v>29</v>
      </c>
      <c r="D254" s="6">
        <v>30.0697222222222</v>
      </c>
      <c r="E254" s="5">
        <v>29.234305555555601</v>
      </c>
      <c r="G254" s="1">
        <v>0.97714285714285609</v>
      </c>
      <c r="H254" s="1">
        <v>0.96378306878306674</v>
      </c>
      <c r="I254">
        <v>0</v>
      </c>
      <c r="J254" s="1">
        <v>0</v>
      </c>
    </row>
    <row r="255" spans="1:10">
      <c r="A255" s="4">
        <v>33491</v>
      </c>
      <c r="B255" s="1">
        <v>29.29</v>
      </c>
      <c r="C255" s="3">
        <v>28.95</v>
      </c>
      <c r="D255" s="6">
        <v>30.0972222222222</v>
      </c>
      <c r="E255" s="5">
        <v>29.1022777777778</v>
      </c>
      <c r="G255" s="1">
        <v>0.97714285714285609</v>
      </c>
      <c r="H255" s="1">
        <v>0.96378306878306674</v>
      </c>
      <c r="I255">
        <v>0</v>
      </c>
      <c r="J255" s="1">
        <v>0</v>
      </c>
    </row>
    <row r="256" spans="1:10">
      <c r="A256" s="4">
        <v>33492</v>
      </c>
      <c r="B256" s="1">
        <v>29.29</v>
      </c>
      <c r="C256" s="3">
        <v>28.99</v>
      </c>
      <c r="D256" s="6">
        <v>30.099166666666701</v>
      </c>
      <c r="E256" s="5">
        <v>29.0742638888889</v>
      </c>
      <c r="G256" s="1">
        <v>0.97714285714285609</v>
      </c>
      <c r="H256" s="1">
        <v>0.96378306878306674</v>
      </c>
      <c r="I256">
        <v>0</v>
      </c>
      <c r="J256" s="1">
        <v>0</v>
      </c>
    </row>
    <row r="257" spans="1:10">
      <c r="A257" s="4">
        <v>33493</v>
      </c>
      <c r="B257" s="1">
        <v>29.04</v>
      </c>
      <c r="C257" s="3">
        <v>28.1</v>
      </c>
      <c r="D257" s="6">
        <v>29.984166666666699</v>
      </c>
      <c r="E257" s="5">
        <v>28.7765555555556</v>
      </c>
      <c r="G257" s="1">
        <v>0.97714285714285609</v>
      </c>
      <c r="H257" s="1">
        <v>0.96378306878306674</v>
      </c>
      <c r="I257">
        <v>0</v>
      </c>
      <c r="J257" s="1">
        <v>0</v>
      </c>
    </row>
    <row r="258" spans="1:10">
      <c r="A258" s="4">
        <v>33494</v>
      </c>
      <c r="B258" s="1">
        <v>28.87</v>
      </c>
      <c r="C258" s="3">
        <v>27.84</v>
      </c>
      <c r="D258" s="6">
        <v>29.951527777777802</v>
      </c>
      <c r="E258" s="5">
        <v>28.358069444444499</v>
      </c>
      <c r="G258" s="1">
        <v>0.97714285714285609</v>
      </c>
      <c r="H258" s="1">
        <v>0.96378306878306674</v>
      </c>
      <c r="I258">
        <v>0</v>
      </c>
      <c r="J258" s="1">
        <v>0</v>
      </c>
    </row>
    <row r="259" spans="1:10">
      <c r="A259" s="4">
        <v>33495</v>
      </c>
      <c r="B259" s="1">
        <v>28.79</v>
      </c>
      <c r="C259" s="3">
        <v>27.83</v>
      </c>
      <c r="D259" s="6">
        <v>29.7427777777778</v>
      </c>
      <c r="E259" s="5">
        <v>28.3524305555556</v>
      </c>
      <c r="G259" s="1">
        <v>0.78714285714285637</v>
      </c>
      <c r="H259" s="1">
        <v>0.96378306878306674</v>
      </c>
      <c r="I259">
        <v>0</v>
      </c>
      <c r="J259" s="1">
        <v>0</v>
      </c>
    </row>
    <row r="260" spans="1:10">
      <c r="A260" s="4">
        <v>33496</v>
      </c>
      <c r="B260" s="1">
        <v>28.81</v>
      </c>
      <c r="C260" s="3">
        <v>27.55</v>
      </c>
      <c r="D260" s="6">
        <v>29.788055555555601</v>
      </c>
      <c r="E260" s="5">
        <v>28.6154166666667</v>
      </c>
      <c r="G260" s="1">
        <v>0.59999999999999942</v>
      </c>
      <c r="H260" s="1">
        <v>0.96378306878306674</v>
      </c>
      <c r="I260">
        <v>0</v>
      </c>
      <c r="J260" s="1">
        <v>0</v>
      </c>
    </row>
    <row r="261" spans="1:10">
      <c r="A261" s="4">
        <v>33497</v>
      </c>
      <c r="B261" s="1">
        <v>28.84</v>
      </c>
      <c r="C261" s="3">
        <v>27.67</v>
      </c>
      <c r="D261" s="6">
        <v>30.008611111111101</v>
      </c>
      <c r="E261" s="5">
        <v>28.786083333333401</v>
      </c>
      <c r="G261" s="1">
        <v>0.4328571428571425</v>
      </c>
      <c r="H261" s="1">
        <v>0.96378306878306674</v>
      </c>
      <c r="I261">
        <v>0</v>
      </c>
      <c r="J261" s="1">
        <v>0</v>
      </c>
    </row>
    <row r="262" spans="1:10">
      <c r="A262" s="4">
        <v>33498</v>
      </c>
      <c r="B262" s="1">
        <v>28.46</v>
      </c>
      <c r="C262" s="3">
        <v>27.73</v>
      </c>
      <c r="D262" s="6">
        <v>30.182083333333299</v>
      </c>
      <c r="E262" s="5">
        <v>28.881875000000001</v>
      </c>
      <c r="G262" s="1">
        <v>0.4328571428571425</v>
      </c>
      <c r="H262" s="1">
        <v>0.96378306878306674</v>
      </c>
      <c r="I262">
        <v>0</v>
      </c>
      <c r="J262" s="1">
        <v>0</v>
      </c>
    </row>
    <row r="263" spans="1:10">
      <c r="A263" s="4">
        <v>33499</v>
      </c>
      <c r="B263" s="1">
        <v>28.47</v>
      </c>
      <c r="C263" s="3">
        <v>27.75</v>
      </c>
      <c r="D263" s="6">
        <v>30.0141666666667</v>
      </c>
      <c r="E263" s="5">
        <v>28.877333333333301</v>
      </c>
      <c r="G263" s="1">
        <v>0.4328571428571425</v>
      </c>
      <c r="H263" s="1">
        <v>0.96378306878306674</v>
      </c>
      <c r="I263">
        <v>0</v>
      </c>
      <c r="J263" s="1">
        <v>0</v>
      </c>
    </row>
    <row r="264" spans="1:10">
      <c r="A264" s="4">
        <v>33500</v>
      </c>
      <c r="B264" s="1">
        <v>28.49</v>
      </c>
      <c r="C264" s="3">
        <v>27.77</v>
      </c>
      <c r="D264" s="6">
        <v>30.133611111111101</v>
      </c>
      <c r="E264" s="5">
        <v>29.002749999999999</v>
      </c>
      <c r="G264" s="1">
        <v>0.4328571428571425</v>
      </c>
      <c r="H264" s="1">
        <v>0.96378306878306674</v>
      </c>
      <c r="I264">
        <v>0</v>
      </c>
      <c r="J264" s="1">
        <v>0</v>
      </c>
    </row>
    <row r="265" spans="1:10">
      <c r="A265" s="4">
        <v>33501</v>
      </c>
      <c r="B265" s="1">
        <v>29.05</v>
      </c>
      <c r="C265" s="3">
        <v>27.79</v>
      </c>
      <c r="D265" s="6">
        <v>30.200178571428602</v>
      </c>
      <c r="E265" s="5">
        <v>29.1642222222222</v>
      </c>
      <c r="G265" s="1">
        <v>0.4328571428571425</v>
      </c>
      <c r="H265" s="1">
        <v>0.7435978835978817</v>
      </c>
      <c r="I265">
        <v>0</v>
      </c>
      <c r="J265" s="1">
        <v>0</v>
      </c>
    </row>
    <row r="266" spans="1:10">
      <c r="A266" s="4">
        <v>33502</v>
      </c>
      <c r="B266" s="1">
        <v>28.62</v>
      </c>
      <c r="C266" s="3">
        <v>27.85</v>
      </c>
      <c r="D266" s="3">
        <v>30.059999000000001</v>
      </c>
      <c r="E266" s="5">
        <v>29.3525555555556</v>
      </c>
      <c r="G266" s="1">
        <v>0.4328571428571425</v>
      </c>
      <c r="H266" s="1">
        <v>0.51626984126983999</v>
      </c>
      <c r="I266">
        <v>0</v>
      </c>
      <c r="J266" s="1">
        <v>0</v>
      </c>
    </row>
    <row r="267" spans="1:10">
      <c r="A267" s="4">
        <v>33503</v>
      </c>
      <c r="B267" s="1">
        <v>28.51</v>
      </c>
      <c r="C267" s="3">
        <v>27.85</v>
      </c>
      <c r="D267" s="3">
        <v>30.019998999999999</v>
      </c>
      <c r="E267" s="5">
        <v>29.266958333333299</v>
      </c>
      <c r="G267" s="1">
        <v>0.4328571428571425</v>
      </c>
      <c r="H267" s="1">
        <v>0.3217989417989412</v>
      </c>
      <c r="I267">
        <v>0</v>
      </c>
      <c r="J267" s="1">
        <v>0</v>
      </c>
    </row>
    <row r="268" spans="1:10">
      <c r="A268" s="4">
        <v>33504</v>
      </c>
      <c r="B268" s="1">
        <v>28.47</v>
      </c>
      <c r="C268" s="3">
        <v>28.18</v>
      </c>
      <c r="D268" s="3">
        <v>29.99</v>
      </c>
      <c r="E268" s="5">
        <v>29.014069444444502</v>
      </c>
      <c r="G268" s="1">
        <v>0.4328571428571425</v>
      </c>
      <c r="H268" s="1">
        <v>0.15732804232804196</v>
      </c>
      <c r="I268">
        <v>0</v>
      </c>
      <c r="J268" s="1">
        <v>0</v>
      </c>
    </row>
    <row r="269" spans="1:10">
      <c r="A269" s="4">
        <v>33505</v>
      </c>
      <c r="B269" s="1">
        <v>28.2</v>
      </c>
      <c r="C269" s="3">
        <v>28.53</v>
      </c>
      <c r="D269" s="3">
        <v>29.959999</v>
      </c>
      <c r="E269" s="5">
        <v>28.873277777777801</v>
      </c>
      <c r="G269" s="1">
        <v>0.4328571428571425</v>
      </c>
      <c r="H269" s="1">
        <v>0.15732804232804196</v>
      </c>
      <c r="I269">
        <v>0</v>
      </c>
      <c r="J269" s="1">
        <v>0</v>
      </c>
    </row>
    <row r="270" spans="1:10">
      <c r="A270" s="4">
        <v>33506</v>
      </c>
      <c r="B270" s="1">
        <v>28.14</v>
      </c>
      <c r="C270" s="3">
        <v>28.57</v>
      </c>
      <c r="D270" s="3">
        <v>29.929998000000001</v>
      </c>
      <c r="E270" s="5">
        <v>28.7533472222222</v>
      </c>
      <c r="G270" s="1">
        <v>0.4328571428571425</v>
      </c>
      <c r="H270" s="1">
        <v>0.15732804232804196</v>
      </c>
      <c r="I270">
        <v>0</v>
      </c>
      <c r="J270" s="1">
        <v>0</v>
      </c>
    </row>
    <row r="271" spans="1:10">
      <c r="A271" s="4">
        <v>33507</v>
      </c>
      <c r="B271" s="1">
        <v>28.35</v>
      </c>
      <c r="C271" s="3">
        <v>28.57</v>
      </c>
      <c r="D271" s="3">
        <v>29.9</v>
      </c>
      <c r="E271" s="5">
        <v>28.547569444444399</v>
      </c>
      <c r="G271" s="1">
        <v>0.4328571428571425</v>
      </c>
      <c r="H271" s="1">
        <v>0</v>
      </c>
      <c r="I271">
        <v>0</v>
      </c>
      <c r="J271" s="1">
        <v>0</v>
      </c>
    </row>
    <row r="272" spans="1:10">
      <c r="A272" s="4">
        <v>33508</v>
      </c>
      <c r="B272" s="1">
        <v>28.43</v>
      </c>
      <c r="C272" s="3">
        <v>28.58</v>
      </c>
      <c r="D272" s="3">
        <v>29.869999</v>
      </c>
      <c r="E272" s="5">
        <v>28.526152777777799</v>
      </c>
      <c r="G272" s="1">
        <v>0.4328571428571425</v>
      </c>
      <c r="H272" s="1">
        <v>0</v>
      </c>
      <c r="I272">
        <v>0</v>
      </c>
      <c r="J272" s="1">
        <v>0</v>
      </c>
    </row>
    <row r="273" spans="1:10">
      <c r="A273" s="4">
        <v>33509</v>
      </c>
      <c r="B273" s="1">
        <v>28.44</v>
      </c>
      <c r="C273" s="3">
        <v>28.57</v>
      </c>
      <c r="D273" s="3">
        <v>29.84</v>
      </c>
      <c r="E273" s="5">
        <v>28.499194444444399</v>
      </c>
      <c r="G273" s="1">
        <v>0.4328571428571425</v>
      </c>
      <c r="H273" s="1">
        <v>0</v>
      </c>
      <c r="I273">
        <v>0</v>
      </c>
      <c r="J273" s="1">
        <v>0</v>
      </c>
    </row>
    <row r="274" spans="1:10">
      <c r="A274" s="4">
        <v>33510</v>
      </c>
      <c r="B274" s="1">
        <v>28.41</v>
      </c>
      <c r="C274" s="3">
        <v>28.45</v>
      </c>
      <c r="D274" s="3">
        <v>29.99</v>
      </c>
      <c r="E274" s="5">
        <v>28.6585833333334</v>
      </c>
      <c r="G274" s="1">
        <v>0.4328571428571425</v>
      </c>
      <c r="H274" s="1">
        <v>0</v>
      </c>
      <c r="I274">
        <v>0</v>
      </c>
      <c r="J274" s="1">
        <v>0</v>
      </c>
    </row>
    <row r="275" spans="1:10">
      <c r="A275" s="4">
        <v>33511</v>
      </c>
      <c r="B275" s="1">
        <v>28.38</v>
      </c>
      <c r="C275" s="3">
        <v>28.26</v>
      </c>
      <c r="D275" s="3">
        <v>30.01</v>
      </c>
      <c r="E275" s="5">
        <v>28.718861111111099</v>
      </c>
      <c r="G275" s="1">
        <v>0.4328571428571425</v>
      </c>
      <c r="H275" s="1">
        <v>0</v>
      </c>
      <c r="I275">
        <v>0</v>
      </c>
      <c r="J275" s="1">
        <v>0</v>
      </c>
    </row>
    <row r="276" spans="1:10">
      <c r="A276" s="4">
        <v>33512</v>
      </c>
      <c r="B276" s="1">
        <v>28.53</v>
      </c>
      <c r="C276" s="3">
        <v>28.26</v>
      </c>
      <c r="D276" s="3">
        <v>29.879999000000002</v>
      </c>
      <c r="E276" s="5">
        <v>28.892027777777798</v>
      </c>
      <c r="G276" s="1">
        <v>0.4328571428571425</v>
      </c>
      <c r="H276" s="1">
        <v>0</v>
      </c>
      <c r="I276">
        <v>0</v>
      </c>
      <c r="J276" s="1">
        <v>0</v>
      </c>
    </row>
    <row r="277" spans="1:10">
      <c r="A277" s="4">
        <v>33513</v>
      </c>
      <c r="B277" s="1">
        <v>28.56</v>
      </c>
      <c r="C277" s="3">
        <v>28.89</v>
      </c>
      <c r="D277" s="3">
        <v>29.679998000000001</v>
      </c>
      <c r="E277" s="5">
        <v>28.980597222222201</v>
      </c>
      <c r="G277" s="1">
        <v>0.4328571428571425</v>
      </c>
      <c r="H277" s="1">
        <v>0</v>
      </c>
      <c r="I277">
        <v>0</v>
      </c>
      <c r="J277" s="1">
        <v>0</v>
      </c>
    </row>
    <row r="278" spans="1:10">
      <c r="A278" s="4">
        <v>33514</v>
      </c>
      <c r="B278" s="1">
        <v>28.85</v>
      </c>
      <c r="C278" s="3">
        <v>28.99</v>
      </c>
      <c r="D278" s="3">
        <v>29.639999</v>
      </c>
      <c r="E278" s="5">
        <v>28.842513888888899</v>
      </c>
      <c r="G278" s="1">
        <v>0.4328571428571425</v>
      </c>
      <c r="H278" s="1">
        <v>0</v>
      </c>
      <c r="I278">
        <v>0</v>
      </c>
      <c r="J278" s="1">
        <v>0</v>
      </c>
    </row>
    <row r="279" spans="1:10">
      <c r="A279" s="4">
        <v>33515</v>
      </c>
      <c r="B279" s="1">
        <v>28.79</v>
      </c>
      <c r="C279" s="3">
        <v>29.01</v>
      </c>
      <c r="D279" s="3">
        <v>29.619999</v>
      </c>
      <c r="E279" s="5">
        <v>28.564499999999999</v>
      </c>
      <c r="G279" s="1">
        <v>0.4328571428571425</v>
      </c>
      <c r="H279" s="1">
        <v>0</v>
      </c>
      <c r="I279">
        <v>0</v>
      </c>
      <c r="J279" s="1">
        <v>0</v>
      </c>
    </row>
    <row r="280" spans="1:10">
      <c r="A280" s="4">
        <v>33516</v>
      </c>
      <c r="B280" s="1">
        <v>28.63</v>
      </c>
      <c r="C280" s="3">
        <v>29.02</v>
      </c>
      <c r="D280" s="3">
        <v>29.599997999999999</v>
      </c>
      <c r="E280" s="5">
        <v>28.453069444444399</v>
      </c>
      <c r="G280" s="1">
        <v>0.4328571428571425</v>
      </c>
      <c r="H280" s="1">
        <v>0</v>
      </c>
      <c r="I280">
        <v>0</v>
      </c>
      <c r="J280" s="1">
        <v>0</v>
      </c>
    </row>
    <row r="281" spans="1:10">
      <c r="A281" s="4">
        <v>33517</v>
      </c>
      <c r="B281" s="1">
        <v>28.51</v>
      </c>
      <c r="C281" s="3">
        <v>29.02</v>
      </c>
      <c r="D281" s="3">
        <v>29.58</v>
      </c>
      <c r="E281" s="5">
        <v>28.446680555555599</v>
      </c>
      <c r="G281" s="1">
        <v>0.4328571428571425</v>
      </c>
      <c r="H281" s="1">
        <v>0</v>
      </c>
      <c r="I281">
        <v>0</v>
      </c>
      <c r="J281" s="1">
        <v>0</v>
      </c>
    </row>
    <row r="282" spans="1:10">
      <c r="A282" s="4">
        <v>33518</v>
      </c>
      <c r="B282" s="1">
        <v>28.19</v>
      </c>
      <c r="C282" s="3">
        <v>28.48</v>
      </c>
      <c r="D282" s="3">
        <v>29.679998000000001</v>
      </c>
      <c r="E282" s="5">
        <v>28.33</v>
      </c>
      <c r="G282" s="1">
        <v>0.4328571428571425</v>
      </c>
      <c r="H282" s="1">
        <v>0</v>
      </c>
      <c r="I282">
        <v>0</v>
      </c>
      <c r="J282" s="1">
        <v>0</v>
      </c>
    </row>
    <row r="283" spans="1:10">
      <c r="A283" s="4">
        <v>33519</v>
      </c>
      <c r="B283" s="1">
        <v>28.06</v>
      </c>
      <c r="C283" s="3">
        <v>28.31</v>
      </c>
      <c r="D283" s="3">
        <v>29.74</v>
      </c>
      <c r="E283" s="5">
        <v>28.33</v>
      </c>
      <c r="G283" s="1">
        <v>0.4328571428571425</v>
      </c>
      <c r="H283" s="1">
        <v>0</v>
      </c>
      <c r="I283">
        <v>0</v>
      </c>
      <c r="J283" s="1">
        <v>0</v>
      </c>
    </row>
    <row r="284" spans="1:10">
      <c r="A284" s="4">
        <v>33520</v>
      </c>
      <c r="B284" s="1">
        <v>28.04</v>
      </c>
      <c r="C284" s="3">
        <v>28.34</v>
      </c>
      <c r="D284" s="3">
        <v>29.719999000000001</v>
      </c>
      <c r="E284" s="5">
        <v>28.18</v>
      </c>
      <c r="G284" s="1">
        <v>0.4328571428571425</v>
      </c>
      <c r="H284" s="1">
        <v>0</v>
      </c>
      <c r="I284">
        <v>0</v>
      </c>
      <c r="J284" s="1">
        <v>0</v>
      </c>
    </row>
    <row r="285" spans="1:10">
      <c r="A285" s="4">
        <v>33521</v>
      </c>
      <c r="B285" s="1">
        <v>28.02</v>
      </c>
      <c r="C285" s="3">
        <v>28.55</v>
      </c>
      <c r="D285" s="3">
        <v>29.859998999999998</v>
      </c>
      <c r="E285" s="5">
        <v>28.16</v>
      </c>
      <c r="G285" s="1">
        <v>0.4328571428571425</v>
      </c>
      <c r="H285" s="1">
        <v>0</v>
      </c>
      <c r="I285">
        <v>0</v>
      </c>
      <c r="J285" s="1">
        <v>0</v>
      </c>
    </row>
    <row r="286" spans="1:10">
      <c r="A286" s="4">
        <v>33522</v>
      </c>
      <c r="B286" s="1">
        <v>28.04</v>
      </c>
      <c r="C286" s="3">
        <v>28.58</v>
      </c>
      <c r="D286" s="3">
        <v>29.92</v>
      </c>
      <c r="E286" s="5">
        <v>28.36</v>
      </c>
      <c r="G286" s="1">
        <v>0.4328571428571425</v>
      </c>
      <c r="H286" s="1">
        <v>0</v>
      </c>
      <c r="I286">
        <v>0</v>
      </c>
      <c r="J286" s="1">
        <v>0</v>
      </c>
    </row>
    <row r="287" spans="1:10">
      <c r="A287" s="4">
        <v>33523</v>
      </c>
      <c r="B287" s="1">
        <v>28.08</v>
      </c>
      <c r="C287" s="3">
        <v>28.56</v>
      </c>
      <c r="D287" s="3">
        <v>29.92</v>
      </c>
      <c r="E287" s="5">
        <v>28.28</v>
      </c>
      <c r="G287" s="1">
        <v>0.4328571428571425</v>
      </c>
      <c r="H287" s="1">
        <v>0</v>
      </c>
      <c r="I287">
        <v>0</v>
      </c>
      <c r="J287" s="1">
        <v>0</v>
      </c>
    </row>
    <row r="288" spans="1:10">
      <c r="A288" s="4">
        <v>33524</v>
      </c>
      <c r="B288" s="1">
        <v>28.13</v>
      </c>
      <c r="C288" s="3">
        <v>28.6</v>
      </c>
      <c r="D288" s="3">
        <v>29.879999000000002</v>
      </c>
      <c r="E288" s="5">
        <v>28.28</v>
      </c>
      <c r="G288" s="1">
        <v>0.4328571428571425</v>
      </c>
      <c r="H288" s="1">
        <v>0</v>
      </c>
      <c r="I288">
        <v>0</v>
      </c>
      <c r="J288" s="1">
        <v>0</v>
      </c>
    </row>
    <row r="289" spans="1:10">
      <c r="A289" s="4">
        <v>33525</v>
      </c>
      <c r="B289" s="1">
        <v>28.35</v>
      </c>
      <c r="C289" s="3">
        <v>28.82</v>
      </c>
      <c r="D289" s="3">
        <v>29.849997999999999</v>
      </c>
      <c r="E289" s="5">
        <v>27.88</v>
      </c>
      <c r="G289" s="1">
        <v>0.4328571428571425</v>
      </c>
      <c r="H289" s="1">
        <v>0</v>
      </c>
      <c r="I289">
        <v>0</v>
      </c>
      <c r="J289" s="1">
        <v>0</v>
      </c>
    </row>
    <row r="290" spans="1:10">
      <c r="A290" s="4">
        <v>33526</v>
      </c>
      <c r="B290" s="1">
        <v>28.36</v>
      </c>
      <c r="C290" s="3">
        <v>28.88</v>
      </c>
      <c r="D290" s="3">
        <v>29.059999000000001</v>
      </c>
      <c r="E290" s="5">
        <v>27.8</v>
      </c>
      <c r="G290" s="1">
        <v>0.4328571428571425</v>
      </c>
      <c r="H290" s="1">
        <v>0</v>
      </c>
      <c r="I290">
        <v>0</v>
      </c>
      <c r="J290" s="1">
        <v>0</v>
      </c>
    </row>
    <row r="291" spans="1:10">
      <c r="A291" s="4">
        <v>33527</v>
      </c>
      <c r="B291" s="1">
        <v>28.85</v>
      </c>
      <c r="C291" s="3">
        <v>28.99</v>
      </c>
      <c r="D291" s="3">
        <v>28.949998999999998</v>
      </c>
      <c r="E291" s="1">
        <v>27.8</v>
      </c>
      <c r="G291" s="1">
        <v>0.4328571428571425</v>
      </c>
      <c r="H291" s="1">
        <v>0</v>
      </c>
      <c r="I291">
        <v>0</v>
      </c>
      <c r="J291" s="1">
        <v>0</v>
      </c>
    </row>
    <row r="292" spans="1:10">
      <c r="A292" s="4">
        <v>33528</v>
      </c>
      <c r="B292" s="1">
        <v>29.27</v>
      </c>
      <c r="C292" s="3">
        <v>28.83</v>
      </c>
      <c r="D292" s="3">
        <v>29</v>
      </c>
      <c r="E292" s="1">
        <v>27.85</v>
      </c>
      <c r="G292" s="1">
        <v>0.4328571428571425</v>
      </c>
      <c r="H292" s="1">
        <v>0</v>
      </c>
      <c r="I292">
        <v>0</v>
      </c>
      <c r="J292" s="1">
        <v>0</v>
      </c>
    </row>
    <row r="293" spans="1:10">
      <c r="A293" s="4">
        <v>33529</v>
      </c>
      <c r="B293" s="1">
        <v>29.47</v>
      </c>
      <c r="C293" s="3">
        <v>28.8</v>
      </c>
      <c r="D293" s="3">
        <v>29.07</v>
      </c>
      <c r="E293" s="1">
        <v>27.89</v>
      </c>
      <c r="G293" s="1">
        <v>0.4328571428571425</v>
      </c>
      <c r="H293" s="1">
        <v>0</v>
      </c>
      <c r="I293">
        <v>0</v>
      </c>
      <c r="J293" s="1">
        <v>0</v>
      </c>
    </row>
    <row r="294" spans="1:10">
      <c r="A294" s="4">
        <v>33530</v>
      </c>
      <c r="B294" s="1">
        <v>28.7</v>
      </c>
      <c r="C294" s="3">
        <v>28.17</v>
      </c>
      <c r="D294" s="3">
        <v>29.289999000000002</v>
      </c>
      <c r="E294" s="1">
        <v>27.93</v>
      </c>
      <c r="G294" s="1">
        <v>0.4328571428571425</v>
      </c>
      <c r="H294" s="1">
        <v>0</v>
      </c>
      <c r="I294">
        <v>0</v>
      </c>
      <c r="J294" s="1">
        <v>0</v>
      </c>
    </row>
    <row r="295" spans="1:10">
      <c r="A295" s="4">
        <v>33531</v>
      </c>
      <c r="B295" s="1">
        <v>28.48</v>
      </c>
      <c r="C295" s="3">
        <v>28</v>
      </c>
      <c r="D295" s="3">
        <v>29.34</v>
      </c>
      <c r="E295" s="1">
        <v>27.96</v>
      </c>
      <c r="G295" s="1">
        <v>0.4328571428571425</v>
      </c>
      <c r="H295" s="1">
        <v>0</v>
      </c>
      <c r="I295">
        <v>0</v>
      </c>
      <c r="J295" s="1">
        <v>0</v>
      </c>
    </row>
    <row r="296" spans="1:10">
      <c r="A296" s="4">
        <v>33532</v>
      </c>
      <c r="B296" s="1">
        <v>28.39</v>
      </c>
      <c r="C296" s="3">
        <v>28.01</v>
      </c>
      <c r="D296" s="3">
        <v>29.269998999999999</v>
      </c>
      <c r="E296" s="1">
        <v>27.98</v>
      </c>
      <c r="G296" s="1">
        <v>0.4328571428571425</v>
      </c>
      <c r="H296" s="1">
        <v>0</v>
      </c>
      <c r="I296">
        <v>0</v>
      </c>
      <c r="J296" s="1">
        <v>0</v>
      </c>
    </row>
    <row r="297" spans="1:10">
      <c r="A297" s="4">
        <v>33533</v>
      </c>
      <c r="B297" s="1">
        <v>28.23</v>
      </c>
      <c r="C297" s="3">
        <v>28.19</v>
      </c>
      <c r="D297" s="3">
        <v>29.51</v>
      </c>
      <c r="E297" s="1">
        <v>28.01</v>
      </c>
      <c r="G297" s="1">
        <v>0.4328571428571425</v>
      </c>
      <c r="H297" s="1">
        <v>0</v>
      </c>
      <c r="I297">
        <v>0</v>
      </c>
      <c r="J297" s="1">
        <v>0</v>
      </c>
    </row>
    <row r="298" spans="1:10">
      <c r="A298" s="4">
        <v>33534</v>
      </c>
      <c r="B298" s="1">
        <v>28.25</v>
      </c>
      <c r="C298" s="3">
        <v>28.08</v>
      </c>
      <c r="D298" s="3">
        <v>29.619999</v>
      </c>
      <c r="E298" s="1">
        <v>27.93</v>
      </c>
      <c r="G298" s="1">
        <v>0.22571428571428548</v>
      </c>
      <c r="H298" s="1">
        <v>0</v>
      </c>
      <c r="I298">
        <v>0</v>
      </c>
      <c r="J298" s="1">
        <v>0</v>
      </c>
    </row>
    <row r="299" spans="1:10">
      <c r="A299" s="4">
        <v>33535</v>
      </c>
      <c r="B299" s="1">
        <v>28.68</v>
      </c>
      <c r="C299" s="3">
        <v>27.99</v>
      </c>
      <c r="D299" s="3">
        <v>29.689999</v>
      </c>
      <c r="E299" s="1">
        <v>27.89</v>
      </c>
      <c r="G299" s="1">
        <v>0</v>
      </c>
      <c r="H299" s="1">
        <v>0</v>
      </c>
      <c r="I299">
        <v>0</v>
      </c>
      <c r="J299" s="1">
        <v>0</v>
      </c>
    </row>
    <row r="300" spans="1:10">
      <c r="A300" s="4">
        <v>33536</v>
      </c>
      <c r="B300" s="1">
        <v>28.68</v>
      </c>
      <c r="C300" s="3">
        <v>27.98</v>
      </c>
      <c r="D300" s="3">
        <v>29.74</v>
      </c>
      <c r="E300" s="1">
        <v>28</v>
      </c>
      <c r="G300" s="1">
        <v>0</v>
      </c>
      <c r="H300" s="1">
        <v>0</v>
      </c>
      <c r="I300">
        <v>0</v>
      </c>
      <c r="J300" s="1">
        <v>0</v>
      </c>
    </row>
    <row r="301" spans="1:10">
      <c r="A301" s="4">
        <v>33537</v>
      </c>
      <c r="B301" s="1">
        <v>28.42</v>
      </c>
      <c r="C301" s="3">
        <v>27.95</v>
      </c>
      <c r="D301" s="3">
        <v>29.519998999999999</v>
      </c>
      <c r="E301" s="1">
        <v>28.26</v>
      </c>
      <c r="G301" s="1">
        <v>0</v>
      </c>
      <c r="H301" s="1">
        <v>0</v>
      </c>
      <c r="I301">
        <v>0</v>
      </c>
      <c r="J301" s="1">
        <v>0</v>
      </c>
    </row>
    <row r="302" spans="1:10">
      <c r="A302" s="4">
        <v>33538</v>
      </c>
      <c r="B302" s="1">
        <v>28.19</v>
      </c>
      <c r="C302" s="3">
        <v>27.97</v>
      </c>
      <c r="D302" s="3">
        <v>29.49</v>
      </c>
      <c r="E302" s="1">
        <v>28.34</v>
      </c>
      <c r="G302" s="1">
        <v>0</v>
      </c>
      <c r="H302" s="1">
        <v>0</v>
      </c>
      <c r="I302">
        <v>0</v>
      </c>
      <c r="J302" s="1">
        <v>0</v>
      </c>
    </row>
    <row r="303" spans="1:10">
      <c r="A303" s="4">
        <v>33539</v>
      </c>
      <c r="B303" s="1">
        <v>28.35</v>
      </c>
      <c r="C303" s="3">
        <v>27.38</v>
      </c>
      <c r="D303" s="3">
        <v>29.459999</v>
      </c>
      <c r="E303" s="1">
        <v>28.33</v>
      </c>
      <c r="G303" s="1">
        <v>0</v>
      </c>
      <c r="H303" s="1">
        <v>0</v>
      </c>
      <c r="I303">
        <v>0</v>
      </c>
      <c r="J303" s="1">
        <v>0</v>
      </c>
    </row>
    <row r="304" spans="1:10">
      <c r="A304" s="4">
        <v>33540</v>
      </c>
      <c r="B304" s="1">
        <v>29.11</v>
      </c>
      <c r="C304" s="3">
        <v>26.95</v>
      </c>
      <c r="D304" s="3">
        <v>29.269998999999999</v>
      </c>
      <c r="E304" s="1">
        <v>28.24</v>
      </c>
      <c r="G304" s="1">
        <v>0</v>
      </c>
      <c r="H304" s="1">
        <v>0</v>
      </c>
      <c r="I304">
        <v>0</v>
      </c>
      <c r="J304" s="1">
        <v>0</v>
      </c>
    </row>
    <row r="305" spans="1:10">
      <c r="A305" s="4">
        <v>33541</v>
      </c>
      <c r="B305" s="1">
        <v>29.18</v>
      </c>
      <c r="C305" s="3">
        <v>26.93</v>
      </c>
      <c r="D305" s="3">
        <v>29.029999</v>
      </c>
      <c r="E305" s="1">
        <v>27.99</v>
      </c>
      <c r="G305" s="1">
        <v>0</v>
      </c>
      <c r="H305" s="1">
        <v>0</v>
      </c>
      <c r="I305">
        <v>0</v>
      </c>
      <c r="J305" s="1">
        <v>0</v>
      </c>
    </row>
    <row r="306" spans="1:10">
      <c r="A306" s="4">
        <v>33542</v>
      </c>
      <c r="B306" s="1">
        <v>28.95</v>
      </c>
      <c r="C306" s="3">
        <v>26.5</v>
      </c>
      <c r="D306" s="3">
        <v>28.99</v>
      </c>
      <c r="E306" s="1">
        <v>27.98</v>
      </c>
      <c r="G306" s="1">
        <v>0</v>
      </c>
      <c r="H306" s="1">
        <v>0</v>
      </c>
      <c r="I306">
        <v>0</v>
      </c>
      <c r="J306" s="1">
        <v>0</v>
      </c>
    </row>
    <row r="307" spans="1:10">
      <c r="A307" s="4">
        <v>33543</v>
      </c>
      <c r="B307" s="1">
        <v>29.1</v>
      </c>
      <c r="C307" s="3">
        <v>26.43</v>
      </c>
      <c r="D307" s="3">
        <v>28.98</v>
      </c>
      <c r="E307" s="1">
        <v>28.39</v>
      </c>
      <c r="G307" s="1">
        <v>0</v>
      </c>
      <c r="H307" s="1">
        <v>0</v>
      </c>
      <c r="I307">
        <v>0</v>
      </c>
      <c r="J307" s="1">
        <v>0</v>
      </c>
    </row>
    <row r="308" spans="1:10">
      <c r="A308" s="4">
        <v>33544</v>
      </c>
      <c r="B308" s="1">
        <v>29.08</v>
      </c>
      <c r="C308" s="3">
        <v>26.57</v>
      </c>
      <c r="D308" s="3">
        <v>28.58</v>
      </c>
      <c r="E308" s="1">
        <v>28.49</v>
      </c>
      <c r="G308" s="1">
        <v>0</v>
      </c>
      <c r="H308" s="1">
        <v>0</v>
      </c>
      <c r="I308">
        <v>0</v>
      </c>
      <c r="J308" s="1">
        <v>0</v>
      </c>
    </row>
    <row r="309" spans="1:10">
      <c r="A309" s="4">
        <v>33545</v>
      </c>
      <c r="B309" s="1">
        <v>29.11</v>
      </c>
      <c r="C309" s="3">
        <v>26.73</v>
      </c>
      <c r="D309" s="3">
        <v>28.57</v>
      </c>
      <c r="E309" s="1">
        <v>28.5</v>
      </c>
      <c r="G309" s="1">
        <v>0</v>
      </c>
      <c r="H309" s="1">
        <v>0</v>
      </c>
      <c r="I309">
        <v>0</v>
      </c>
      <c r="J309" s="1">
        <v>0</v>
      </c>
    </row>
    <row r="310" spans="1:10">
      <c r="A310" s="4">
        <v>33546</v>
      </c>
      <c r="B310" s="1">
        <v>28.64</v>
      </c>
      <c r="C310" s="3">
        <v>26.85</v>
      </c>
      <c r="D310" s="3">
        <v>28.58</v>
      </c>
      <c r="E310" s="1">
        <v>28.52</v>
      </c>
      <c r="G310" s="1">
        <v>0</v>
      </c>
      <c r="H310" s="1">
        <v>0</v>
      </c>
      <c r="I310">
        <v>0</v>
      </c>
      <c r="J310" s="1">
        <v>0</v>
      </c>
    </row>
    <row r="311" spans="1:10">
      <c r="A311" s="4">
        <v>33547</v>
      </c>
      <c r="B311" s="1">
        <v>28.52</v>
      </c>
      <c r="C311" s="3">
        <v>27.4</v>
      </c>
      <c r="D311" s="3">
        <v>28.58</v>
      </c>
      <c r="E311" s="1">
        <v>28.53</v>
      </c>
      <c r="G311" s="1">
        <v>0</v>
      </c>
      <c r="H311" s="1">
        <v>0</v>
      </c>
      <c r="I311">
        <v>0</v>
      </c>
      <c r="J311" s="1">
        <v>0</v>
      </c>
    </row>
    <row r="312" spans="1:10">
      <c r="A312" s="4">
        <v>33548</v>
      </c>
      <c r="B312" s="1">
        <v>29.22</v>
      </c>
      <c r="C312" s="3">
        <v>27.64</v>
      </c>
      <c r="D312" s="3">
        <v>28.549999</v>
      </c>
      <c r="E312" s="1">
        <v>28.53</v>
      </c>
      <c r="G312" s="1">
        <v>0</v>
      </c>
      <c r="H312" s="1">
        <v>0</v>
      </c>
      <c r="I312">
        <v>0</v>
      </c>
      <c r="J312" s="1">
        <v>0</v>
      </c>
    </row>
    <row r="313" spans="1:10">
      <c r="A313" s="4">
        <v>33549</v>
      </c>
      <c r="B313" s="1">
        <v>29.31</v>
      </c>
      <c r="C313" s="3">
        <v>27.96</v>
      </c>
      <c r="D313" s="3">
        <v>28.48</v>
      </c>
      <c r="E313" s="1">
        <v>28.53</v>
      </c>
      <c r="G313" s="1">
        <v>0</v>
      </c>
      <c r="H313" s="1">
        <v>0</v>
      </c>
      <c r="I313">
        <v>0</v>
      </c>
      <c r="J313" s="1">
        <v>0</v>
      </c>
    </row>
    <row r="314" spans="1:10">
      <c r="A314" s="4">
        <v>33550</v>
      </c>
      <c r="B314" s="1">
        <v>29.03</v>
      </c>
      <c r="C314" s="3">
        <v>28.44</v>
      </c>
      <c r="D314" s="3">
        <v>28.469999000000001</v>
      </c>
      <c r="E314" s="1">
        <v>28.53</v>
      </c>
      <c r="G314" s="1">
        <v>0</v>
      </c>
      <c r="H314" s="1">
        <v>0</v>
      </c>
      <c r="I314">
        <v>0</v>
      </c>
      <c r="J314" s="1">
        <v>0</v>
      </c>
    </row>
    <row r="315" spans="1:10">
      <c r="A315" s="4">
        <v>33551</v>
      </c>
      <c r="B315" s="1">
        <v>28.87</v>
      </c>
      <c r="C315" s="3">
        <v>28.51</v>
      </c>
      <c r="D315" s="3">
        <v>28.5</v>
      </c>
      <c r="E315" s="1">
        <v>27.89</v>
      </c>
      <c r="G315" s="1">
        <v>0</v>
      </c>
      <c r="H315" s="1">
        <v>0</v>
      </c>
      <c r="I315">
        <v>0</v>
      </c>
      <c r="J315" s="1">
        <v>0</v>
      </c>
    </row>
    <row r="316" spans="1:10">
      <c r="A316" s="4">
        <v>33552</v>
      </c>
      <c r="B316" s="1">
        <v>28.87</v>
      </c>
      <c r="C316" s="3">
        <v>28.56</v>
      </c>
      <c r="D316" s="3">
        <v>28.51</v>
      </c>
      <c r="E316" s="1">
        <v>27.94</v>
      </c>
      <c r="G316" s="1">
        <v>0</v>
      </c>
      <c r="H316" s="1">
        <v>0</v>
      </c>
      <c r="I316">
        <v>0</v>
      </c>
      <c r="J316" s="1">
        <v>0</v>
      </c>
    </row>
    <row r="317" spans="1:10">
      <c r="A317" s="4">
        <v>33553</v>
      </c>
      <c r="B317" s="1">
        <v>28.64</v>
      </c>
      <c r="C317" s="3">
        <v>28.53</v>
      </c>
      <c r="D317" s="3">
        <v>28.529999</v>
      </c>
      <c r="E317" s="1">
        <v>28.24</v>
      </c>
      <c r="G317" s="1">
        <v>0</v>
      </c>
      <c r="H317" s="1">
        <v>0</v>
      </c>
      <c r="I317">
        <v>0</v>
      </c>
      <c r="J317" s="1">
        <v>0</v>
      </c>
    </row>
    <row r="318" spans="1:10">
      <c r="A318" s="4">
        <v>33554</v>
      </c>
      <c r="B318" s="1">
        <v>28.7</v>
      </c>
      <c r="C318" s="3">
        <v>28.46</v>
      </c>
      <c r="D318" s="3">
        <v>28.539999000000002</v>
      </c>
      <c r="E318" s="1">
        <v>28.38</v>
      </c>
      <c r="G318" s="1">
        <v>0</v>
      </c>
      <c r="H318" s="1">
        <v>0</v>
      </c>
      <c r="I318">
        <v>0</v>
      </c>
      <c r="J318" s="1">
        <v>0</v>
      </c>
    </row>
    <row r="319" spans="1:10">
      <c r="A319" s="4">
        <v>33555</v>
      </c>
      <c r="B319" s="1">
        <v>29.02</v>
      </c>
      <c r="C319" s="3">
        <v>28.53</v>
      </c>
      <c r="D319" s="3">
        <v>28.799999</v>
      </c>
      <c r="E319" s="1">
        <v>28.57</v>
      </c>
      <c r="G319" s="1">
        <v>0</v>
      </c>
      <c r="H319" s="1">
        <v>0</v>
      </c>
      <c r="I319">
        <v>0</v>
      </c>
      <c r="J319" s="1">
        <v>0</v>
      </c>
    </row>
    <row r="320" spans="1:10">
      <c r="A320" s="4">
        <v>33556</v>
      </c>
      <c r="B320" s="1">
        <v>29.18</v>
      </c>
      <c r="C320" s="3">
        <v>28.4</v>
      </c>
      <c r="D320" s="3">
        <v>28.84</v>
      </c>
      <c r="E320" s="1">
        <v>28.46</v>
      </c>
      <c r="G320" s="1">
        <v>0</v>
      </c>
      <c r="H320" s="1">
        <v>0</v>
      </c>
      <c r="I320">
        <v>0</v>
      </c>
      <c r="J320" s="1">
        <v>0</v>
      </c>
    </row>
    <row r="321" spans="1:10">
      <c r="A321" s="4">
        <v>33557</v>
      </c>
      <c r="B321" s="1">
        <v>29.17</v>
      </c>
      <c r="C321" s="3">
        <v>27.91</v>
      </c>
      <c r="D321" s="3">
        <v>28.889999</v>
      </c>
      <c r="E321" s="1">
        <v>28.38</v>
      </c>
      <c r="G321" s="1">
        <v>0</v>
      </c>
      <c r="H321" s="1">
        <v>0</v>
      </c>
      <c r="I321">
        <v>0</v>
      </c>
      <c r="J321" s="1">
        <v>0</v>
      </c>
    </row>
    <row r="322" spans="1:10">
      <c r="A322" s="4">
        <v>33558</v>
      </c>
      <c r="B322" s="1">
        <v>29.17</v>
      </c>
      <c r="C322" s="3">
        <v>27.71</v>
      </c>
      <c r="D322" s="3">
        <v>28.98</v>
      </c>
      <c r="E322" s="1">
        <v>28.74</v>
      </c>
      <c r="G322" s="1">
        <v>0</v>
      </c>
      <c r="H322" s="1">
        <v>0</v>
      </c>
      <c r="I322">
        <v>0</v>
      </c>
      <c r="J322" s="1">
        <v>0</v>
      </c>
    </row>
    <row r="323" spans="1:10">
      <c r="A323" s="4">
        <v>33559</v>
      </c>
      <c r="B323" s="1">
        <v>29.46</v>
      </c>
      <c r="C323" s="3">
        <v>27.78</v>
      </c>
      <c r="D323" s="3">
        <v>28.949998999999998</v>
      </c>
      <c r="E323" s="1">
        <v>29.1</v>
      </c>
      <c r="G323" s="1">
        <v>0</v>
      </c>
      <c r="H323" s="1">
        <v>0</v>
      </c>
      <c r="I323">
        <v>0</v>
      </c>
      <c r="J323" s="1">
        <v>0</v>
      </c>
    </row>
    <row r="324" spans="1:10">
      <c r="A324" s="4">
        <v>33560</v>
      </c>
      <c r="B324" s="1">
        <v>29.53</v>
      </c>
      <c r="C324" s="3">
        <v>27.98</v>
      </c>
      <c r="D324" s="3">
        <v>28.969999000000001</v>
      </c>
      <c r="E324" s="1">
        <v>29.1</v>
      </c>
      <c r="G324" s="1">
        <v>0</v>
      </c>
      <c r="H324" s="1">
        <v>0</v>
      </c>
      <c r="I324">
        <v>0</v>
      </c>
      <c r="J324" s="1">
        <v>0</v>
      </c>
    </row>
    <row r="325" spans="1:10">
      <c r="A325" s="4">
        <v>33561</v>
      </c>
      <c r="B325" s="1">
        <v>29.49</v>
      </c>
      <c r="C325" s="3">
        <v>27.95</v>
      </c>
      <c r="D325" s="3">
        <v>29.08</v>
      </c>
      <c r="E325" s="1">
        <v>28.88</v>
      </c>
      <c r="G325" s="1">
        <v>0</v>
      </c>
      <c r="H325" s="1">
        <v>0</v>
      </c>
      <c r="I325">
        <v>0</v>
      </c>
      <c r="J325" s="1">
        <v>0</v>
      </c>
    </row>
    <row r="326" spans="1:10">
      <c r="A326" s="4">
        <v>33562</v>
      </c>
      <c r="B326" s="1">
        <v>28.9</v>
      </c>
      <c r="C326" s="3">
        <v>28.04</v>
      </c>
      <c r="D326" s="3">
        <v>29.09</v>
      </c>
      <c r="E326" s="1">
        <v>28.82</v>
      </c>
      <c r="G326" s="1">
        <v>0</v>
      </c>
      <c r="H326" s="1">
        <v>0</v>
      </c>
      <c r="I326">
        <v>0</v>
      </c>
      <c r="J326" s="1">
        <v>0</v>
      </c>
    </row>
    <row r="327" spans="1:10">
      <c r="A327" s="4">
        <v>33563</v>
      </c>
      <c r="B327" s="1">
        <v>28.74</v>
      </c>
      <c r="C327" s="3">
        <v>28.1</v>
      </c>
      <c r="D327" s="3">
        <v>28.599997999999999</v>
      </c>
      <c r="E327" s="1">
        <v>28.81</v>
      </c>
      <c r="G327" s="1">
        <v>0</v>
      </c>
      <c r="H327" s="1">
        <v>0</v>
      </c>
      <c r="I327">
        <v>0</v>
      </c>
      <c r="J327" s="1">
        <v>0</v>
      </c>
    </row>
    <row r="328" spans="1:10">
      <c r="A328" s="4">
        <v>33564</v>
      </c>
      <c r="B328" s="1">
        <v>28.38</v>
      </c>
      <c r="C328" s="3">
        <v>28.13</v>
      </c>
      <c r="D328" s="3">
        <v>27.959999</v>
      </c>
      <c r="E328" s="1">
        <v>28.81</v>
      </c>
      <c r="G328" s="1">
        <v>0</v>
      </c>
      <c r="H328" s="1">
        <v>0</v>
      </c>
      <c r="I328">
        <v>0</v>
      </c>
      <c r="J328" s="1">
        <v>0</v>
      </c>
    </row>
    <row r="329" spans="1:10">
      <c r="A329" s="4">
        <v>33565</v>
      </c>
      <c r="B329" s="1">
        <v>28.33</v>
      </c>
      <c r="C329" s="3">
        <v>27.86</v>
      </c>
      <c r="D329" s="3">
        <v>27.67</v>
      </c>
      <c r="E329" s="1">
        <v>28.8</v>
      </c>
      <c r="G329" s="1">
        <v>0</v>
      </c>
      <c r="H329" s="1">
        <v>0</v>
      </c>
      <c r="I329">
        <v>0</v>
      </c>
      <c r="J329" s="1">
        <v>0</v>
      </c>
    </row>
    <row r="330" spans="1:10">
      <c r="A330" s="4">
        <v>33566</v>
      </c>
      <c r="B330" s="1">
        <v>28.32</v>
      </c>
      <c r="C330" s="3">
        <v>27.88</v>
      </c>
      <c r="D330" s="3">
        <v>28.609998999999998</v>
      </c>
      <c r="E330" s="1">
        <v>28.76</v>
      </c>
      <c r="G330" s="1">
        <v>0</v>
      </c>
      <c r="H330" s="1">
        <v>0</v>
      </c>
      <c r="I330">
        <v>0</v>
      </c>
      <c r="J330" s="1">
        <v>0</v>
      </c>
    </row>
    <row r="331" spans="1:10">
      <c r="A331" s="4">
        <v>33567</v>
      </c>
      <c r="B331" s="1">
        <v>28.64</v>
      </c>
      <c r="C331" s="3">
        <v>27.95</v>
      </c>
      <c r="D331" s="3">
        <v>29.139999</v>
      </c>
      <c r="E331" s="1">
        <v>29.15</v>
      </c>
      <c r="G331" s="1">
        <v>0</v>
      </c>
      <c r="H331" s="1">
        <v>0</v>
      </c>
      <c r="I331">
        <v>0</v>
      </c>
      <c r="J331" s="1">
        <v>0</v>
      </c>
    </row>
    <row r="332" spans="1:10">
      <c r="A332" s="4">
        <v>33568</v>
      </c>
      <c r="B332" s="1">
        <v>28.63</v>
      </c>
      <c r="C332" s="3">
        <v>27.61</v>
      </c>
      <c r="D332" s="3">
        <v>29.439999</v>
      </c>
      <c r="E332" s="1">
        <v>29.22</v>
      </c>
      <c r="G332" s="1">
        <v>0</v>
      </c>
      <c r="H332" s="1">
        <v>0</v>
      </c>
      <c r="I332">
        <v>0</v>
      </c>
      <c r="J332" s="1">
        <v>0</v>
      </c>
    </row>
    <row r="333" spans="1:10">
      <c r="A333" s="4">
        <v>33569</v>
      </c>
      <c r="B333" s="1">
        <v>28.39</v>
      </c>
      <c r="C333" s="3">
        <v>27.78</v>
      </c>
      <c r="D333" s="3">
        <v>29.639999</v>
      </c>
      <c r="E333" s="1">
        <v>29.22</v>
      </c>
      <c r="G333" s="1">
        <v>0</v>
      </c>
      <c r="H333" s="1">
        <v>0</v>
      </c>
      <c r="I333">
        <v>0</v>
      </c>
      <c r="J333" s="1">
        <v>0</v>
      </c>
    </row>
    <row r="334" spans="1:10">
      <c r="A334" s="4">
        <v>33570</v>
      </c>
      <c r="B334" s="1">
        <v>28.28</v>
      </c>
      <c r="C334" s="3">
        <v>27.78</v>
      </c>
      <c r="D334" s="3">
        <v>29.679998000000001</v>
      </c>
      <c r="E334" s="1">
        <v>29.12</v>
      </c>
      <c r="G334" s="1">
        <v>0</v>
      </c>
      <c r="H334" s="1">
        <v>0</v>
      </c>
      <c r="I334">
        <v>0</v>
      </c>
      <c r="J334" s="1">
        <v>0</v>
      </c>
    </row>
    <row r="335" spans="1:10">
      <c r="A335" s="4">
        <v>33571</v>
      </c>
      <c r="B335" s="1">
        <v>29.07</v>
      </c>
      <c r="C335" s="3">
        <v>27.78</v>
      </c>
      <c r="D335" s="3">
        <v>29.51</v>
      </c>
      <c r="E335" s="1">
        <v>28.97</v>
      </c>
      <c r="G335" s="1">
        <v>0</v>
      </c>
      <c r="H335" s="1">
        <v>0</v>
      </c>
      <c r="I335">
        <v>0</v>
      </c>
      <c r="J335" s="1">
        <v>0</v>
      </c>
    </row>
    <row r="336" spans="1:10">
      <c r="A336" s="4">
        <v>33572</v>
      </c>
      <c r="B336" s="1">
        <v>29.32</v>
      </c>
      <c r="C336" s="3">
        <v>27.95</v>
      </c>
      <c r="D336" s="3">
        <v>29.469999000000001</v>
      </c>
      <c r="E336" s="1">
        <v>28.94</v>
      </c>
      <c r="G336" s="1">
        <v>0</v>
      </c>
      <c r="H336" s="1">
        <v>0</v>
      </c>
      <c r="I336">
        <v>0</v>
      </c>
      <c r="J336" s="1">
        <v>0</v>
      </c>
    </row>
    <row r="337" spans="1:10">
      <c r="A337" s="4">
        <v>33573</v>
      </c>
      <c r="B337" s="1">
        <v>29.41</v>
      </c>
      <c r="C337" s="3">
        <v>28.07</v>
      </c>
      <c r="D337" s="3">
        <v>29.459999</v>
      </c>
      <c r="E337" s="1">
        <v>28.94</v>
      </c>
      <c r="G337" s="1">
        <v>0</v>
      </c>
      <c r="H337" s="1">
        <v>0</v>
      </c>
      <c r="I337">
        <v>0</v>
      </c>
      <c r="J337" s="1">
        <v>0</v>
      </c>
    </row>
    <row r="338" spans="1:10">
      <c r="A338" s="4">
        <v>33574</v>
      </c>
      <c r="B338" s="1">
        <v>29.53</v>
      </c>
      <c r="C338" s="3">
        <v>27.81</v>
      </c>
      <c r="D338" s="3">
        <v>29.42</v>
      </c>
      <c r="E338" s="1">
        <v>28.92</v>
      </c>
      <c r="G338" s="1">
        <v>0</v>
      </c>
      <c r="H338" s="1">
        <v>0</v>
      </c>
      <c r="I338">
        <v>0</v>
      </c>
      <c r="J338" s="1">
        <v>0</v>
      </c>
    </row>
    <row r="339" spans="1:10">
      <c r="A339" s="4">
        <v>33575</v>
      </c>
      <c r="B339" s="1">
        <v>28.75</v>
      </c>
      <c r="C339" s="3">
        <v>27.71</v>
      </c>
      <c r="D339" s="3">
        <v>29.459999</v>
      </c>
      <c r="E339" s="1">
        <v>28.95</v>
      </c>
      <c r="G339" s="1">
        <v>0</v>
      </c>
      <c r="H339" s="1">
        <v>0</v>
      </c>
      <c r="I339">
        <v>0</v>
      </c>
      <c r="J339" s="1">
        <v>0</v>
      </c>
    </row>
    <row r="340" spans="1:10">
      <c r="A340" s="4">
        <v>33576</v>
      </c>
      <c r="B340" s="1">
        <v>28.69</v>
      </c>
      <c r="C340" s="3">
        <v>28.27</v>
      </c>
      <c r="D340" s="3">
        <v>29.67</v>
      </c>
      <c r="E340" s="1">
        <v>29.12</v>
      </c>
      <c r="G340" s="1">
        <v>0</v>
      </c>
      <c r="H340" s="1">
        <v>0</v>
      </c>
      <c r="I340">
        <v>0</v>
      </c>
      <c r="J340" s="1">
        <v>0</v>
      </c>
    </row>
    <row r="341" spans="1:10">
      <c r="A341" s="4">
        <v>33577</v>
      </c>
      <c r="B341" s="1">
        <v>29.18</v>
      </c>
      <c r="C341" s="3">
        <v>28.47</v>
      </c>
      <c r="D341" s="3">
        <v>29.689999</v>
      </c>
      <c r="E341" s="1">
        <v>28.66</v>
      </c>
      <c r="G341" s="1">
        <v>0</v>
      </c>
      <c r="H341" s="1">
        <v>0</v>
      </c>
      <c r="I341">
        <v>0</v>
      </c>
      <c r="J341" s="1">
        <v>0</v>
      </c>
    </row>
    <row r="342" spans="1:10">
      <c r="A342" s="4">
        <v>33578</v>
      </c>
      <c r="B342" s="1">
        <v>29.26</v>
      </c>
      <c r="C342" s="3">
        <v>28.31</v>
      </c>
      <c r="D342" s="3">
        <v>29.639999</v>
      </c>
      <c r="E342" s="1">
        <v>28.72</v>
      </c>
      <c r="G342" s="1">
        <v>0</v>
      </c>
      <c r="H342" s="1">
        <v>0</v>
      </c>
      <c r="I342">
        <v>0</v>
      </c>
      <c r="J342" s="1">
        <v>0</v>
      </c>
    </row>
    <row r="343" spans="1:10">
      <c r="A343" s="4">
        <v>33579</v>
      </c>
      <c r="B343" s="1">
        <v>28.97</v>
      </c>
      <c r="C343" s="3">
        <v>28.05</v>
      </c>
      <c r="D343" s="3">
        <v>28.99</v>
      </c>
      <c r="E343" s="1">
        <v>28.8</v>
      </c>
      <c r="G343" s="1">
        <v>0</v>
      </c>
      <c r="H343" s="1">
        <v>0</v>
      </c>
      <c r="I343">
        <v>0</v>
      </c>
      <c r="J343" s="1">
        <v>0</v>
      </c>
    </row>
    <row r="344" spans="1:10">
      <c r="A344" s="4">
        <v>33580</v>
      </c>
      <c r="B344" s="1">
        <v>29.18</v>
      </c>
      <c r="C344" s="3">
        <v>28</v>
      </c>
      <c r="D344" s="3">
        <v>28.92</v>
      </c>
      <c r="E344" s="1">
        <v>28.82</v>
      </c>
      <c r="G344" s="1">
        <v>0</v>
      </c>
      <c r="H344" s="1">
        <v>0</v>
      </c>
      <c r="I344">
        <v>0</v>
      </c>
      <c r="J344" s="1">
        <v>0</v>
      </c>
    </row>
    <row r="345" spans="1:10">
      <c r="A345" s="4">
        <v>33581</v>
      </c>
      <c r="B345" s="1">
        <v>29.1</v>
      </c>
      <c r="C345" s="3">
        <v>27.95</v>
      </c>
      <c r="D345" s="3">
        <v>28.889999</v>
      </c>
      <c r="E345" s="1">
        <v>28.78</v>
      </c>
      <c r="G345" s="1">
        <v>0</v>
      </c>
      <c r="H345" s="1">
        <v>0</v>
      </c>
      <c r="I345">
        <v>0</v>
      </c>
      <c r="J345" s="1">
        <v>0</v>
      </c>
    </row>
    <row r="346" spans="1:10">
      <c r="A346" s="4">
        <v>33582</v>
      </c>
      <c r="B346" s="1">
        <v>29.21</v>
      </c>
      <c r="C346" s="3">
        <v>27.89</v>
      </c>
      <c r="D346" s="3">
        <v>28.82</v>
      </c>
      <c r="E346" s="1">
        <v>28.75</v>
      </c>
      <c r="G346" s="1">
        <v>0</v>
      </c>
      <c r="H346" s="1">
        <v>0</v>
      </c>
      <c r="I346">
        <v>0</v>
      </c>
      <c r="J346" s="1">
        <v>0</v>
      </c>
    </row>
    <row r="347" spans="1:10">
      <c r="A347" s="4">
        <v>33583</v>
      </c>
      <c r="B347" s="1">
        <v>29.32</v>
      </c>
      <c r="C347" s="3">
        <v>27.65</v>
      </c>
      <c r="D347" s="3">
        <v>28.809999000000001</v>
      </c>
      <c r="E347" s="1">
        <v>28.74</v>
      </c>
      <c r="G347" s="1">
        <v>0</v>
      </c>
      <c r="H347" s="1">
        <v>0</v>
      </c>
      <c r="I347">
        <v>0</v>
      </c>
      <c r="J347" s="1">
        <v>0</v>
      </c>
    </row>
    <row r="348" spans="1:10">
      <c r="A348" s="4">
        <v>33584</v>
      </c>
      <c r="B348" s="1">
        <v>29.13</v>
      </c>
      <c r="C348" s="3">
        <v>28.53</v>
      </c>
      <c r="D348" s="3">
        <v>28.67</v>
      </c>
      <c r="E348" s="1">
        <v>28.76</v>
      </c>
      <c r="G348" s="1">
        <v>0</v>
      </c>
      <c r="H348" s="1">
        <v>0</v>
      </c>
      <c r="I348">
        <v>0</v>
      </c>
      <c r="J348" s="1">
        <v>0</v>
      </c>
    </row>
    <row r="349" spans="1:10">
      <c r="A349" s="4">
        <v>33585</v>
      </c>
      <c r="B349" s="1">
        <v>28.49</v>
      </c>
      <c r="C349" s="3">
        <v>28.69</v>
      </c>
      <c r="D349" s="3">
        <v>28.859998999999998</v>
      </c>
      <c r="E349" s="1">
        <v>28.7</v>
      </c>
      <c r="G349" s="1">
        <v>0</v>
      </c>
      <c r="H349" s="1">
        <v>0</v>
      </c>
      <c r="I349">
        <v>0</v>
      </c>
      <c r="J349" s="1">
        <v>0</v>
      </c>
    </row>
    <row r="350" spans="1:10">
      <c r="A350" s="4">
        <v>33586</v>
      </c>
      <c r="B350" s="1">
        <v>28.45</v>
      </c>
      <c r="C350" s="3">
        <v>28.64</v>
      </c>
      <c r="D350" s="3">
        <v>28.939999</v>
      </c>
      <c r="E350" s="1">
        <v>28.39</v>
      </c>
      <c r="G350" s="1">
        <v>0</v>
      </c>
      <c r="H350" s="1">
        <v>0</v>
      </c>
      <c r="I350">
        <v>0</v>
      </c>
      <c r="J350" s="1">
        <v>0</v>
      </c>
    </row>
    <row r="351" spans="1:10">
      <c r="A351" s="4">
        <v>33587</v>
      </c>
      <c r="B351" s="1">
        <v>28.32</v>
      </c>
      <c r="C351" s="3">
        <v>28.79</v>
      </c>
      <c r="D351" s="3">
        <v>28.949998999999998</v>
      </c>
      <c r="E351" s="1">
        <v>28.43</v>
      </c>
      <c r="G351" s="1">
        <v>0</v>
      </c>
      <c r="H351" s="1">
        <v>0</v>
      </c>
      <c r="I351">
        <v>0</v>
      </c>
      <c r="J351" s="1">
        <v>0</v>
      </c>
    </row>
    <row r="352" spans="1:10">
      <c r="A352" s="4">
        <v>33588</v>
      </c>
      <c r="B352" s="1">
        <v>28.24</v>
      </c>
      <c r="C352" s="3">
        <v>28.4</v>
      </c>
      <c r="D352" s="3">
        <v>28.629999000000002</v>
      </c>
      <c r="E352" s="1">
        <v>28.66</v>
      </c>
      <c r="G352" s="1">
        <v>0</v>
      </c>
      <c r="H352" s="1">
        <v>0</v>
      </c>
      <c r="I352">
        <v>0</v>
      </c>
      <c r="J352" s="1">
        <v>0</v>
      </c>
    </row>
    <row r="353" spans="1:10">
      <c r="A353" s="4">
        <v>33589</v>
      </c>
      <c r="B353" s="1">
        <v>28.08</v>
      </c>
      <c r="C353" s="3">
        <v>28.54</v>
      </c>
      <c r="D353" s="3">
        <v>28.57</v>
      </c>
      <c r="E353" s="1">
        <v>28.64</v>
      </c>
      <c r="G353" s="1">
        <v>0</v>
      </c>
      <c r="H353" s="1">
        <v>0</v>
      </c>
      <c r="I353">
        <v>0</v>
      </c>
      <c r="J353" s="1">
        <v>0</v>
      </c>
    </row>
    <row r="354" spans="1:10">
      <c r="A354" s="4">
        <v>33590</v>
      </c>
      <c r="B354" s="1">
        <v>27.55</v>
      </c>
      <c r="C354" s="3">
        <v>28.9</v>
      </c>
      <c r="D354" s="3">
        <v>28.75</v>
      </c>
      <c r="E354" s="1">
        <v>28.52</v>
      </c>
      <c r="G354" s="1">
        <v>0</v>
      </c>
      <c r="H354" s="1">
        <v>0</v>
      </c>
      <c r="I354">
        <v>0</v>
      </c>
      <c r="J354" s="1">
        <v>0</v>
      </c>
    </row>
    <row r="355" spans="1:10">
      <c r="A355" s="4">
        <v>33591</v>
      </c>
      <c r="B355" s="1">
        <v>27.39</v>
      </c>
      <c r="C355" s="3">
        <v>28.84</v>
      </c>
      <c r="D355" s="3">
        <v>28.539999000000002</v>
      </c>
      <c r="E355" s="1">
        <v>28.38</v>
      </c>
      <c r="G355" s="1">
        <v>0</v>
      </c>
      <c r="H355" s="1">
        <v>0</v>
      </c>
      <c r="I355">
        <v>0</v>
      </c>
      <c r="J355" s="1">
        <v>0</v>
      </c>
    </row>
    <row r="356" spans="1:10">
      <c r="A356" s="4">
        <v>33592</v>
      </c>
      <c r="B356" s="1">
        <v>28.26</v>
      </c>
      <c r="C356" s="3">
        <v>28.91</v>
      </c>
      <c r="D356" s="3">
        <v>27.98</v>
      </c>
      <c r="E356" s="1">
        <v>28.38</v>
      </c>
      <c r="G356" s="1">
        <v>0</v>
      </c>
      <c r="H356" s="1">
        <v>0</v>
      </c>
      <c r="I356">
        <v>0</v>
      </c>
      <c r="J356" s="1">
        <v>0</v>
      </c>
    </row>
    <row r="357" spans="1:10">
      <c r="A357" s="4">
        <v>33593</v>
      </c>
      <c r="B357" s="1">
        <v>28.36</v>
      </c>
      <c r="C357" s="3">
        <v>28.93</v>
      </c>
      <c r="D357" s="3">
        <v>28.199998999999998</v>
      </c>
      <c r="E357" s="1">
        <v>28.97</v>
      </c>
      <c r="G357" s="1">
        <v>0</v>
      </c>
      <c r="H357" s="1">
        <v>0</v>
      </c>
      <c r="I357">
        <v>0</v>
      </c>
      <c r="J357" s="1">
        <v>0</v>
      </c>
    </row>
    <row r="358" spans="1:10">
      <c r="A358" s="4">
        <v>33594</v>
      </c>
      <c r="B358" s="1">
        <v>28.25</v>
      </c>
      <c r="C358" s="3">
        <v>28.42</v>
      </c>
      <c r="D358" s="3">
        <v>28.699998999999998</v>
      </c>
      <c r="E358" s="1">
        <v>29.15</v>
      </c>
      <c r="G358" s="1">
        <v>0</v>
      </c>
      <c r="H358" s="1">
        <v>0</v>
      </c>
      <c r="I358">
        <v>0</v>
      </c>
      <c r="J358" s="1">
        <v>0</v>
      </c>
    </row>
    <row r="359" spans="1:10">
      <c r="A359" s="4">
        <v>33595</v>
      </c>
      <c r="B359" s="1">
        <v>28.28</v>
      </c>
      <c r="C359" s="3">
        <v>28.64</v>
      </c>
      <c r="D359" s="3">
        <v>28.809999000000001</v>
      </c>
      <c r="E359" s="1">
        <v>29.22</v>
      </c>
      <c r="G359" s="1">
        <v>0</v>
      </c>
      <c r="H359" s="1">
        <v>0</v>
      </c>
      <c r="I359">
        <v>0</v>
      </c>
      <c r="J359" s="1">
        <v>0</v>
      </c>
    </row>
    <row r="360" spans="1:10">
      <c r="A360" s="4">
        <v>33596</v>
      </c>
      <c r="B360" s="1">
        <v>28.2</v>
      </c>
      <c r="C360" s="3">
        <v>28.69</v>
      </c>
      <c r="D360" s="3">
        <v>29.09</v>
      </c>
      <c r="E360" s="1">
        <v>29.47</v>
      </c>
      <c r="G360" s="1">
        <v>0</v>
      </c>
      <c r="H360" s="1">
        <v>0</v>
      </c>
      <c r="I360">
        <v>0</v>
      </c>
      <c r="J360" s="1">
        <v>0</v>
      </c>
    </row>
    <row r="361" spans="1:10">
      <c r="A361" s="4">
        <v>33597</v>
      </c>
      <c r="B361" s="1">
        <v>28.26</v>
      </c>
      <c r="C361" s="3">
        <v>28.4</v>
      </c>
      <c r="D361" s="3">
        <v>29.049999</v>
      </c>
      <c r="E361" s="1">
        <v>29.52</v>
      </c>
      <c r="G361" s="1">
        <v>0</v>
      </c>
      <c r="H361" s="1">
        <v>0</v>
      </c>
      <c r="I361">
        <v>0</v>
      </c>
      <c r="J361" s="1">
        <v>0</v>
      </c>
    </row>
    <row r="362" spans="1:10">
      <c r="A362" s="4">
        <v>33598</v>
      </c>
      <c r="B362" s="1">
        <v>29.03</v>
      </c>
      <c r="C362" s="3">
        <v>28.13</v>
      </c>
      <c r="D362" s="3">
        <v>28.9</v>
      </c>
      <c r="E362" s="1">
        <v>29.44</v>
      </c>
      <c r="G362" s="1">
        <v>0</v>
      </c>
      <c r="H362" s="1">
        <v>0</v>
      </c>
      <c r="I362">
        <v>0</v>
      </c>
      <c r="J362" s="1">
        <v>0</v>
      </c>
    </row>
    <row r="363" spans="1:10">
      <c r="A363" s="4">
        <v>33599</v>
      </c>
      <c r="B363" s="1">
        <v>29.46</v>
      </c>
      <c r="C363" s="3">
        <v>28.01</v>
      </c>
      <c r="D363" s="3">
        <v>28.82</v>
      </c>
      <c r="E363" s="1">
        <v>29.15</v>
      </c>
      <c r="G363" s="1">
        <v>0</v>
      </c>
      <c r="H363" s="1">
        <v>0</v>
      </c>
      <c r="I363">
        <v>0</v>
      </c>
      <c r="J363" s="1">
        <v>0</v>
      </c>
    </row>
    <row r="364" spans="1:10">
      <c r="A364" s="4">
        <v>33600</v>
      </c>
      <c r="B364" s="1">
        <v>28.95</v>
      </c>
      <c r="C364" s="3">
        <v>27.9</v>
      </c>
      <c r="D364" s="3">
        <v>28.799999</v>
      </c>
      <c r="E364" s="1">
        <v>29.03</v>
      </c>
      <c r="G364" s="1">
        <v>0</v>
      </c>
      <c r="H364" s="1">
        <v>0</v>
      </c>
      <c r="I364">
        <v>0</v>
      </c>
      <c r="J364" s="1">
        <v>0</v>
      </c>
    </row>
    <row r="365" spans="1:10">
      <c r="A365" s="4">
        <v>33601</v>
      </c>
      <c r="B365" s="1">
        <v>28.59</v>
      </c>
      <c r="C365" s="3">
        <v>27.58</v>
      </c>
      <c r="D365" s="3">
        <v>28.769998999999999</v>
      </c>
      <c r="E365" s="1">
        <v>29</v>
      </c>
      <c r="G365" s="1">
        <v>0</v>
      </c>
      <c r="H365" s="1">
        <v>0</v>
      </c>
      <c r="I365">
        <v>0</v>
      </c>
      <c r="J365" s="1">
        <v>0</v>
      </c>
    </row>
    <row r="366" spans="1:10">
      <c r="A366" s="4">
        <v>33602</v>
      </c>
      <c r="B366" s="1">
        <v>28.54</v>
      </c>
      <c r="C366" s="3">
        <v>27.52</v>
      </c>
      <c r="D366" s="3">
        <v>28.75</v>
      </c>
      <c r="E366" s="1">
        <v>29.12</v>
      </c>
      <c r="G366" s="1">
        <v>0</v>
      </c>
      <c r="H366" s="1">
        <v>0</v>
      </c>
      <c r="I366">
        <v>0</v>
      </c>
      <c r="J366" s="1">
        <v>0</v>
      </c>
    </row>
    <row r="367" spans="1:10">
      <c r="A367" s="4">
        <v>33603</v>
      </c>
      <c r="B367" s="1">
        <v>28.49</v>
      </c>
      <c r="C367" s="3">
        <v>27.72</v>
      </c>
      <c r="D367" s="3">
        <v>28.73</v>
      </c>
      <c r="E367" s="1">
        <v>29.12</v>
      </c>
      <c r="G367" s="1">
        <v>0</v>
      </c>
      <c r="H367" s="1">
        <v>0</v>
      </c>
      <c r="I367" s="1">
        <v>0</v>
      </c>
      <c r="J367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1991</vt:lpstr>
      <vt:lpstr>1995</vt:lpstr>
      <vt:lpstr>2010 </vt:lpstr>
      <vt:lpstr>2016 </vt:lpstr>
      <vt:lpstr>81-16 daily  </vt:lpstr>
      <vt:lpstr>SST&amp;DHW Graph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Admin-max v2</cp:lastModifiedBy>
  <dcterms:created xsi:type="dcterms:W3CDTF">2017-05-07T06:09:27Z</dcterms:created>
  <dcterms:modified xsi:type="dcterms:W3CDTF">2017-05-07T08:36:35Z</dcterms:modified>
</cp:coreProperties>
</file>