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inhibition rate and Cd treatmen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<sst xmlns="http://schemas.openxmlformats.org/spreadsheetml/2006/main" count="189" uniqueCount="41">
  <si>
    <t>IdyII</t>
  </si>
  <si>
    <t>Harukaze</t>
  </si>
  <si>
    <t>treatment No.</t>
  </si>
  <si>
    <t>cultivar</t>
  </si>
  <si>
    <t>Cd treatments(µM)</t>
  </si>
  <si>
    <t>root TIs</t>
  </si>
  <si>
    <t>AV</t>
  </si>
  <si>
    <t>Shoot Tls</t>
  </si>
  <si>
    <t>Av</t>
  </si>
  <si>
    <t>CK</t>
  </si>
  <si>
    <t>Cd5</t>
  </si>
  <si>
    <t>Cd10</t>
  </si>
  <si>
    <t>Cd25</t>
  </si>
  <si>
    <t>Cd50</t>
  </si>
  <si>
    <t>Cd100</t>
  </si>
  <si>
    <t>Cd treatments(µm)</t>
  </si>
  <si>
    <t xml:space="preserve"> root TI</t>
  </si>
  <si>
    <t>root inhibition</t>
  </si>
  <si>
    <t>root biomass inhibition rate %</t>
  </si>
  <si>
    <t>IdyII</t>
  </si>
  <si>
    <t xml:space="preserve"> Shoot TIs </t>
  </si>
  <si>
    <t>shoot biomass inhibition rate %</t>
  </si>
  <si>
    <r>
      <t>C</t>
    </r>
    <r>
      <rPr>
        <sz val="12"/>
        <rFont val="宋体"/>
        <family val="0"/>
      </rPr>
      <t>k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 xml:space="preserve">0 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</si>
  <si>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>5</t>
    </r>
    <r>
      <rPr>
        <sz val="12"/>
        <rFont val="宋体"/>
        <family val="0"/>
      </rPr>
      <t>µM</t>
    </r>
  </si>
  <si>
    <r>
      <t xml:space="preserve">Cd10,Cd concentration </t>
    </r>
    <r>
      <rPr>
        <sz val="12"/>
        <rFont val="宋体"/>
        <family val="0"/>
      </rPr>
      <t>10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</si>
  <si>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>25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</si>
  <si>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0,Cd concentration </t>
    </r>
    <r>
      <rPr>
        <sz val="12"/>
        <rFont val="宋体"/>
        <family val="0"/>
      </rPr>
      <t>5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</si>
  <si>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0,Cd concentration </t>
    </r>
    <r>
      <rPr>
        <sz val="12"/>
        <rFont val="宋体"/>
        <family val="0"/>
      </rPr>
      <t>100</t>
    </r>
    <r>
      <rPr>
        <sz val="12"/>
        <rFont val="宋体"/>
        <family val="0"/>
      </rPr>
      <t>µM</t>
    </r>
  </si>
  <si>
    <t>AV,AVER</t>
  </si>
  <si>
    <t>average value</t>
  </si>
  <si>
    <t>Cd treatments(µM)</t>
  </si>
  <si>
    <t>Cd treatments(µM)</t>
  </si>
  <si>
    <t>AV average value</t>
  </si>
  <si>
    <t>Ck,Cd concentration 0 µM</t>
  </si>
  <si>
    <t>Cd5,Cd concentration 5µM</t>
  </si>
  <si>
    <t>Cd10,Cd concentration 10µM</t>
  </si>
  <si>
    <t>Cd25,Cd concentration 25µM</t>
  </si>
  <si>
    <t>Cd50,Cd concentration 5µM</t>
  </si>
  <si>
    <t>Cd100,Cd concentration 100µM</t>
  </si>
  <si>
    <t>TI,tolerance index</t>
  </si>
  <si>
    <t>Replicates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</si>
</sst>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##0"/>
    <numFmt numFmtId="188" formatCode="####.00000"/>
    <numFmt numFmtId="189" formatCode="###0.00000"/>
    <numFmt numFmtId="190" formatCode="####.000"/>
    <numFmt numFmtId="191" formatCode="###0.000"/>
    <numFmt numFmtId="192" formatCode="0.0000_);[Red]\(0.0000\)"/>
    <numFmt numFmtId="193" formatCode="####.0000"/>
    <numFmt numFmtId="194" formatCode="###0.0000"/>
    <numFmt numFmtId="195" formatCode="####.000000"/>
    <numFmt numFmtId="196" formatCode="###0.000000"/>
    <numFmt numFmtId="197" formatCode="0.000000_ "/>
    <numFmt numFmtId="198" formatCode="0_);[Red]\(0\)"/>
    <numFmt numFmtId="199" formatCode="0_ "/>
    <numFmt numFmtId="200" formatCode="0.0_ "/>
    <numFmt numFmtId="201" formatCode="0.000E+00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3.5"/>
      <name val="宋体"/>
      <family val="0"/>
    </font>
    <font>
      <vertAlign val="superscript"/>
      <sz val="10"/>
      <name val="宋体"/>
      <family val="0"/>
    </font>
    <font>
      <sz val="3"/>
      <name val="宋体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 horizontal="left"/>
    </xf>
    <xf numFmtId="58" fontId="10" fillId="0" borderId="0" xfId="0" applyNumberFormat="1" applyFont="1" applyAlignment="1">
      <alignment horizontal="left"/>
    </xf>
    <xf numFmtId="17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182" fontId="10" fillId="0" borderId="0" xfId="0" applyNumberFormat="1" applyFont="1" applyAlignment="1">
      <alignment horizontal="left"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8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58" fontId="1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58" fontId="10" fillId="0" borderId="0" xfId="0" applyNumberFormat="1" applyFont="1" applyAlignment="1">
      <alignment/>
    </xf>
    <xf numFmtId="58" fontId="10" fillId="0" borderId="0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76" fontId="10" fillId="0" borderId="0" xfId="0" applyNumberFormat="1" applyFont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plus"/>
            <c:errValType val="cust"/>
            <c:plus>
              <c:numLit>
                <c:ptCount val="1"/>
                <c:pt idx="0">
                  <c:v>1</c:v>
                </c:pt>
              </c:numLit>
            </c:plus>
            <c:noEndCap val="0"/>
            <c:spPr>
              <a:ln w="25400">
                <a:solidFill>
                  <a:srgbClr val="99CC00"/>
                </a:solidFill>
              </a:ln>
            </c:spPr>
          </c:errBars>
          <c:xVal>
            <c:strRef>
              <c:f>'[1]TIs and curve fitting'!#REF!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'[1]TIs and curve fitting'!#REF!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1671509"/>
        <c:axId val="60825854"/>
      </c:scatterChart>
      <c:valAx>
        <c:axId val="21671509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Cd concentration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25854"/>
        <c:crosses val="autoZero"/>
        <c:crossBetween val="midCat"/>
        <c:dispUnits/>
        <c:majorUnit val="10"/>
      </c:valAx>
      <c:valAx>
        <c:axId val="60825854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Tolerance index of 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71509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latin typeface="宋体"/>
                        <a:ea typeface="宋体"/>
                        <a:cs typeface="宋体"/>
                      </a:rPr>
                      <a:t>y = -0.008x + 0.9135
R2 = 0.8924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25400">
                <a:solidFill>
                  <a:srgbClr val="99CC00"/>
                </a:solidFill>
              </a:ln>
            </c:spPr>
          </c:errBars>
          <c:xVal>
            <c:strRef>
              <c:f>'[1]TIs and curve fitting'!#REF!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'[1]TIs and curve fitting'!#REF!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0561775"/>
        <c:axId val="27947112"/>
      </c:scatterChart>
      <c:valAx>
        <c:axId val="10561775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Cd concentration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947112"/>
        <c:crosses val="autoZero"/>
        <c:crossBetween val="midCat"/>
        <c:dispUnits/>
        <c:majorUnit val="10"/>
        <c:minorUnit val="5"/>
      </c:valAx>
      <c:valAx>
        <c:axId val="27947112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Tolerance index of 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61775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35</xdr:row>
      <xdr:rowOff>0</xdr:rowOff>
    </xdr:from>
    <xdr:to>
      <xdr:col>6</xdr:col>
      <xdr:colOff>552450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90725" y="704850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35</xdr:row>
      <xdr:rowOff>0</xdr:rowOff>
    </xdr:from>
    <xdr:to>
      <xdr:col>13</xdr:col>
      <xdr:colOff>819150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8239125" y="7048500"/>
        <a:ext cx="4038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w%20dat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 accumulation, BCF"/>
      <sheetName val="biomass"/>
      <sheetName val="TIs and curve fitting"/>
      <sheetName val="Cd concentrations in plan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9.375" style="0" customWidth="1"/>
    <col min="2" max="2" width="12.125" style="0" customWidth="1"/>
    <col min="3" max="3" width="20.625" style="0" customWidth="1"/>
    <col min="4" max="4" width="15.75390625" style="18" customWidth="1"/>
    <col min="5" max="5" width="14.625" style="18" customWidth="1"/>
    <col min="6" max="6" width="7.25390625" style="18" customWidth="1"/>
    <col min="7" max="7" width="12.00390625" style="18" customWidth="1"/>
    <col min="8" max="8" width="9.625" style="18" customWidth="1"/>
    <col min="9" max="9" width="9.00390625" style="18" customWidth="1"/>
    <col min="10" max="10" width="8.625" style="0" customWidth="1"/>
    <col min="13" max="13" width="13.375" style="0" customWidth="1"/>
    <col min="14" max="14" width="11.50390625" style="0" customWidth="1"/>
    <col min="15" max="15" width="22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25.125" style="0" customWidth="1"/>
  </cols>
  <sheetData>
    <row r="1" spans="2:15" ht="15.75">
      <c r="B1" s="1" t="s">
        <v>2</v>
      </c>
      <c r="C1" s="1" t="s">
        <v>3</v>
      </c>
      <c r="D1" s="2" t="s">
        <v>4</v>
      </c>
      <c r="E1" s="2" t="s">
        <v>5</v>
      </c>
      <c r="F1" s="2" t="s">
        <v>6</v>
      </c>
      <c r="G1" s="2"/>
      <c r="H1" s="2" t="s">
        <v>7</v>
      </c>
      <c r="I1" s="2" t="s">
        <v>8</v>
      </c>
      <c r="J1" s="1"/>
      <c r="K1" s="1"/>
      <c r="L1" s="1"/>
      <c r="M1" s="1"/>
      <c r="N1" s="1"/>
      <c r="O1" s="1"/>
    </row>
    <row r="2" spans="2:15" ht="15.75">
      <c r="B2" s="1">
        <v>1</v>
      </c>
      <c r="C2" s="1" t="s">
        <v>0</v>
      </c>
      <c r="D2" s="2" t="s">
        <v>9</v>
      </c>
      <c r="E2" s="3">
        <v>0.8123920019748211</v>
      </c>
      <c r="F2" s="27">
        <f>AVERAGE(E2:E4)</f>
        <v>1</v>
      </c>
      <c r="G2" s="2"/>
      <c r="H2" s="3">
        <v>0.8334827029933679</v>
      </c>
      <c r="I2" s="27">
        <f>AVERAGE(H2:H4)</f>
        <v>0.9999999999999991</v>
      </c>
      <c r="J2" s="1"/>
      <c r="K2" s="1"/>
      <c r="L2" s="1"/>
      <c r="M2" s="1"/>
      <c r="N2" s="1"/>
      <c r="O2" s="1"/>
    </row>
    <row r="3" spans="2:15" ht="15.75">
      <c r="B3" s="1">
        <v>1</v>
      </c>
      <c r="C3" s="1" t="s">
        <v>0</v>
      </c>
      <c r="D3" s="2" t="s">
        <v>9</v>
      </c>
      <c r="E3" s="3">
        <v>0.9560602320414712</v>
      </c>
      <c r="F3" s="27"/>
      <c r="G3" s="2"/>
      <c r="H3" s="3">
        <v>1.065513532891199</v>
      </c>
      <c r="I3" s="27"/>
      <c r="J3" s="1"/>
      <c r="K3" s="1"/>
      <c r="L3" s="1"/>
      <c r="M3" s="1"/>
      <c r="N3" s="1"/>
      <c r="O3" s="1"/>
    </row>
    <row r="4" spans="2:15" ht="15.75">
      <c r="B4" s="1">
        <v>1</v>
      </c>
      <c r="C4" s="1" t="s">
        <v>0</v>
      </c>
      <c r="D4" s="2" t="s">
        <v>9</v>
      </c>
      <c r="E4" s="3">
        <v>1.2315477659837077</v>
      </c>
      <c r="F4" s="27"/>
      <c r="G4" s="2"/>
      <c r="H4" s="3">
        <v>1.1010037641154307</v>
      </c>
      <c r="I4" s="27"/>
      <c r="J4" s="1"/>
      <c r="K4" s="1"/>
      <c r="L4" s="1"/>
      <c r="M4" s="1"/>
      <c r="N4" s="1"/>
      <c r="O4" s="1"/>
    </row>
    <row r="5" spans="1:15" ht="15.75">
      <c r="A5" s="26" t="s">
        <v>40</v>
      </c>
      <c r="B5" s="1">
        <v>2</v>
      </c>
      <c r="C5" s="1" t="s">
        <v>0</v>
      </c>
      <c r="D5" s="4" t="s">
        <v>10</v>
      </c>
      <c r="E5" s="3">
        <v>0.8383115280177734</v>
      </c>
      <c r="F5" s="27">
        <f>AVERAGE(E5:E7)</f>
        <v>1.0041347815354233</v>
      </c>
      <c r="G5" s="3"/>
      <c r="H5" s="3">
        <v>1.1276214375336062</v>
      </c>
      <c r="I5" s="27">
        <f>AVERAGE(H5:H7)</f>
        <v>0.9694165621079031</v>
      </c>
      <c r="J5" s="5"/>
      <c r="K5" s="1"/>
      <c r="L5" s="1"/>
      <c r="M5" s="1"/>
      <c r="N5" s="1"/>
      <c r="O5" s="1"/>
    </row>
    <row r="6" spans="1:15" ht="15.75">
      <c r="A6" s="26"/>
      <c r="B6" s="1">
        <v>2</v>
      </c>
      <c r="C6" s="1" t="s">
        <v>0</v>
      </c>
      <c r="D6" s="4" t="s">
        <v>10</v>
      </c>
      <c r="E6" s="3">
        <v>1.1271291039249567</v>
      </c>
      <c r="F6" s="27"/>
      <c r="G6" s="3"/>
      <c r="H6" s="3">
        <v>0.9879458684352016</v>
      </c>
      <c r="I6" s="27"/>
      <c r="J6" s="5"/>
      <c r="K6" s="1"/>
      <c r="L6" s="1"/>
      <c r="M6" s="1"/>
      <c r="N6" s="1"/>
      <c r="O6" s="1"/>
    </row>
    <row r="7" spans="1:15" ht="15.75">
      <c r="A7" s="26"/>
      <c r="B7" s="1">
        <v>2</v>
      </c>
      <c r="C7" s="1" t="s">
        <v>0</v>
      </c>
      <c r="D7" s="4" t="s">
        <v>10</v>
      </c>
      <c r="E7" s="3">
        <v>1.0469637126635398</v>
      </c>
      <c r="F7" s="27"/>
      <c r="G7" s="3"/>
      <c r="H7" s="3">
        <v>0.7926823803549009</v>
      </c>
      <c r="I7" s="27"/>
      <c r="J7" s="5"/>
      <c r="K7" s="1"/>
      <c r="L7" s="1"/>
      <c r="M7" s="1"/>
      <c r="N7" s="1"/>
      <c r="O7" s="1"/>
    </row>
    <row r="8" spans="1:15" ht="15.75">
      <c r="A8" s="26" t="s">
        <v>40</v>
      </c>
      <c r="B8" s="1">
        <v>3</v>
      </c>
      <c r="C8" s="1" t="s">
        <v>0</v>
      </c>
      <c r="D8" s="4" t="s">
        <v>11</v>
      </c>
      <c r="E8" s="3">
        <v>1.0589977783263391</v>
      </c>
      <c r="F8" s="27">
        <f>AVERAGE(E8:E10)</f>
        <v>0.9560602320414713</v>
      </c>
      <c r="G8" s="3"/>
      <c r="H8" s="3">
        <v>0.991037820397919</v>
      </c>
      <c r="I8" s="27">
        <f>AVERAGE(H8:H10)</f>
        <v>0.9188922746011814</v>
      </c>
      <c r="J8" s="1"/>
      <c r="K8" s="1"/>
      <c r="L8" s="1"/>
      <c r="M8" s="1"/>
      <c r="N8" s="1"/>
      <c r="O8" s="1"/>
    </row>
    <row r="9" spans="1:15" ht="15.75">
      <c r="A9" s="26"/>
      <c r="B9" s="1">
        <v>3</v>
      </c>
      <c r="C9" s="1" t="s">
        <v>0</v>
      </c>
      <c r="D9" s="4" t="s">
        <v>11</v>
      </c>
      <c r="E9" s="3">
        <v>0.7487040236978524</v>
      </c>
      <c r="F9" s="27"/>
      <c r="G9" s="3"/>
      <c r="H9" s="3">
        <v>0.6934038358128685</v>
      </c>
      <c r="I9" s="27"/>
      <c r="J9" s="1"/>
      <c r="K9" s="1"/>
      <c r="L9" s="1"/>
      <c r="M9" s="1"/>
      <c r="N9" s="1"/>
      <c r="O9" s="1"/>
    </row>
    <row r="10" spans="1:15" ht="15.75">
      <c r="A10" s="26"/>
      <c r="B10" s="1">
        <v>3</v>
      </c>
      <c r="C10" s="1" t="s">
        <v>0</v>
      </c>
      <c r="D10" s="4" t="s">
        <v>11</v>
      </c>
      <c r="E10" s="3">
        <v>1.0604788941002221</v>
      </c>
      <c r="F10" s="27"/>
      <c r="G10" s="3"/>
      <c r="H10" s="3">
        <v>1.0722351675927564</v>
      </c>
      <c r="I10" s="27"/>
      <c r="J10" s="1"/>
      <c r="K10" s="1"/>
      <c r="L10" s="1"/>
      <c r="M10" s="1"/>
      <c r="N10" s="1"/>
      <c r="O10" s="1"/>
    </row>
    <row r="11" spans="1:15" ht="15.75">
      <c r="A11" s="26" t="s">
        <v>40</v>
      </c>
      <c r="B11" s="1">
        <v>4</v>
      </c>
      <c r="C11" s="1" t="s">
        <v>0</v>
      </c>
      <c r="D11" s="4" t="s">
        <v>12</v>
      </c>
      <c r="E11" s="3">
        <v>0.8753394223648481</v>
      </c>
      <c r="F11" s="27">
        <f>AVERAGE(E11:E13)</f>
        <v>0.7795606023204146</v>
      </c>
      <c r="G11" s="3"/>
      <c r="H11" s="3">
        <v>0.6331779888868961</v>
      </c>
      <c r="I11" s="27">
        <f>AVERAGE(H11:H13)</f>
        <v>0.8321383760530545</v>
      </c>
      <c r="J11" s="5"/>
      <c r="K11" s="1"/>
      <c r="L11" s="1"/>
      <c r="M11" s="1"/>
      <c r="N11" s="1"/>
      <c r="O11" s="1"/>
    </row>
    <row r="12" spans="1:15" ht="15.75">
      <c r="A12" s="26"/>
      <c r="B12" s="1">
        <v>4</v>
      </c>
      <c r="C12" s="1" t="s">
        <v>0</v>
      </c>
      <c r="D12" s="4" t="s">
        <v>12</v>
      </c>
      <c r="E12" s="3">
        <v>0.719822266107134</v>
      </c>
      <c r="F12" s="27"/>
      <c r="G12" s="3"/>
      <c r="H12" s="3">
        <v>0.9695285893529288</v>
      </c>
      <c r="I12" s="27"/>
      <c r="J12" s="5"/>
      <c r="K12" s="1"/>
      <c r="L12" s="1"/>
      <c r="M12" s="1"/>
      <c r="N12" s="1"/>
      <c r="O12" s="1"/>
    </row>
    <row r="13" spans="1:15" ht="15.75">
      <c r="A13" s="26"/>
      <c r="B13" s="1">
        <v>4</v>
      </c>
      <c r="C13" s="1" t="s">
        <v>0</v>
      </c>
      <c r="D13" s="4" t="s">
        <v>12</v>
      </c>
      <c r="E13" s="3">
        <v>0.7435201184892618</v>
      </c>
      <c r="F13" s="27"/>
      <c r="G13" s="3"/>
      <c r="H13" s="3">
        <v>0.8937085499193387</v>
      </c>
      <c r="I13" s="27"/>
      <c r="J13" s="5"/>
      <c r="K13" s="1"/>
      <c r="L13" s="1"/>
      <c r="M13" s="1"/>
      <c r="N13" s="1"/>
      <c r="O13" s="1"/>
    </row>
    <row r="14" spans="1:15" ht="15.75">
      <c r="A14" s="26" t="s">
        <v>40</v>
      </c>
      <c r="B14" s="1">
        <v>5</v>
      </c>
      <c r="C14" s="1" t="s">
        <v>0</v>
      </c>
      <c r="D14" s="4" t="s">
        <v>13</v>
      </c>
      <c r="E14" s="3">
        <v>0.7272278449765489</v>
      </c>
      <c r="F14" s="27">
        <f>AVERAGE(E14:E16)</f>
        <v>0.5909651937793137</v>
      </c>
      <c r="G14" s="3"/>
      <c r="H14" s="3">
        <v>0.7832048754257022</v>
      </c>
      <c r="I14" s="27">
        <f>AVERAGE(H14:H16)</f>
        <v>0.6491754794766075</v>
      </c>
      <c r="J14" s="5"/>
      <c r="K14" s="1"/>
      <c r="L14" s="1"/>
      <c r="M14" s="1"/>
      <c r="N14" s="1"/>
      <c r="O14" s="1"/>
    </row>
    <row r="15" spans="1:15" ht="15.75">
      <c r="A15" s="26"/>
      <c r="B15" s="1">
        <v>5</v>
      </c>
      <c r="C15" s="1" t="s">
        <v>0</v>
      </c>
      <c r="D15" s="4" t="s">
        <v>13</v>
      </c>
      <c r="E15" s="3">
        <v>0.5487533942236484</v>
      </c>
      <c r="F15" s="27"/>
      <c r="G15" s="3"/>
      <c r="H15" s="3">
        <v>0.6007797096253797</v>
      </c>
      <c r="I15" s="27"/>
      <c r="J15" s="5"/>
      <c r="K15" s="1"/>
      <c r="L15" s="1"/>
      <c r="M15" s="1"/>
      <c r="N15" s="1"/>
      <c r="O15" s="1"/>
    </row>
    <row r="16" spans="1:15" ht="15.75">
      <c r="A16" s="26"/>
      <c r="B16" s="1">
        <v>5</v>
      </c>
      <c r="C16" s="1" t="s">
        <v>0</v>
      </c>
      <c r="D16" s="4" t="s">
        <v>13</v>
      </c>
      <c r="E16" s="3">
        <v>0.4969143421377438</v>
      </c>
      <c r="F16" s="27"/>
      <c r="G16" s="3"/>
      <c r="H16" s="3">
        <v>0.5635418533787407</v>
      </c>
      <c r="I16" s="27"/>
      <c r="J16" s="5"/>
      <c r="K16" s="1"/>
      <c r="L16" s="1"/>
      <c r="M16" s="1"/>
      <c r="N16" s="1"/>
      <c r="O16" s="1"/>
    </row>
    <row r="17" spans="1:15" ht="15.75">
      <c r="A17" s="26" t="s">
        <v>40</v>
      </c>
      <c r="B17" s="1">
        <v>6</v>
      </c>
      <c r="C17" s="1" t="s">
        <v>0</v>
      </c>
      <c r="D17" s="4" t="s">
        <v>14</v>
      </c>
      <c r="E17" s="3">
        <v>0.44433473216489755</v>
      </c>
      <c r="F17" s="27">
        <f>AVERAGE(E17:E19)</f>
        <v>0.41150333251049115</v>
      </c>
      <c r="G17" s="3"/>
      <c r="H17" s="3">
        <v>0.5515773436099649</v>
      </c>
      <c r="I17" s="27">
        <f>AVERAGE(H17:H19)</f>
        <v>0.6297723606381059</v>
      </c>
      <c r="J17" s="5"/>
      <c r="K17" s="1"/>
      <c r="L17" s="6"/>
      <c r="M17" s="1"/>
      <c r="N17" s="1"/>
      <c r="O17" s="1"/>
    </row>
    <row r="18" spans="1:15" ht="15.75">
      <c r="A18" s="26"/>
      <c r="B18" s="1">
        <v>6</v>
      </c>
      <c r="C18" s="1" t="s">
        <v>0</v>
      </c>
      <c r="D18" s="4" t="s">
        <v>14</v>
      </c>
      <c r="E18" s="3">
        <v>0.46581091088620086</v>
      </c>
      <c r="F18" s="27"/>
      <c r="G18" s="3"/>
      <c r="H18" s="3">
        <v>0.7553773077612461</v>
      </c>
      <c r="I18" s="27"/>
      <c r="J18" s="5"/>
      <c r="K18" s="1"/>
      <c r="L18" s="6"/>
      <c r="M18" s="1"/>
      <c r="N18" s="1"/>
      <c r="O18" s="1"/>
    </row>
    <row r="19" spans="1:15" ht="15.75">
      <c r="A19" s="26"/>
      <c r="B19" s="1">
        <v>6</v>
      </c>
      <c r="C19" s="1" t="s">
        <v>0</v>
      </c>
      <c r="D19" s="4" t="s">
        <v>14</v>
      </c>
      <c r="E19" s="3">
        <v>0.3243643544803752</v>
      </c>
      <c r="F19" s="27"/>
      <c r="G19" s="3"/>
      <c r="H19" s="3">
        <v>0.582362430543107</v>
      </c>
      <c r="I19" s="27"/>
      <c r="J19" s="5"/>
      <c r="K19" s="1"/>
      <c r="L19" s="6"/>
      <c r="M19" s="1"/>
      <c r="N19" s="1"/>
      <c r="O19" s="1"/>
    </row>
    <row r="20" spans="1:15" ht="15.75">
      <c r="A20" s="26" t="s">
        <v>40</v>
      </c>
      <c r="B20" s="1">
        <v>7</v>
      </c>
      <c r="C20" s="1" t="s">
        <v>1</v>
      </c>
      <c r="D20" s="2" t="s">
        <v>9</v>
      </c>
      <c r="E20" s="3">
        <v>0.9547683923705722</v>
      </c>
      <c r="F20" s="27">
        <f>AVERAGE(E20:E22)</f>
        <v>0.9999999999999991</v>
      </c>
      <c r="G20" s="3"/>
      <c r="H20" s="3">
        <v>1</v>
      </c>
      <c r="I20" s="27">
        <f>AVERAGE(H20:H22)</f>
        <v>1</v>
      </c>
      <c r="J20" s="5"/>
      <c r="K20" s="1"/>
      <c r="L20" s="1"/>
      <c r="M20" s="1"/>
      <c r="N20" s="1"/>
      <c r="O20" s="1"/>
    </row>
    <row r="21" spans="1:15" ht="15.75">
      <c r="A21" s="26"/>
      <c r="B21" s="1">
        <v>7</v>
      </c>
      <c r="C21" s="1" t="s">
        <v>1</v>
      </c>
      <c r="D21" s="2" t="s">
        <v>9</v>
      </c>
      <c r="E21" s="3">
        <v>0.9171662125340598</v>
      </c>
      <c r="F21" s="27"/>
      <c r="G21" s="3"/>
      <c r="H21" s="3">
        <v>1.1041666666666665</v>
      </c>
      <c r="I21" s="27"/>
      <c r="J21" s="5"/>
      <c r="K21" s="1"/>
      <c r="L21" s="1"/>
      <c r="M21" s="1"/>
      <c r="N21" s="1"/>
      <c r="O21" s="1"/>
    </row>
    <row r="22" spans="1:15" ht="15.75">
      <c r="A22" s="26"/>
      <c r="B22" s="1">
        <v>7</v>
      </c>
      <c r="C22" s="1" t="s">
        <v>1</v>
      </c>
      <c r="D22" s="2" t="s">
        <v>9</v>
      </c>
      <c r="E22" s="3">
        <v>1.1280653950953654</v>
      </c>
      <c r="F22" s="27"/>
      <c r="G22" s="3"/>
      <c r="H22" s="3">
        <v>0.8958333333333333</v>
      </c>
      <c r="I22" s="27"/>
      <c r="J22" s="5"/>
      <c r="K22" s="1"/>
      <c r="L22" s="1"/>
      <c r="M22" s="1"/>
      <c r="N22" s="1"/>
      <c r="O22" s="1"/>
    </row>
    <row r="23" spans="1:15" ht="15.75">
      <c r="A23" s="26" t="s">
        <v>40</v>
      </c>
      <c r="B23" s="1">
        <v>8</v>
      </c>
      <c r="C23" s="1" t="s">
        <v>1</v>
      </c>
      <c r="D23" s="4" t="s">
        <v>10</v>
      </c>
      <c r="E23" s="3">
        <v>0.904632152588554</v>
      </c>
      <c r="F23" s="27">
        <f>AVERAGE(E23:E25)</f>
        <v>0.9576748410535855</v>
      </c>
      <c r="G23" s="3"/>
      <c r="H23" s="3">
        <v>0.8130952380952381</v>
      </c>
      <c r="I23" s="27">
        <f>AVERAGE(H23:H25)</f>
        <v>0.8094576719576719</v>
      </c>
      <c r="J23" s="5"/>
      <c r="K23" s="1"/>
      <c r="L23" s="1"/>
      <c r="M23" s="1"/>
      <c r="N23" s="1"/>
      <c r="O23" s="1"/>
    </row>
    <row r="24" spans="1:15" ht="15.75">
      <c r="A24" s="26"/>
      <c r="B24" s="1">
        <v>8</v>
      </c>
      <c r="C24" s="1" t="s">
        <v>1</v>
      </c>
      <c r="D24" s="4" t="s">
        <v>10</v>
      </c>
      <c r="E24" s="3">
        <v>0.9111716621253385</v>
      </c>
      <c r="F24" s="27"/>
      <c r="G24" s="3"/>
      <c r="H24" s="3">
        <v>0.7474206349206348</v>
      </c>
      <c r="I24" s="27"/>
      <c r="J24" s="5"/>
      <c r="K24" s="1"/>
      <c r="L24" s="1"/>
      <c r="M24" s="1"/>
      <c r="N24" s="1"/>
      <c r="O24" s="1"/>
    </row>
    <row r="25" spans="1:15" ht="15.75">
      <c r="A25" s="26"/>
      <c r="B25" s="1">
        <v>8</v>
      </c>
      <c r="C25" s="1" t="s">
        <v>1</v>
      </c>
      <c r="D25" s="4" t="s">
        <v>10</v>
      </c>
      <c r="E25" s="3">
        <v>1.057220708446864</v>
      </c>
      <c r="F25" s="27"/>
      <c r="G25" s="3"/>
      <c r="H25" s="3">
        <v>0.8678571428571429</v>
      </c>
      <c r="I25" s="27"/>
      <c r="J25" s="5"/>
      <c r="K25" s="1"/>
      <c r="L25" s="1"/>
      <c r="M25" s="1"/>
      <c r="N25" s="1"/>
      <c r="O25" s="1"/>
    </row>
    <row r="26" spans="1:15" ht="15.75">
      <c r="A26" s="26" t="s">
        <v>40</v>
      </c>
      <c r="B26" s="1">
        <v>9</v>
      </c>
      <c r="C26" s="1" t="s">
        <v>1</v>
      </c>
      <c r="D26" s="4" t="s">
        <v>11</v>
      </c>
      <c r="E26" s="3">
        <v>0.6866485013623964</v>
      </c>
      <c r="F26" s="27">
        <f>AVERAGE(E26:E28)</f>
        <v>0.8016348773841945</v>
      </c>
      <c r="G26" s="3"/>
      <c r="H26" s="3">
        <v>0.6823412698412697</v>
      </c>
      <c r="I26" s="27">
        <f>AVERAGE(H26:H28)</f>
        <v>0.7542328042328043</v>
      </c>
      <c r="J26" s="5"/>
      <c r="K26" s="1"/>
      <c r="L26" s="1"/>
      <c r="M26" s="1"/>
      <c r="N26" s="1"/>
      <c r="O26" s="1"/>
    </row>
    <row r="27" spans="1:15" ht="15.75">
      <c r="A27" s="26"/>
      <c r="B27" s="1">
        <v>9</v>
      </c>
      <c r="C27" s="1" t="s">
        <v>1</v>
      </c>
      <c r="D27" s="4" t="s">
        <v>11</v>
      </c>
      <c r="E27" s="3">
        <v>0.8828337874659381</v>
      </c>
      <c r="F27" s="27"/>
      <c r="G27" s="3"/>
      <c r="H27" s="3">
        <v>0.7482142857142857</v>
      </c>
      <c r="I27" s="27"/>
      <c r="J27" s="5"/>
      <c r="K27" s="1"/>
      <c r="L27" s="1"/>
      <c r="M27" s="1"/>
      <c r="N27" s="1"/>
      <c r="O27" s="1"/>
    </row>
    <row r="28" spans="1:15" ht="15.75">
      <c r="A28" s="26"/>
      <c r="B28" s="1">
        <v>9</v>
      </c>
      <c r="C28" s="1" t="s">
        <v>1</v>
      </c>
      <c r="D28" s="4" t="s">
        <v>11</v>
      </c>
      <c r="E28" s="3">
        <v>0.8354223433242488</v>
      </c>
      <c r="F28" s="27"/>
      <c r="G28" s="3"/>
      <c r="H28" s="3">
        <v>0.8321428571428572</v>
      </c>
      <c r="I28" s="27"/>
      <c r="J28" s="5"/>
      <c r="K28" s="1"/>
      <c r="L28" s="1"/>
      <c r="M28" s="1"/>
      <c r="N28" s="1"/>
      <c r="O28" s="1"/>
    </row>
    <row r="29" spans="1:15" ht="15.75">
      <c r="A29" s="26" t="s">
        <v>40</v>
      </c>
      <c r="B29" s="1">
        <v>10</v>
      </c>
      <c r="C29" s="1" t="s">
        <v>1</v>
      </c>
      <c r="D29" s="4" t="s">
        <v>12</v>
      </c>
      <c r="E29" s="3">
        <v>0.5449591280653939</v>
      </c>
      <c r="F29" s="27">
        <f>AVERAGE(E29:E31)</f>
        <v>0.6339691189827416</v>
      </c>
      <c r="G29" s="3"/>
      <c r="H29" s="3">
        <v>0.5845238095238094</v>
      </c>
      <c r="I29" s="27">
        <f>AVERAGE(H29:H31)</f>
        <v>0.655489417989418</v>
      </c>
      <c r="J29" s="5"/>
      <c r="K29" s="1"/>
      <c r="L29" s="1"/>
      <c r="M29" s="1"/>
      <c r="N29" s="1"/>
      <c r="O29" s="1"/>
    </row>
    <row r="30" spans="1:15" ht="15.75">
      <c r="A30" s="26"/>
      <c r="B30" s="1">
        <v>10</v>
      </c>
      <c r="C30" s="1" t="s">
        <v>1</v>
      </c>
      <c r="D30" s="4" t="s">
        <v>12</v>
      </c>
      <c r="E30" s="3">
        <v>0.6594005449591266</v>
      </c>
      <c r="F30" s="27"/>
      <c r="G30" s="3"/>
      <c r="H30" s="3">
        <v>0.7375</v>
      </c>
      <c r="I30" s="27"/>
      <c r="J30" s="5"/>
      <c r="K30" s="1"/>
      <c r="L30" s="1"/>
      <c r="M30" s="1"/>
      <c r="N30" s="1"/>
      <c r="O30" s="1"/>
    </row>
    <row r="31" spans="1:15" ht="15.75">
      <c r="A31" s="26"/>
      <c r="B31" s="1">
        <v>10</v>
      </c>
      <c r="C31" s="1" t="s">
        <v>1</v>
      </c>
      <c r="D31" s="4" t="s">
        <v>12</v>
      </c>
      <c r="E31" s="3">
        <v>0.6975476839237041</v>
      </c>
      <c r="F31" s="27"/>
      <c r="G31" s="3"/>
      <c r="H31" s="3">
        <v>0.6444444444444444</v>
      </c>
      <c r="I31" s="27"/>
      <c r="J31" s="5"/>
      <c r="K31" s="1"/>
      <c r="L31" s="1"/>
      <c r="M31" s="1"/>
      <c r="N31" s="1"/>
      <c r="O31" s="1"/>
    </row>
    <row r="32" spans="1:15" ht="15.75">
      <c r="A32" s="26" t="s">
        <v>40</v>
      </c>
      <c r="B32" s="1">
        <v>11</v>
      </c>
      <c r="C32" s="1" t="s">
        <v>1</v>
      </c>
      <c r="D32" s="4" t="s">
        <v>13</v>
      </c>
      <c r="E32" s="3">
        <v>0.2942779291553127</v>
      </c>
      <c r="F32" s="27">
        <f>AVERAGE(E32:E34)</f>
        <v>0.356948228882833</v>
      </c>
      <c r="G32" s="3"/>
      <c r="H32" s="3">
        <v>0.3482142857142857</v>
      </c>
      <c r="I32" s="27">
        <f>AVERAGE(H32:H34)</f>
        <v>0.41904761904761906</v>
      </c>
      <c r="J32" s="5"/>
      <c r="K32" s="1"/>
      <c r="L32" s="1"/>
      <c r="M32" s="1"/>
      <c r="N32" s="1"/>
      <c r="O32" s="1"/>
    </row>
    <row r="33" spans="1:15" ht="15.75">
      <c r="A33" s="26"/>
      <c r="B33" s="1">
        <v>11</v>
      </c>
      <c r="C33" s="1" t="s">
        <v>1</v>
      </c>
      <c r="D33" s="4" t="s">
        <v>13</v>
      </c>
      <c r="E33" s="3">
        <v>0.42506811989100723</v>
      </c>
      <c r="F33" s="27"/>
      <c r="G33" s="3"/>
      <c r="H33" s="3">
        <v>0.4119047619047619</v>
      </c>
      <c r="I33" s="27"/>
      <c r="J33" s="5"/>
      <c r="K33" s="1"/>
      <c r="L33" s="1"/>
      <c r="M33" s="1"/>
      <c r="N33" s="1"/>
      <c r="O33" s="1"/>
    </row>
    <row r="34" spans="1:15" s="7" customFormat="1" ht="15.75">
      <c r="A34" s="26"/>
      <c r="B34" s="8">
        <v>11</v>
      </c>
      <c r="C34" s="8" t="s">
        <v>1</v>
      </c>
      <c r="D34" s="22" t="s">
        <v>13</v>
      </c>
      <c r="E34" s="9">
        <v>0.35149863760217903</v>
      </c>
      <c r="F34" s="27"/>
      <c r="G34" s="9"/>
      <c r="H34" s="9">
        <v>0.49702380952380953</v>
      </c>
      <c r="I34" s="27"/>
      <c r="J34" s="23"/>
      <c r="K34" s="8"/>
      <c r="L34" s="8"/>
      <c r="M34" s="8"/>
      <c r="N34" s="8"/>
      <c r="O34" s="8"/>
    </row>
    <row r="35" spans="1:15" s="7" customFormat="1" ht="19.5" customHeight="1">
      <c r="A35" s="26" t="s">
        <v>40</v>
      </c>
      <c r="B35" s="8">
        <v>12</v>
      </c>
      <c r="C35" s="8" t="s">
        <v>1</v>
      </c>
      <c r="D35" s="22" t="s">
        <v>14</v>
      </c>
      <c r="E35" s="9">
        <v>0.19553133514986334</v>
      </c>
      <c r="F35" s="28">
        <f>AVERAGE(E35:E37)</f>
        <v>0.21057220708446822</v>
      </c>
      <c r="G35" s="10"/>
      <c r="H35" s="9">
        <v>0.3382440476190476</v>
      </c>
      <c r="I35" s="28">
        <f>AVERAGE(H35:H37)</f>
        <v>0.3517857142857143</v>
      </c>
      <c r="J35" s="8"/>
      <c r="K35" s="8"/>
      <c r="L35" s="8"/>
      <c r="M35" s="8"/>
      <c r="N35" s="8"/>
      <c r="O35" s="8"/>
    </row>
    <row r="36" spans="1:15" s="7" customFormat="1" ht="19.5" customHeight="1">
      <c r="A36" s="26"/>
      <c r="B36" s="8">
        <v>12</v>
      </c>
      <c r="C36" s="8" t="s">
        <v>1</v>
      </c>
      <c r="D36" s="22" t="s">
        <v>14</v>
      </c>
      <c r="E36" s="9">
        <v>0.21253405994550364</v>
      </c>
      <c r="F36" s="28"/>
      <c r="G36" s="10"/>
      <c r="H36" s="9">
        <v>0.3857142857142857</v>
      </c>
      <c r="I36" s="28"/>
      <c r="J36" s="8"/>
      <c r="K36" s="8"/>
      <c r="L36" s="8"/>
      <c r="M36" s="8"/>
      <c r="N36" s="8"/>
      <c r="O36" s="8"/>
    </row>
    <row r="37" spans="1:15" s="7" customFormat="1" ht="15.75">
      <c r="A37" s="26"/>
      <c r="B37" s="8">
        <v>12</v>
      </c>
      <c r="C37" s="8" t="s">
        <v>1</v>
      </c>
      <c r="D37" s="22" t="s">
        <v>14</v>
      </c>
      <c r="E37" s="9">
        <v>0.22365122615803767</v>
      </c>
      <c r="F37" s="28"/>
      <c r="G37" s="10"/>
      <c r="H37" s="9">
        <v>0.3313988095238095</v>
      </c>
      <c r="I37" s="28"/>
      <c r="J37" s="8"/>
      <c r="K37" s="8"/>
      <c r="L37" s="8"/>
      <c r="M37" s="8"/>
      <c r="N37" s="8"/>
      <c r="O37" s="8"/>
    </row>
    <row r="38" spans="2:15" ht="15.75">
      <c r="B38" s="1"/>
      <c r="C38" s="1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</row>
    <row r="39" spans="2:15" ht="15.75">
      <c r="B39" s="1"/>
      <c r="C39" s="1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</row>
    <row r="40" spans="2:15" ht="15.75">
      <c r="B40" s="1"/>
      <c r="C40" s="1" t="s">
        <v>3</v>
      </c>
      <c r="D40" s="2" t="s">
        <v>30</v>
      </c>
      <c r="E40" s="2" t="s">
        <v>16</v>
      </c>
      <c r="F40" s="2"/>
      <c r="G40" s="2" t="s">
        <v>17</v>
      </c>
      <c r="H40" s="2"/>
      <c r="I40" s="2" t="s">
        <v>3</v>
      </c>
      <c r="J40" s="1" t="s">
        <v>15</v>
      </c>
      <c r="K40" s="1" t="s">
        <v>16</v>
      </c>
      <c r="L40" s="1"/>
      <c r="M40" s="1" t="s">
        <v>17</v>
      </c>
      <c r="N40" s="1"/>
      <c r="O40" s="1"/>
    </row>
    <row r="41" spans="2:15" ht="15.75">
      <c r="B41" s="1"/>
      <c r="C41" s="11" t="s">
        <v>0</v>
      </c>
      <c r="D41" s="2">
        <v>0</v>
      </c>
      <c r="E41" s="2">
        <v>1</v>
      </c>
      <c r="F41" s="12">
        <f aca="true" t="shared" si="0" ref="F41:F46">E41*100</f>
        <v>100</v>
      </c>
      <c r="G41" s="12">
        <f aca="true" t="shared" si="1" ref="G41:G46">100-F41</f>
        <v>0</v>
      </c>
      <c r="H41" s="2"/>
      <c r="I41" s="11" t="s">
        <v>0</v>
      </c>
      <c r="J41" s="1">
        <v>0</v>
      </c>
      <c r="K41" s="5">
        <v>1</v>
      </c>
      <c r="L41" s="1">
        <f aca="true" t="shared" si="2" ref="L41:L46">K41*100</f>
        <v>100</v>
      </c>
      <c r="M41" s="13">
        <f aca="true" t="shared" si="3" ref="M41:M46">100-L41</f>
        <v>0</v>
      </c>
      <c r="N41" s="1"/>
      <c r="O41" s="1"/>
    </row>
    <row r="42" spans="2:15" ht="15.75">
      <c r="B42" s="1"/>
      <c r="C42" s="11" t="s">
        <v>0</v>
      </c>
      <c r="D42" s="2">
        <v>5</v>
      </c>
      <c r="E42" s="3">
        <v>1.0041347815354233</v>
      </c>
      <c r="F42" s="12">
        <f t="shared" si="0"/>
        <v>100.41347815354233</v>
      </c>
      <c r="G42" s="12">
        <f t="shared" si="1"/>
        <v>-0.41347815354232864</v>
      </c>
      <c r="H42" s="2"/>
      <c r="I42" s="11" t="s">
        <v>0</v>
      </c>
      <c r="J42" s="1">
        <v>5</v>
      </c>
      <c r="K42" s="5">
        <v>0.9576748410535855</v>
      </c>
      <c r="L42" s="1">
        <f t="shared" si="2"/>
        <v>95.76748410535855</v>
      </c>
      <c r="M42" s="13">
        <f t="shared" si="3"/>
        <v>4.232515894641452</v>
      </c>
      <c r="N42" s="1"/>
      <c r="O42" s="1"/>
    </row>
    <row r="43" spans="2:15" ht="15.75">
      <c r="B43" s="1"/>
      <c r="C43" s="11" t="s">
        <v>0</v>
      </c>
      <c r="D43" s="2">
        <v>10</v>
      </c>
      <c r="E43" s="3">
        <v>0.956060232041471</v>
      </c>
      <c r="F43" s="12">
        <f t="shared" si="0"/>
        <v>95.60602320414709</v>
      </c>
      <c r="G43" s="12">
        <f t="shared" si="1"/>
        <v>4.3939767958529075</v>
      </c>
      <c r="H43" s="2"/>
      <c r="I43" s="11" t="s">
        <v>0</v>
      </c>
      <c r="J43" s="1">
        <v>10</v>
      </c>
      <c r="K43" s="5">
        <v>0.8016348773841945</v>
      </c>
      <c r="L43" s="1">
        <f t="shared" si="2"/>
        <v>80.16348773841945</v>
      </c>
      <c r="M43" s="13">
        <f t="shared" si="3"/>
        <v>19.836512261580552</v>
      </c>
      <c r="N43" s="1"/>
      <c r="O43" s="1"/>
    </row>
    <row r="44" spans="2:15" ht="15.75">
      <c r="B44" s="1"/>
      <c r="C44" s="11" t="s">
        <v>0</v>
      </c>
      <c r="D44" s="2">
        <v>25</v>
      </c>
      <c r="E44" s="3">
        <v>0.7795606023204146</v>
      </c>
      <c r="F44" s="12">
        <f t="shared" si="0"/>
        <v>77.95606023204145</v>
      </c>
      <c r="G44" s="12">
        <f t="shared" si="1"/>
        <v>22.04393976795855</v>
      </c>
      <c r="H44" s="2"/>
      <c r="I44" s="11" t="s">
        <v>0</v>
      </c>
      <c r="J44" s="1">
        <v>25</v>
      </c>
      <c r="K44" s="5">
        <v>0.6339691189827416</v>
      </c>
      <c r="L44" s="1">
        <f t="shared" si="2"/>
        <v>63.396911898274155</v>
      </c>
      <c r="M44" s="13">
        <f t="shared" si="3"/>
        <v>36.603088101725845</v>
      </c>
      <c r="N44" s="1"/>
      <c r="O44" s="1"/>
    </row>
    <row r="45" spans="2:15" ht="15.75">
      <c r="B45" s="1"/>
      <c r="C45" s="11" t="s">
        <v>0</v>
      </c>
      <c r="D45" s="2">
        <v>50</v>
      </c>
      <c r="E45" s="3">
        <v>0.5909651937793137</v>
      </c>
      <c r="F45" s="12">
        <f t="shared" si="0"/>
        <v>59.096519377931365</v>
      </c>
      <c r="G45" s="12">
        <f t="shared" si="1"/>
        <v>40.903480622068635</v>
      </c>
      <c r="H45" s="2"/>
      <c r="I45" s="11" t="s">
        <v>0</v>
      </c>
      <c r="J45" s="1">
        <v>50</v>
      </c>
      <c r="K45" s="5">
        <v>0.356948228882833</v>
      </c>
      <c r="L45" s="1">
        <f t="shared" si="2"/>
        <v>35.6948228882833</v>
      </c>
      <c r="M45" s="13">
        <f t="shared" si="3"/>
        <v>64.3051771117167</v>
      </c>
      <c r="N45" s="1"/>
      <c r="O45" s="1"/>
    </row>
    <row r="46" spans="2:15" ht="15.75">
      <c r="B46" s="1"/>
      <c r="C46" s="11" t="s">
        <v>0</v>
      </c>
      <c r="D46" s="2">
        <v>100</v>
      </c>
      <c r="E46" s="3">
        <v>0.41150333251049115</v>
      </c>
      <c r="F46" s="12">
        <f t="shared" si="0"/>
        <v>41.15033325104911</v>
      </c>
      <c r="G46" s="12">
        <f t="shared" si="1"/>
        <v>58.84966674895089</v>
      </c>
      <c r="H46" s="2"/>
      <c r="I46" s="11" t="s">
        <v>0</v>
      </c>
      <c r="J46" s="1">
        <v>100</v>
      </c>
      <c r="K46" s="5">
        <v>0.21057220708446822</v>
      </c>
      <c r="L46" s="1">
        <f t="shared" si="2"/>
        <v>21.05722070844682</v>
      </c>
      <c r="M46" s="13">
        <f t="shared" si="3"/>
        <v>78.94277929155318</v>
      </c>
      <c r="N46" s="1"/>
      <c r="O46" s="1"/>
    </row>
    <row r="47" spans="2:15" ht="15.75">
      <c r="B47" s="1"/>
      <c r="C47" s="1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</row>
    <row r="48" spans="2:15" ht="15.75">
      <c r="B48" s="1"/>
      <c r="C48" s="1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</row>
    <row r="49" spans="2:15" ht="15.75">
      <c r="B49" s="1"/>
      <c r="C49" s="1" t="s">
        <v>3</v>
      </c>
      <c r="D49" s="2" t="s">
        <v>31</v>
      </c>
      <c r="E49" s="25" t="s">
        <v>18</v>
      </c>
      <c r="F49" s="25"/>
      <c r="G49" s="25"/>
      <c r="H49" s="2"/>
      <c r="I49" s="2" t="s">
        <v>3</v>
      </c>
      <c r="J49" s="1" t="s">
        <v>15</v>
      </c>
      <c r="K49" s="24" t="s">
        <v>18</v>
      </c>
      <c r="L49" s="24"/>
      <c r="M49" s="24"/>
      <c r="N49" s="1"/>
      <c r="O49" s="1"/>
    </row>
    <row r="50" spans="2:15" ht="15.75">
      <c r="B50" s="1"/>
      <c r="C50" s="11" t="s">
        <v>0</v>
      </c>
      <c r="D50" s="2">
        <v>0</v>
      </c>
      <c r="E50" s="12">
        <v>0</v>
      </c>
      <c r="F50" s="2"/>
      <c r="G50" s="2"/>
      <c r="H50" s="2"/>
      <c r="I50" s="2" t="s">
        <v>1</v>
      </c>
      <c r="J50" s="1">
        <v>0</v>
      </c>
      <c r="K50" s="13">
        <v>0</v>
      </c>
      <c r="L50" s="1"/>
      <c r="M50" s="1"/>
      <c r="N50" s="1"/>
      <c r="O50" s="1"/>
    </row>
    <row r="51" spans="2:15" ht="15.75">
      <c r="B51" s="1"/>
      <c r="C51" s="11" t="s">
        <v>0</v>
      </c>
      <c r="D51" s="2">
        <v>5</v>
      </c>
      <c r="E51" s="12">
        <v>-0.41347815354232864</v>
      </c>
      <c r="F51" s="2"/>
      <c r="G51" s="2"/>
      <c r="H51" s="2"/>
      <c r="I51" s="2" t="s">
        <v>1</v>
      </c>
      <c r="J51" s="1">
        <v>5</v>
      </c>
      <c r="K51" s="13">
        <v>4.232515894641452</v>
      </c>
      <c r="L51" s="1"/>
      <c r="M51" s="1"/>
      <c r="N51" s="1"/>
      <c r="O51" s="1"/>
    </row>
    <row r="52" spans="2:15" ht="15.75">
      <c r="B52" s="1"/>
      <c r="C52" s="11" t="s">
        <v>0</v>
      </c>
      <c r="D52" s="2">
        <v>10</v>
      </c>
      <c r="E52" s="12">
        <v>4.3939767958529075</v>
      </c>
      <c r="F52" s="2"/>
      <c r="G52" s="2"/>
      <c r="H52" s="2"/>
      <c r="I52" s="2" t="s">
        <v>1</v>
      </c>
      <c r="J52" s="1">
        <v>10</v>
      </c>
      <c r="K52" s="13">
        <v>19.836512261580552</v>
      </c>
      <c r="L52" s="1"/>
      <c r="M52" s="1"/>
      <c r="N52" s="1"/>
      <c r="O52" s="1"/>
    </row>
    <row r="53" spans="2:15" ht="15.75">
      <c r="B53" s="1"/>
      <c r="C53" s="11" t="s">
        <v>0</v>
      </c>
      <c r="D53" s="2">
        <v>25</v>
      </c>
      <c r="E53" s="12">
        <v>22.04393976795855</v>
      </c>
      <c r="F53" s="2"/>
      <c r="G53" s="2"/>
      <c r="H53" s="2"/>
      <c r="I53" s="2" t="s">
        <v>1</v>
      </c>
      <c r="J53" s="1">
        <v>25</v>
      </c>
      <c r="K53" s="13">
        <v>36.603088101725845</v>
      </c>
      <c r="L53" s="1"/>
      <c r="M53" s="1"/>
      <c r="N53" s="1"/>
      <c r="O53" s="1"/>
    </row>
    <row r="54" spans="2:15" ht="15.75">
      <c r="B54" s="1"/>
      <c r="C54" s="11" t="s">
        <v>0</v>
      </c>
      <c r="D54" s="2">
        <v>50</v>
      </c>
      <c r="E54" s="12">
        <v>40.903480622068635</v>
      </c>
      <c r="F54" s="2"/>
      <c r="G54" s="2"/>
      <c r="H54" s="2"/>
      <c r="I54" s="2" t="s">
        <v>1</v>
      </c>
      <c r="J54" s="1">
        <v>50</v>
      </c>
      <c r="K54" s="13">
        <v>64.3051771117167</v>
      </c>
      <c r="L54" s="1"/>
      <c r="M54" s="1"/>
      <c r="N54" s="1"/>
      <c r="O54" s="1"/>
    </row>
    <row r="55" spans="2:15" ht="15.75">
      <c r="B55" s="1"/>
      <c r="C55" s="11" t="s">
        <v>19</v>
      </c>
      <c r="D55" s="2">
        <v>100</v>
      </c>
      <c r="E55" s="12">
        <v>58.84966674895089</v>
      </c>
      <c r="F55" s="2"/>
      <c r="G55" s="2"/>
      <c r="H55" s="2"/>
      <c r="I55" s="2" t="s">
        <v>1</v>
      </c>
      <c r="J55" s="1">
        <v>100</v>
      </c>
      <c r="K55" s="13">
        <v>78.94277929155318</v>
      </c>
      <c r="L55" s="1"/>
      <c r="M55" s="1"/>
      <c r="N55" s="1"/>
      <c r="O55" s="1"/>
    </row>
    <row r="56" spans="2:15" ht="15.75">
      <c r="B56" s="1"/>
      <c r="C56" s="1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</row>
    <row r="57" spans="2:15" ht="15.75">
      <c r="B57" s="1"/>
      <c r="C57" s="1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</row>
    <row r="58" spans="4:9" ht="15.75">
      <c r="D58" s="19" t="s">
        <v>32</v>
      </c>
      <c r="E58"/>
      <c r="F58"/>
      <c r="G58"/>
      <c r="H58"/>
      <c r="I58"/>
    </row>
    <row r="59" spans="4:5" s="20" customFormat="1" ht="15.75">
      <c r="D59" s="21" t="s">
        <v>33</v>
      </c>
      <c r="E59" s="14"/>
    </row>
    <row r="60" spans="4:5" s="20" customFormat="1" ht="15.75">
      <c r="D60" s="21" t="s">
        <v>34</v>
      </c>
      <c r="E60" s="14"/>
    </row>
    <row r="61" spans="4:5" s="20" customFormat="1" ht="15.75">
      <c r="D61" s="21" t="s">
        <v>35</v>
      </c>
      <c r="E61" s="14"/>
    </row>
    <row r="62" spans="4:5" s="20" customFormat="1" ht="15.75">
      <c r="D62" s="21" t="s">
        <v>36</v>
      </c>
      <c r="E62" s="14"/>
    </row>
    <row r="63" spans="4:5" s="20" customFormat="1" ht="15.75">
      <c r="D63" s="21" t="s">
        <v>37</v>
      </c>
      <c r="E63" s="14"/>
    </row>
    <row r="64" spans="4:5" s="20" customFormat="1" ht="15.75">
      <c r="D64" s="21" t="s">
        <v>38</v>
      </c>
      <c r="E64" s="14"/>
    </row>
    <row r="65" spans="2:15" ht="15.75">
      <c r="B65" s="1"/>
      <c r="C65" s="1"/>
      <c r="D65" s="1" t="s">
        <v>39</v>
      </c>
      <c r="E65" s="1"/>
      <c r="F65" s="2"/>
      <c r="G65" s="2"/>
      <c r="H65" s="2"/>
      <c r="I65" s="2"/>
      <c r="J65" s="1"/>
      <c r="K65" s="1"/>
      <c r="L65" s="1"/>
      <c r="M65" s="1"/>
      <c r="N65" s="1"/>
      <c r="O65" s="1"/>
    </row>
    <row r="66" spans="2:15" ht="15.75">
      <c r="B66" s="1"/>
      <c r="C66" s="1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</row>
    <row r="67" spans="2:15" ht="15.75">
      <c r="B67" s="1"/>
      <c r="C67" s="1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</row>
    <row r="68" spans="2:15" ht="15.75">
      <c r="B68" s="1"/>
      <c r="C68" s="1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</row>
    <row r="69" spans="2:15" ht="15.75">
      <c r="B69" s="1"/>
      <c r="C69" s="1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</row>
    <row r="70" spans="2:15" ht="15.75">
      <c r="B70" s="1"/>
      <c r="C70" s="1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</row>
    <row r="71" spans="2:15" ht="15.75">
      <c r="B71" s="1"/>
      <c r="C71" s="1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</row>
    <row r="72" spans="2:15" ht="15.75">
      <c r="B72" s="1"/>
      <c r="C72" s="1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</row>
    <row r="73" spans="2:15" ht="15.75">
      <c r="B73" s="1"/>
      <c r="C73" s="1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</row>
    <row r="74" spans="2:15" ht="15.75">
      <c r="B74" s="1"/>
      <c r="C74" s="1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</row>
    <row r="75" spans="2:15" ht="15.75">
      <c r="B75" s="1"/>
      <c r="C75" s="1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</row>
    <row r="76" spans="2:15" ht="15.75">
      <c r="B76" s="1"/>
      <c r="C76" s="1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</row>
    <row r="77" spans="2:15" ht="15.75">
      <c r="B77" s="1"/>
      <c r="C77" s="1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</row>
    <row r="78" spans="2:15" ht="15.75">
      <c r="B78" s="1"/>
      <c r="C78" s="1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</row>
    <row r="79" spans="2:15" ht="15.75">
      <c r="B79" s="1"/>
      <c r="C79" s="1"/>
      <c r="D79" s="11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</row>
    <row r="80" spans="2:15" ht="15.75">
      <c r="B80" s="1"/>
      <c r="C80" s="1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</row>
    <row r="81" spans="2:16" ht="15.75">
      <c r="B81" s="1"/>
      <c r="C81" s="1" t="s">
        <v>3</v>
      </c>
      <c r="D81" s="2" t="s">
        <v>4</v>
      </c>
      <c r="E81" s="2" t="s">
        <v>20</v>
      </c>
      <c r="F81" s="2"/>
      <c r="G81" s="25" t="s">
        <v>18</v>
      </c>
      <c r="H81" s="25"/>
      <c r="I81" s="2" t="s">
        <v>3</v>
      </c>
      <c r="J81" s="1" t="s">
        <v>3</v>
      </c>
      <c r="K81" s="1" t="s">
        <v>4</v>
      </c>
      <c r="L81" s="1" t="s">
        <v>20</v>
      </c>
      <c r="M81" s="1"/>
      <c r="N81" s="24" t="s">
        <v>21</v>
      </c>
      <c r="O81" s="24"/>
      <c r="P81" s="14"/>
    </row>
    <row r="82" spans="2:15" ht="15.75">
      <c r="B82" s="1"/>
      <c r="C82" s="15" t="s">
        <v>0</v>
      </c>
      <c r="D82" s="2">
        <v>0</v>
      </c>
      <c r="E82" s="3">
        <v>0.9999999999999991</v>
      </c>
      <c r="F82" s="2">
        <f aca="true" t="shared" si="4" ref="F82:F87">E82*100</f>
        <v>99.99999999999991</v>
      </c>
      <c r="G82" s="12">
        <f aca="true" t="shared" si="5" ref="G82:G87">100-F82</f>
        <v>0</v>
      </c>
      <c r="H82" s="2"/>
      <c r="I82" s="2" t="s">
        <v>1</v>
      </c>
      <c r="J82" s="1" t="s">
        <v>1</v>
      </c>
      <c r="K82" s="2">
        <v>0</v>
      </c>
      <c r="L82" s="5">
        <v>1</v>
      </c>
      <c r="M82" s="5">
        <f aca="true" t="shared" si="6" ref="M82:M87">L82*100</f>
        <v>100</v>
      </c>
      <c r="N82" s="13">
        <f aca="true" t="shared" si="7" ref="N82:N87">100-M82</f>
        <v>0</v>
      </c>
      <c r="O82" s="1"/>
    </row>
    <row r="83" spans="2:15" ht="15.75">
      <c r="B83" s="1"/>
      <c r="C83" s="15" t="s">
        <v>0</v>
      </c>
      <c r="D83" s="2">
        <v>5</v>
      </c>
      <c r="E83" s="3">
        <v>0.9694165621079031</v>
      </c>
      <c r="F83" s="2">
        <f t="shared" si="4"/>
        <v>96.9416562107903</v>
      </c>
      <c r="G83" s="12">
        <f t="shared" si="5"/>
        <v>3.058343789209701</v>
      </c>
      <c r="H83" s="2"/>
      <c r="I83" s="2" t="s">
        <v>1</v>
      </c>
      <c r="J83" s="1" t="s">
        <v>1</v>
      </c>
      <c r="K83" s="2">
        <v>5</v>
      </c>
      <c r="L83" s="5">
        <v>0.8094576719576719</v>
      </c>
      <c r="M83" s="5">
        <f t="shared" si="6"/>
        <v>80.94576719576719</v>
      </c>
      <c r="N83" s="13">
        <f t="shared" si="7"/>
        <v>19.05423280423281</v>
      </c>
      <c r="O83" s="1"/>
    </row>
    <row r="84" spans="2:15" ht="15.75">
      <c r="B84" s="1"/>
      <c r="C84" s="15" t="s">
        <v>0</v>
      </c>
      <c r="D84" s="2">
        <v>10</v>
      </c>
      <c r="E84" s="3">
        <v>0.9188922746011814</v>
      </c>
      <c r="F84" s="2">
        <f t="shared" si="4"/>
        <v>91.88922746011814</v>
      </c>
      <c r="G84" s="12">
        <f t="shared" si="5"/>
        <v>8.110772539881864</v>
      </c>
      <c r="H84" s="2"/>
      <c r="I84" s="2" t="s">
        <v>1</v>
      </c>
      <c r="J84" s="1" t="s">
        <v>1</v>
      </c>
      <c r="K84" s="2">
        <v>10</v>
      </c>
      <c r="L84" s="5">
        <v>0.7542328042328043</v>
      </c>
      <c r="M84" s="5">
        <f t="shared" si="6"/>
        <v>75.42328042328043</v>
      </c>
      <c r="N84" s="13">
        <f t="shared" si="7"/>
        <v>24.57671957671957</v>
      </c>
      <c r="O84" s="1"/>
    </row>
    <row r="85" spans="2:15" ht="15.75">
      <c r="B85" s="1"/>
      <c r="C85" s="15" t="s">
        <v>0</v>
      </c>
      <c r="D85" s="2">
        <v>25</v>
      </c>
      <c r="E85" s="3">
        <v>0.8321383760530545</v>
      </c>
      <c r="F85" s="2">
        <f t="shared" si="4"/>
        <v>83.21383760530546</v>
      </c>
      <c r="G85" s="12">
        <f t="shared" si="5"/>
        <v>16.786162394694543</v>
      </c>
      <c r="H85" s="2"/>
      <c r="I85" s="2" t="s">
        <v>1</v>
      </c>
      <c r="J85" s="1" t="s">
        <v>1</v>
      </c>
      <c r="K85" s="2">
        <v>25</v>
      </c>
      <c r="L85" s="5">
        <v>0.655489417989418</v>
      </c>
      <c r="M85" s="5">
        <f t="shared" si="6"/>
        <v>65.5489417989418</v>
      </c>
      <c r="N85" s="13">
        <f t="shared" si="7"/>
        <v>34.4510582010582</v>
      </c>
      <c r="O85" s="1"/>
    </row>
    <row r="86" spans="2:15" ht="15.75">
      <c r="B86" s="1"/>
      <c r="C86" s="15" t="s">
        <v>0</v>
      </c>
      <c r="D86" s="2">
        <v>50</v>
      </c>
      <c r="E86" s="3">
        <v>0.6491754794766075</v>
      </c>
      <c r="F86" s="2">
        <f t="shared" si="4"/>
        <v>64.91754794766075</v>
      </c>
      <c r="G86" s="12">
        <f t="shared" si="5"/>
        <v>35.08245205233925</v>
      </c>
      <c r="H86" s="2"/>
      <c r="I86" s="2" t="s">
        <v>1</v>
      </c>
      <c r="J86" s="1" t="s">
        <v>1</v>
      </c>
      <c r="K86" s="2">
        <v>50</v>
      </c>
      <c r="L86" s="5">
        <v>0.41904761904761906</v>
      </c>
      <c r="M86" s="5">
        <f t="shared" si="6"/>
        <v>41.904761904761905</v>
      </c>
      <c r="N86" s="13">
        <f t="shared" si="7"/>
        <v>58.095238095238095</v>
      </c>
      <c r="O86" s="1"/>
    </row>
    <row r="87" spans="2:15" ht="15.75">
      <c r="B87" s="1"/>
      <c r="C87" s="15" t="s">
        <v>0</v>
      </c>
      <c r="D87" s="2">
        <v>100</v>
      </c>
      <c r="E87" s="3">
        <v>0.6297723606381059</v>
      </c>
      <c r="F87" s="2">
        <f t="shared" si="4"/>
        <v>62.977236063810594</v>
      </c>
      <c r="G87" s="12">
        <f t="shared" si="5"/>
        <v>37.022763936189406</v>
      </c>
      <c r="H87" s="2"/>
      <c r="I87" s="2" t="s">
        <v>1</v>
      </c>
      <c r="J87" s="1" t="s">
        <v>1</v>
      </c>
      <c r="K87" s="2">
        <v>100</v>
      </c>
      <c r="L87" s="5">
        <v>0.3517857142857143</v>
      </c>
      <c r="M87" s="5">
        <f t="shared" si="6"/>
        <v>35.17857142857143</v>
      </c>
      <c r="N87" s="13">
        <f t="shared" si="7"/>
        <v>64.82142857142857</v>
      </c>
      <c r="O87" s="1"/>
    </row>
    <row r="88" spans="2:15" ht="15.75">
      <c r="B88" s="1"/>
      <c r="C88" s="1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</row>
    <row r="89" spans="2:15" ht="15.75">
      <c r="B89" s="1"/>
      <c r="C89" s="1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</row>
    <row r="90" spans="2:15" ht="15.75">
      <c r="B90" s="1"/>
      <c r="C90" s="1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</row>
    <row r="91" spans="2:15" ht="15.75">
      <c r="B91" s="1" t="s">
        <v>3</v>
      </c>
      <c r="C91" s="1" t="s">
        <v>4</v>
      </c>
      <c r="D91" s="24" t="s">
        <v>21</v>
      </c>
      <c r="E91" s="24"/>
      <c r="F91" s="24"/>
      <c r="G91" s="2"/>
      <c r="H91" s="2"/>
      <c r="I91" s="2" t="s">
        <v>3</v>
      </c>
      <c r="J91" s="1" t="s">
        <v>4</v>
      </c>
      <c r="K91" s="24" t="s">
        <v>21</v>
      </c>
      <c r="L91" s="24"/>
      <c r="M91" s="24"/>
      <c r="N91" s="1"/>
      <c r="O91" s="1"/>
    </row>
    <row r="92" spans="2:15" ht="15.75">
      <c r="B92" s="15" t="s">
        <v>0</v>
      </c>
      <c r="C92" s="2">
        <v>0</v>
      </c>
      <c r="D92" s="12">
        <v>0</v>
      </c>
      <c r="E92" s="2"/>
      <c r="F92" s="2"/>
      <c r="G92" s="2"/>
      <c r="H92" s="2"/>
      <c r="I92" s="2" t="s">
        <v>1</v>
      </c>
      <c r="J92" s="2">
        <v>0</v>
      </c>
      <c r="K92" s="13">
        <v>0</v>
      </c>
      <c r="L92" s="1"/>
      <c r="M92" s="1"/>
      <c r="N92" s="1"/>
      <c r="O92" s="1"/>
    </row>
    <row r="93" spans="2:15" ht="15.75">
      <c r="B93" s="15" t="s">
        <v>0</v>
      </c>
      <c r="C93" s="2">
        <v>5</v>
      </c>
      <c r="D93" s="12">
        <v>3.058343789209701</v>
      </c>
      <c r="E93" s="2"/>
      <c r="F93" s="2"/>
      <c r="G93" s="2"/>
      <c r="H93" s="2"/>
      <c r="I93" s="2" t="s">
        <v>1</v>
      </c>
      <c r="J93" s="2">
        <v>5</v>
      </c>
      <c r="K93" s="13">
        <v>19.05423280423281</v>
      </c>
      <c r="L93" s="1"/>
      <c r="M93" s="1"/>
      <c r="N93" s="1"/>
      <c r="O93" s="1"/>
    </row>
    <row r="94" spans="2:15" ht="15.75">
      <c r="B94" s="15" t="s">
        <v>0</v>
      </c>
      <c r="C94" s="2">
        <v>10</v>
      </c>
      <c r="D94" s="12">
        <v>8.110772539881864</v>
      </c>
      <c r="E94" s="2"/>
      <c r="F94" s="2"/>
      <c r="G94" s="2"/>
      <c r="H94" s="2"/>
      <c r="I94" s="2" t="s">
        <v>1</v>
      </c>
      <c r="J94" s="2">
        <v>10</v>
      </c>
      <c r="K94" s="13">
        <v>24.57671957671957</v>
      </c>
      <c r="L94" s="1"/>
      <c r="M94" s="1"/>
      <c r="N94" s="1"/>
      <c r="O94" s="1"/>
    </row>
    <row r="95" spans="2:15" ht="15.75">
      <c r="B95" s="15" t="s">
        <v>0</v>
      </c>
      <c r="C95" s="2">
        <v>25</v>
      </c>
      <c r="D95" s="12">
        <v>16.786162394694543</v>
      </c>
      <c r="E95" s="2"/>
      <c r="F95" s="2"/>
      <c r="G95" s="2"/>
      <c r="H95" s="2"/>
      <c r="I95" s="2" t="s">
        <v>1</v>
      </c>
      <c r="J95" s="2">
        <v>25</v>
      </c>
      <c r="K95" s="13">
        <v>34.4510582010582</v>
      </c>
      <c r="L95" s="1"/>
      <c r="M95" s="1"/>
      <c r="N95" s="1"/>
      <c r="O95" s="1"/>
    </row>
    <row r="96" spans="2:15" ht="15.75">
      <c r="B96" s="15" t="s">
        <v>0</v>
      </c>
      <c r="C96" s="2">
        <v>50</v>
      </c>
      <c r="D96" s="12">
        <v>35.08245205233925</v>
      </c>
      <c r="E96" s="2"/>
      <c r="F96" s="2"/>
      <c r="G96" s="2"/>
      <c r="H96" s="2"/>
      <c r="I96" s="2" t="s">
        <v>1</v>
      </c>
      <c r="J96" s="2">
        <v>50</v>
      </c>
      <c r="K96" s="13">
        <v>58.095238095238095</v>
      </c>
      <c r="L96" s="1"/>
      <c r="M96" s="1"/>
      <c r="N96" s="1"/>
      <c r="O96" s="1"/>
    </row>
    <row r="97" spans="2:15" ht="15.75">
      <c r="B97" s="15" t="s">
        <v>0</v>
      </c>
      <c r="C97" s="2">
        <v>100</v>
      </c>
      <c r="D97" s="12">
        <v>37.022763936189406</v>
      </c>
      <c r="E97" s="2"/>
      <c r="F97" s="2"/>
      <c r="G97" s="2"/>
      <c r="H97" s="2"/>
      <c r="I97" s="2" t="s">
        <v>1</v>
      </c>
      <c r="J97" s="2">
        <v>100</v>
      </c>
      <c r="K97" s="13">
        <v>64.82142857142857</v>
      </c>
      <c r="L97" s="1"/>
      <c r="M97" s="1"/>
      <c r="N97" s="1"/>
      <c r="O97" s="1"/>
    </row>
    <row r="98" spans="2:15" ht="15.75">
      <c r="B98" s="1"/>
      <c r="C98" s="1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</row>
    <row r="99" spans="2:15" ht="15.75">
      <c r="B99" s="1"/>
      <c r="C99" s="1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</row>
    <row r="100" spans="2:15" ht="15.75">
      <c r="B100" s="1"/>
      <c r="C100" s="1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</row>
    <row r="101" spans="2:15" ht="15.75">
      <c r="B101" s="1"/>
      <c r="C101" s="1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</row>
    <row r="102" spans="2:15" ht="15.75">
      <c r="B102" s="1"/>
      <c r="C102" s="1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</row>
    <row r="103" spans="2:15" ht="15.75">
      <c r="B103" s="1"/>
      <c r="C103" s="1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</row>
    <row r="104" spans="2:15" ht="15.75">
      <c r="B104" s="1"/>
      <c r="C104" s="1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</row>
    <row r="105" spans="2:15" ht="15.75">
      <c r="B105" s="1"/>
      <c r="C105" s="1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</row>
    <row r="106" spans="2:15" ht="15.75">
      <c r="B106" s="1"/>
      <c r="C106" s="1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</row>
    <row r="107" spans="2:15" ht="15.75">
      <c r="B107" s="1"/>
      <c r="C107" s="1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</row>
    <row r="108" spans="2:15" ht="15.75">
      <c r="B108" s="1"/>
      <c r="C108" s="1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</row>
    <row r="109" spans="2:15" ht="15.75">
      <c r="B109" s="1"/>
      <c r="C109" s="1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</row>
    <row r="110" spans="2:15" ht="15.75">
      <c r="B110" s="1"/>
      <c r="C110" s="1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</row>
    <row r="111" spans="2:15" ht="15.75">
      <c r="B111" s="1"/>
      <c r="C111" s="1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</row>
    <row r="112" spans="2:15" ht="15.75">
      <c r="B112" s="1"/>
      <c r="C112" s="1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</row>
    <row r="113" spans="2:15" ht="15.75">
      <c r="B113" s="1"/>
      <c r="C113" s="1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</row>
    <row r="114" spans="2:15" ht="15.75">
      <c r="B114" s="1"/>
      <c r="C114" s="1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</row>
    <row r="115" spans="2:15" ht="15.75">
      <c r="B115" s="1"/>
      <c r="C115" s="1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</row>
    <row r="116" spans="2:15" ht="15.75">
      <c r="B116" s="1"/>
      <c r="C116" s="1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</row>
    <row r="117" spans="2:15" ht="15.75">
      <c r="B117" s="1"/>
      <c r="C117" s="1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</row>
    <row r="118" spans="2:15" ht="15.75">
      <c r="B118" s="1"/>
      <c r="C118" s="1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</row>
    <row r="119" spans="2:15" ht="15.75">
      <c r="B119" s="1"/>
      <c r="C119" s="1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</row>
    <row r="120" spans="2:15" ht="15.75">
      <c r="B120" s="1"/>
      <c r="C120" s="1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</row>
    <row r="121" spans="2:15" ht="15.75">
      <c r="B121" s="1"/>
      <c r="C121" s="1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</row>
    <row r="122" spans="2:15" ht="15.75">
      <c r="B122" s="1"/>
      <c r="C122" s="1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</row>
    <row r="123" spans="3:4" s="16" customFormat="1" ht="14.25">
      <c r="C123" s="17" t="s">
        <v>22</v>
      </c>
      <c r="D123" s="18"/>
    </row>
    <row r="124" spans="3:4" s="16" customFormat="1" ht="14.25">
      <c r="C124" s="17" t="s">
        <v>23</v>
      </c>
      <c r="D124" s="18"/>
    </row>
    <row r="125" spans="3:4" s="16" customFormat="1" ht="14.25">
      <c r="C125" s="17" t="s">
        <v>24</v>
      </c>
      <c r="D125" s="18"/>
    </row>
    <row r="126" spans="3:4" s="16" customFormat="1" ht="14.25">
      <c r="C126" s="17" t="s">
        <v>25</v>
      </c>
      <c r="D126" s="18"/>
    </row>
    <row r="127" spans="3:4" s="16" customFormat="1" ht="14.25">
      <c r="C127" s="17" t="s">
        <v>26</v>
      </c>
      <c r="D127" s="18"/>
    </row>
    <row r="128" spans="3:4" s="16" customFormat="1" ht="14.25">
      <c r="C128" s="17" t="s">
        <v>27</v>
      </c>
      <c r="D128" s="18"/>
    </row>
    <row r="129" ht="14.25">
      <c r="C129" s="17" t="s">
        <v>28</v>
      </c>
    </row>
    <row r="130" spans="2:15" ht="15.75">
      <c r="B130" s="1"/>
      <c r="C130" s="1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</row>
    <row r="131" spans="2:15" ht="15.75">
      <c r="B131" s="1"/>
      <c r="C131" s="1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</row>
    <row r="132" spans="2:15" ht="15.75">
      <c r="B132" s="1"/>
      <c r="C132" s="1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</row>
    <row r="133" spans="2:15" ht="15.75">
      <c r="B133" s="1"/>
      <c r="C133" s="1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</row>
    <row r="134" spans="2:15" ht="15.75">
      <c r="B134" s="1"/>
      <c r="C134" s="1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</row>
    <row r="135" spans="2:15" ht="15.75">
      <c r="B135" s="1"/>
      <c r="C135" s="1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</row>
    <row r="136" spans="2:15" ht="15.75">
      <c r="B136" s="1"/>
      <c r="C136" s="1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</row>
    <row r="137" spans="2:15" ht="15.75">
      <c r="B137" s="1"/>
      <c r="C137" s="1" t="s">
        <v>29</v>
      </c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</row>
    <row r="138" spans="2:15" ht="15.75">
      <c r="B138" s="1"/>
      <c r="C138" s="1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</row>
    <row r="139" spans="2:15" ht="15.75">
      <c r="B139" s="1"/>
      <c r="C139" s="1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</row>
    <row r="140" spans="2:15" ht="15.75">
      <c r="B140" s="1"/>
      <c r="C140" s="1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</row>
    <row r="141" spans="2:15" ht="15.75">
      <c r="B141" s="1"/>
      <c r="C141" s="1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</row>
    <row r="142" spans="2:15" ht="15.75">
      <c r="B142" s="1"/>
      <c r="C142" s="1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</row>
    <row r="143" spans="2:15" ht="15.75">
      <c r="B143" s="1"/>
      <c r="C143" s="1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</row>
    <row r="144" spans="2:15" ht="15.75">
      <c r="B144" s="1"/>
      <c r="C144" s="1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</row>
  </sheetData>
  <mergeCells count="41">
    <mergeCell ref="F2:F4"/>
    <mergeCell ref="I2:I4"/>
    <mergeCell ref="A5:A7"/>
    <mergeCell ref="F5:F7"/>
    <mergeCell ref="I5:I7"/>
    <mergeCell ref="A8:A10"/>
    <mergeCell ref="F8:F10"/>
    <mergeCell ref="I8:I10"/>
    <mergeCell ref="A11:A13"/>
    <mergeCell ref="F11:F13"/>
    <mergeCell ref="I11:I13"/>
    <mergeCell ref="A14:A16"/>
    <mergeCell ref="F14:F16"/>
    <mergeCell ref="I14:I16"/>
    <mergeCell ref="A17:A19"/>
    <mergeCell ref="F17:F19"/>
    <mergeCell ref="I17:I19"/>
    <mergeCell ref="A20:A22"/>
    <mergeCell ref="F20:F22"/>
    <mergeCell ref="I20:I22"/>
    <mergeCell ref="A23:A25"/>
    <mergeCell ref="F23:F25"/>
    <mergeCell ref="I23:I25"/>
    <mergeCell ref="A26:A28"/>
    <mergeCell ref="F26:F28"/>
    <mergeCell ref="I26:I28"/>
    <mergeCell ref="A29:A31"/>
    <mergeCell ref="F29:F31"/>
    <mergeCell ref="I29:I31"/>
    <mergeCell ref="N81:O81"/>
    <mergeCell ref="A32:A34"/>
    <mergeCell ref="F32:F34"/>
    <mergeCell ref="I32:I34"/>
    <mergeCell ref="F35:F37"/>
    <mergeCell ref="I35:I37"/>
    <mergeCell ref="A35:A37"/>
    <mergeCell ref="D91:F91"/>
    <mergeCell ref="K91:M91"/>
    <mergeCell ref="E49:G49"/>
    <mergeCell ref="K49:M49"/>
    <mergeCell ref="G81:H8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2017-06-08T08:56:11Z</dcterms:modified>
  <cp:category/>
  <cp:version/>
  <cp:contentType/>
  <cp:contentStatus/>
</cp:coreProperties>
</file>