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022"/>
  <workbookPr showInkAnnotation="0" autoCompressPictures="0"/>
  <bookViews>
    <workbookView xWindow="960" yWindow="960" windowWidth="24640" windowHeight="16580" tabRatio="500"/>
  </bookViews>
  <sheets>
    <sheet name="LC-MSMS data" sheetId="2" r:id="rId1"/>
    <sheet name="mRNASEQ CountTable" sheetId="1" r:id="rId2"/>
    <sheet name="OBP_peptides" sheetId="3" r:id="rId3"/>
    <sheet name="MUP_peptides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458" i="2" l="1"/>
  <c r="Q458" i="2"/>
  <c r="S458" i="2"/>
  <c r="R458" i="2"/>
  <c r="P457" i="2"/>
  <c r="Q457" i="2"/>
  <c r="S457" i="2"/>
  <c r="R457" i="2"/>
  <c r="P456" i="2"/>
  <c r="Q456" i="2"/>
  <c r="S456" i="2"/>
  <c r="R456" i="2"/>
  <c r="P455" i="2"/>
  <c r="Q455" i="2"/>
  <c r="S455" i="2"/>
  <c r="R455" i="2"/>
  <c r="P454" i="2"/>
  <c r="Q454" i="2"/>
  <c r="S454" i="2"/>
  <c r="R454" i="2"/>
  <c r="P453" i="2"/>
  <c r="Q453" i="2"/>
  <c r="S453" i="2"/>
  <c r="R453" i="2"/>
  <c r="P452" i="2"/>
  <c r="Q452" i="2"/>
  <c r="S452" i="2"/>
  <c r="R452" i="2"/>
  <c r="P451" i="2"/>
  <c r="Q451" i="2"/>
  <c r="S451" i="2"/>
  <c r="R451" i="2"/>
  <c r="P450" i="2"/>
  <c r="Q450" i="2"/>
  <c r="S450" i="2"/>
  <c r="R450" i="2"/>
  <c r="P449" i="2"/>
  <c r="Q449" i="2"/>
  <c r="S449" i="2"/>
  <c r="R449" i="2"/>
  <c r="P448" i="2"/>
  <c r="Q448" i="2"/>
  <c r="S448" i="2"/>
  <c r="R448" i="2"/>
  <c r="P447" i="2"/>
  <c r="Q447" i="2"/>
  <c r="S447" i="2"/>
  <c r="R447" i="2"/>
  <c r="P446" i="2"/>
  <c r="Q446" i="2"/>
  <c r="S446" i="2"/>
  <c r="R446" i="2"/>
  <c r="P445" i="2"/>
  <c r="Q445" i="2"/>
  <c r="S445" i="2"/>
  <c r="R445" i="2"/>
  <c r="P444" i="2"/>
  <c r="Q444" i="2"/>
  <c r="S444" i="2"/>
  <c r="R444" i="2"/>
  <c r="P443" i="2"/>
  <c r="Q443" i="2"/>
  <c r="S443" i="2"/>
  <c r="R443" i="2"/>
  <c r="P442" i="2"/>
  <c r="Q442" i="2"/>
  <c r="S442" i="2"/>
  <c r="R442" i="2"/>
  <c r="P441" i="2"/>
  <c r="Q441" i="2"/>
  <c r="S441" i="2"/>
  <c r="R441" i="2"/>
  <c r="P440" i="2"/>
  <c r="Q440" i="2"/>
  <c r="S440" i="2"/>
  <c r="R440" i="2"/>
  <c r="P439" i="2"/>
  <c r="Q439" i="2"/>
  <c r="S439" i="2"/>
  <c r="R439" i="2"/>
  <c r="P438" i="2"/>
  <c r="Q438" i="2"/>
  <c r="S438" i="2"/>
  <c r="R438" i="2"/>
  <c r="P437" i="2"/>
  <c r="Q437" i="2"/>
  <c r="S437" i="2"/>
  <c r="R437" i="2"/>
  <c r="P436" i="2"/>
  <c r="Q436" i="2"/>
  <c r="S436" i="2"/>
  <c r="R436" i="2"/>
  <c r="P435" i="2"/>
  <c r="Q435" i="2"/>
  <c r="S435" i="2"/>
  <c r="R435" i="2"/>
  <c r="P434" i="2"/>
  <c r="Q434" i="2"/>
  <c r="S434" i="2"/>
  <c r="R434" i="2"/>
  <c r="P433" i="2"/>
  <c r="Q433" i="2"/>
  <c r="S433" i="2"/>
  <c r="R433" i="2"/>
  <c r="P432" i="2"/>
  <c r="Q432" i="2"/>
  <c r="S432" i="2"/>
  <c r="R432" i="2"/>
  <c r="P431" i="2"/>
  <c r="Q431" i="2"/>
  <c r="S431" i="2"/>
  <c r="R431" i="2"/>
  <c r="P430" i="2"/>
  <c r="Q430" i="2"/>
  <c r="S430" i="2"/>
  <c r="R430" i="2"/>
  <c r="P429" i="2"/>
  <c r="Q429" i="2"/>
  <c r="S429" i="2"/>
  <c r="R429" i="2"/>
  <c r="P428" i="2"/>
  <c r="Q428" i="2"/>
  <c r="S428" i="2"/>
  <c r="R428" i="2"/>
  <c r="P427" i="2"/>
  <c r="Q427" i="2"/>
  <c r="S427" i="2"/>
  <c r="R427" i="2"/>
  <c r="P426" i="2"/>
  <c r="Q426" i="2"/>
  <c r="S426" i="2"/>
  <c r="R426" i="2"/>
  <c r="P425" i="2"/>
  <c r="Q425" i="2"/>
  <c r="S425" i="2"/>
  <c r="R425" i="2"/>
  <c r="P424" i="2"/>
  <c r="Q424" i="2"/>
  <c r="S424" i="2"/>
  <c r="R424" i="2"/>
  <c r="P423" i="2"/>
  <c r="Q423" i="2"/>
  <c r="S423" i="2"/>
  <c r="R423" i="2"/>
  <c r="P422" i="2"/>
  <c r="Q422" i="2"/>
  <c r="S422" i="2"/>
  <c r="R422" i="2"/>
  <c r="P421" i="2"/>
  <c r="Q421" i="2"/>
  <c r="S421" i="2"/>
  <c r="R421" i="2"/>
  <c r="P420" i="2"/>
  <c r="Q420" i="2"/>
  <c r="S420" i="2"/>
  <c r="R420" i="2"/>
  <c r="P419" i="2"/>
  <c r="Q419" i="2"/>
  <c r="S419" i="2"/>
  <c r="R419" i="2"/>
  <c r="P418" i="2"/>
  <c r="Q418" i="2"/>
  <c r="S418" i="2"/>
  <c r="R418" i="2"/>
  <c r="P417" i="2"/>
  <c r="Q417" i="2"/>
  <c r="S417" i="2"/>
  <c r="R417" i="2"/>
  <c r="P416" i="2"/>
  <c r="Q416" i="2"/>
  <c r="S416" i="2"/>
  <c r="R416" i="2"/>
  <c r="P415" i="2"/>
  <c r="Q415" i="2"/>
  <c r="S415" i="2"/>
  <c r="R415" i="2"/>
  <c r="P414" i="2"/>
  <c r="Q414" i="2"/>
  <c r="S414" i="2"/>
  <c r="R414" i="2"/>
  <c r="P413" i="2"/>
  <c r="Q413" i="2"/>
  <c r="S413" i="2"/>
  <c r="R413" i="2"/>
  <c r="P412" i="2"/>
  <c r="Q412" i="2"/>
  <c r="S412" i="2"/>
  <c r="R412" i="2"/>
  <c r="P411" i="2"/>
  <c r="Q411" i="2"/>
  <c r="S411" i="2"/>
  <c r="R411" i="2"/>
  <c r="P410" i="2"/>
  <c r="Q410" i="2"/>
  <c r="S410" i="2"/>
  <c r="R410" i="2"/>
  <c r="P409" i="2"/>
  <c r="Q409" i="2"/>
  <c r="S409" i="2"/>
  <c r="R409" i="2"/>
  <c r="P408" i="2"/>
  <c r="Q408" i="2"/>
  <c r="S408" i="2"/>
  <c r="R408" i="2"/>
  <c r="P407" i="2"/>
  <c r="Q407" i="2"/>
  <c r="S407" i="2"/>
  <c r="R407" i="2"/>
  <c r="P406" i="2"/>
  <c r="Q406" i="2"/>
  <c r="S406" i="2"/>
  <c r="R406" i="2"/>
  <c r="P405" i="2"/>
  <c r="Q405" i="2"/>
  <c r="S405" i="2"/>
  <c r="R405" i="2"/>
  <c r="P404" i="2"/>
  <c r="Q404" i="2"/>
  <c r="S404" i="2"/>
  <c r="R404" i="2"/>
  <c r="P403" i="2"/>
  <c r="Q403" i="2"/>
  <c r="S403" i="2"/>
  <c r="R403" i="2"/>
  <c r="P402" i="2"/>
  <c r="Q402" i="2"/>
  <c r="S402" i="2"/>
  <c r="R402" i="2"/>
  <c r="P401" i="2"/>
  <c r="Q401" i="2"/>
  <c r="S401" i="2"/>
  <c r="R401" i="2"/>
  <c r="P400" i="2"/>
  <c r="Q400" i="2"/>
  <c r="S400" i="2"/>
  <c r="R400" i="2"/>
  <c r="P399" i="2"/>
  <c r="Q399" i="2"/>
  <c r="S399" i="2"/>
  <c r="R399" i="2"/>
  <c r="P398" i="2"/>
  <c r="Q398" i="2"/>
  <c r="S398" i="2"/>
  <c r="R398" i="2"/>
  <c r="P397" i="2"/>
  <c r="Q397" i="2"/>
  <c r="S397" i="2"/>
  <c r="R397" i="2"/>
  <c r="P396" i="2"/>
  <c r="Q396" i="2"/>
  <c r="S396" i="2"/>
  <c r="R396" i="2"/>
  <c r="P395" i="2"/>
  <c r="Q395" i="2"/>
  <c r="S395" i="2"/>
  <c r="R395" i="2"/>
  <c r="P394" i="2"/>
  <c r="Q394" i="2"/>
  <c r="S394" i="2"/>
  <c r="R394" i="2"/>
  <c r="P393" i="2"/>
  <c r="Q393" i="2"/>
  <c r="S393" i="2"/>
  <c r="R393" i="2"/>
  <c r="P392" i="2"/>
  <c r="Q392" i="2"/>
  <c r="S392" i="2"/>
  <c r="R392" i="2"/>
  <c r="P391" i="2"/>
  <c r="Q391" i="2"/>
  <c r="S391" i="2"/>
  <c r="R391" i="2"/>
  <c r="P390" i="2"/>
  <c r="Q390" i="2"/>
  <c r="S390" i="2"/>
  <c r="R390" i="2"/>
  <c r="P389" i="2"/>
  <c r="Q389" i="2"/>
  <c r="S389" i="2"/>
  <c r="R389" i="2"/>
  <c r="P388" i="2"/>
  <c r="Q388" i="2"/>
  <c r="S388" i="2"/>
  <c r="R388" i="2"/>
  <c r="P387" i="2"/>
  <c r="Q387" i="2"/>
  <c r="S387" i="2"/>
  <c r="R387" i="2"/>
  <c r="P386" i="2"/>
  <c r="Q386" i="2"/>
  <c r="S386" i="2"/>
  <c r="R386" i="2"/>
  <c r="P385" i="2"/>
  <c r="Q385" i="2"/>
  <c r="S385" i="2"/>
  <c r="R385" i="2"/>
  <c r="P384" i="2"/>
  <c r="Q384" i="2"/>
  <c r="S384" i="2"/>
  <c r="R384" i="2"/>
  <c r="P383" i="2"/>
  <c r="Q383" i="2"/>
  <c r="S383" i="2"/>
  <c r="R383" i="2"/>
  <c r="P382" i="2"/>
  <c r="Q382" i="2"/>
  <c r="S382" i="2"/>
  <c r="R382" i="2"/>
  <c r="P381" i="2"/>
  <c r="Q381" i="2"/>
  <c r="S381" i="2"/>
  <c r="R381" i="2"/>
  <c r="P380" i="2"/>
  <c r="Q380" i="2"/>
  <c r="S380" i="2"/>
  <c r="R380" i="2"/>
  <c r="P379" i="2"/>
  <c r="Q379" i="2"/>
  <c r="S379" i="2"/>
  <c r="R379" i="2"/>
  <c r="P378" i="2"/>
  <c r="Q378" i="2"/>
  <c r="S378" i="2"/>
  <c r="R378" i="2"/>
  <c r="P377" i="2"/>
  <c r="Q377" i="2"/>
  <c r="S377" i="2"/>
  <c r="R377" i="2"/>
  <c r="P376" i="2"/>
  <c r="Q376" i="2"/>
  <c r="S376" i="2"/>
  <c r="R376" i="2"/>
  <c r="P375" i="2"/>
  <c r="Q375" i="2"/>
  <c r="S375" i="2"/>
  <c r="R375" i="2"/>
  <c r="P374" i="2"/>
  <c r="Q374" i="2"/>
  <c r="S374" i="2"/>
  <c r="R374" i="2"/>
  <c r="P373" i="2"/>
  <c r="Q373" i="2"/>
  <c r="S373" i="2"/>
  <c r="R373" i="2"/>
  <c r="P372" i="2"/>
  <c r="Q372" i="2"/>
  <c r="S372" i="2"/>
  <c r="R372" i="2"/>
  <c r="P371" i="2"/>
  <c r="Q371" i="2"/>
  <c r="S371" i="2"/>
  <c r="R371" i="2"/>
  <c r="P370" i="2"/>
  <c r="Q370" i="2"/>
  <c r="S370" i="2"/>
  <c r="R370" i="2"/>
  <c r="P369" i="2"/>
  <c r="Q369" i="2"/>
  <c r="S369" i="2"/>
  <c r="R369" i="2"/>
  <c r="P368" i="2"/>
  <c r="Q368" i="2"/>
  <c r="S368" i="2"/>
  <c r="R368" i="2"/>
  <c r="P367" i="2"/>
  <c r="Q367" i="2"/>
  <c r="S367" i="2"/>
  <c r="R367" i="2"/>
  <c r="P366" i="2"/>
  <c r="Q366" i="2"/>
  <c r="S366" i="2"/>
  <c r="R366" i="2"/>
  <c r="P365" i="2"/>
  <c r="Q365" i="2"/>
  <c r="S365" i="2"/>
  <c r="R365" i="2"/>
  <c r="P364" i="2"/>
  <c r="Q364" i="2"/>
  <c r="S364" i="2"/>
  <c r="R364" i="2"/>
  <c r="P363" i="2"/>
  <c r="Q363" i="2"/>
  <c r="S363" i="2"/>
  <c r="R363" i="2"/>
  <c r="P362" i="2"/>
  <c r="Q362" i="2"/>
  <c r="S362" i="2"/>
  <c r="R362" i="2"/>
  <c r="P361" i="2"/>
  <c r="Q361" i="2"/>
  <c r="S361" i="2"/>
  <c r="R361" i="2"/>
  <c r="P360" i="2"/>
  <c r="Q360" i="2"/>
  <c r="S360" i="2"/>
  <c r="R360" i="2"/>
  <c r="P359" i="2"/>
  <c r="Q359" i="2"/>
  <c r="S359" i="2"/>
  <c r="R359" i="2"/>
  <c r="P358" i="2"/>
  <c r="Q358" i="2"/>
  <c r="S358" i="2"/>
  <c r="R358" i="2"/>
  <c r="P357" i="2"/>
  <c r="Q357" i="2"/>
  <c r="S357" i="2"/>
  <c r="R357" i="2"/>
  <c r="P356" i="2"/>
  <c r="Q356" i="2"/>
  <c r="S356" i="2"/>
  <c r="R356" i="2"/>
  <c r="P355" i="2"/>
  <c r="Q355" i="2"/>
  <c r="S355" i="2"/>
  <c r="R355" i="2"/>
  <c r="P354" i="2"/>
  <c r="Q354" i="2"/>
  <c r="S354" i="2"/>
  <c r="R354" i="2"/>
  <c r="P353" i="2"/>
  <c r="Q353" i="2"/>
  <c r="S353" i="2"/>
  <c r="R353" i="2"/>
  <c r="P352" i="2"/>
  <c r="Q352" i="2"/>
  <c r="S352" i="2"/>
  <c r="R352" i="2"/>
  <c r="P351" i="2"/>
  <c r="Q351" i="2"/>
  <c r="S351" i="2"/>
  <c r="R351" i="2"/>
  <c r="P350" i="2"/>
  <c r="Q350" i="2"/>
  <c r="S350" i="2"/>
  <c r="R350" i="2"/>
  <c r="P349" i="2"/>
  <c r="Q349" i="2"/>
  <c r="S349" i="2"/>
  <c r="R349" i="2"/>
  <c r="P348" i="2"/>
  <c r="Q348" i="2"/>
  <c r="S348" i="2"/>
  <c r="R348" i="2"/>
  <c r="P347" i="2"/>
  <c r="Q347" i="2"/>
  <c r="S347" i="2"/>
  <c r="R347" i="2"/>
  <c r="P346" i="2"/>
  <c r="Q346" i="2"/>
  <c r="S346" i="2"/>
  <c r="R346" i="2"/>
  <c r="P345" i="2"/>
  <c r="Q345" i="2"/>
  <c r="S345" i="2"/>
  <c r="R345" i="2"/>
  <c r="P344" i="2"/>
  <c r="Q344" i="2"/>
  <c r="S344" i="2"/>
  <c r="R344" i="2"/>
  <c r="P343" i="2"/>
  <c r="Q343" i="2"/>
  <c r="S343" i="2"/>
  <c r="R343" i="2"/>
  <c r="P342" i="2"/>
  <c r="Q342" i="2"/>
  <c r="S342" i="2"/>
  <c r="R342" i="2"/>
  <c r="P341" i="2"/>
  <c r="Q341" i="2"/>
  <c r="S341" i="2"/>
  <c r="R341" i="2"/>
  <c r="P340" i="2"/>
  <c r="Q340" i="2"/>
  <c r="S340" i="2"/>
  <c r="R340" i="2"/>
  <c r="P339" i="2"/>
  <c r="Q339" i="2"/>
  <c r="S339" i="2"/>
  <c r="R339" i="2"/>
  <c r="P338" i="2"/>
  <c r="Q338" i="2"/>
  <c r="S338" i="2"/>
  <c r="R338" i="2"/>
  <c r="P337" i="2"/>
  <c r="Q337" i="2"/>
  <c r="S337" i="2"/>
  <c r="R337" i="2"/>
  <c r="P336" i="2"/>
  <c r="Q336" i="2"/>
  <c r="S336" i="2"/>
  <c r="R336" i="2"/>
  <c r="P335" i="2"/>
  <c r="Q335" i="2"/>
  <c r="S335" i="2"/>
  <c r="R335" i="2"/>
  <c r="P334" i="2"/>
  <c r="Q334" i="2"/>
  <c r="S334" i="2"/>
  <c r="R334" i="2"/>
  <c r="P333" i="2"/>
  <c r="Q333" i="2"/>
  <c r="S333" i="2"/>
  <c r="R333" i="2"/>
  <c r="P332" i="2"/>
  <c r="Q332" i="2"/>
  <c r="S332" i="2"/>
  <c r="R332" i="2"/>
  <c r="P331" i="2"/>
  <c r="Q331" i="2"/>
  <c r="S331" i="2"/>
  <c r="R331" i="2"/>
  <c r="P330" i="2"/>
  <c r="Q330" i="2"/>
  <c r="S330" i="2"/>
  <c r="R330" i="2"/>
  <c r="P329" i="2"/>
  <c r="Q329" i="2"/>
  <c r="S329" i="2"/>
  <c r="R329" i="2"/>
  <c r="P328" i="2"/>
  <c r="Q328" i="2"/>
  <c r="S328" i="2"/>
  <c r="R328" i="2"/>
  <c r="P327" i="2"/>
  <c r="Q327" i="2"/>
  <c r="S327" i="2"/>
  <c r="R327" i="2"/>
  <c r="P326" i="2"/>
  <c r="Q326" i="2"/>
  <c r="S326" i="2"/>
  <c r="R326" i="2"/>
  <c r="P325" i="2"/>
  <c r="Q325" i="2"/>
  <c r="S325" i="2"/>
  <c r="R325" i="2"/>
  <c r="P324" i="2"/>
  <c r="Q324" i="2"/>
  <c r="S324" i="2"/>
  <c r="R324" i="2"/>
  <c r="P323" i="2"/>
  <c r="Q323" i="2"/>
  <c r="S323" i="2"/>
  <c r="R323" i="2"/>
  <c r="P322" i="2"/>
  <c r="Q322" i="2"/>
  <c r="S322" i="2"/>
  <c r="R322" i="2"/>
  <c r="P321" i="2"/>
  <c r="Q321" i="2"/>
  <c r="S321" i="2"/>
  <c r="R321" i="2"/>
  <c r="P320" i="2"/>
  <c r="Q320" i="2"/>
  <c r="S320" i="2"/>
  <c r="R320" i="2"/>
  <c r="P319" i="2"/>
  <c r="Q319" i="2"/>
  <c r="S319" i="2"/>
  <c r="R319" i="2"/>
  <c r="P318" i="2"/>
  <c r="Q318" i="2"/>
  <c r="S318" i="2"/>
  <c r="R318" i="2"/>
  <c r="P317" i="2"/>
  <c r="Q317" i="2"/>
  <c r="S317" i="2"/>
  <c r="R317" i="2"/>
  <c r="P316" i="2"/>
  <c r="Q316" i="2"/>
  <c r="S316" i="2"/>
  <c r="R316" i="2"/>
  <c r="P315" i="2"/>
  <c r="Q315" i="2"/>
  <c r="S315" i="2"/>
  <c r="R315" i="2"/>
  <c r="P314" i="2"/>
  <c r="Q314" i="2"/>
  <c r="S314" i="2"/>
  <c r="R314" i="2"/>
  <c r="P313" i="2"/>
  <c r="Q313" i="2"/>
  <c r="S313" i="2"/>
  <c r="R313" i="2"/>
  <c r="P312" i="2"/>
  <c r="Q312" i="2"/>
  <c r="S312" i="2"/>
  <c r="R312" i="2"/>
  <c r="P311" i="2"/>
  <c r="Q311" i="2"/>
  <c r="S311" i="2"/>
  <c r="R311" i="2"/>
  <c r="P310" i="2"/>
  <c r="Q310" i="2"/>
  <c r="S310" i="2"/>
  <c r="R310" i="2"/>
  <c r="P309" i="2"/>
  <c r="Q309" i="2"/>
  <c r="S309" i="2"/>
  <c r="R309" i="2"/>
  <c r="P308" i="2"/>
  <c r="Q308" i="2"/>
  <c r="S308" i="2"/>
  <c r="R308" i="2"/>
  <c r="P307" i="2"/>
  <c r="Q307" i="2"/>
  <c r="S307" i="2"/>
  <c r="R307" i="2"/>
  <c r="P306" i="2"/>
  <c r="Q306" i="2"/>
  <c r="S306" i="2"/>
  <c r="R306" i="2"/>
  <c r="P305" i="2"/>
  <c r="Q305" i="2"/>
  <c r="S305" i="2"/>
  <c r="R305" i="2"/>
  <c r="P304" i="2"/>
  <c r="Q304" i="2"/>
  <c r="S304" i="2"/>
  <c r="R304" i="2"/>
  <c r="P303" i="2"/>
  <c r="Q303" i="2"/>
  <c r="S303" i="2"/>
  <c r="R303" i="2"/>
  <c r="P302" i="2"/>
  <c r="Q302" i="2"/>
  <c r="S302" i="2"/>
  <c r="R302" i="2"/>
  <c r="P301" i="2"/>
  <c r="Q301" i="2"/>
  <c r="S301" i="2"/>
  <c r="R301" i="2"/>
  <c r="P300" i="2"/>
  <c r="Q300" i="2"/>
  <c r="S300" i="2"/>
  <c r="R300" i="2"/>
  <c r="P299" i="2"/>
  <c r="Q299" i="2"/>
  <c r="S299" i="2"/>
  <c r="R299" i="2"/>
  <c r="P298" i="2"/>
  <c r="Q298" i="2"/>
  <c r="S298" i="2"/>
  <c r="R298" i="2"/>
  <c r="P297" i="2"/>
  <c r="Q297" i="2"/>
  <c r="S297" i="2"/>
  <c r="R297" i="2"/>
  <c r="P296" i="2"/>
  <c r="Q296" i="2"/>
  <c r="S296" i="2"/>
  <c r="R296" i="2"/>
  <c r="P295" i="2"/>
  <c r="Q295" i="2"/>
  <c r="S295" i="2"/>
  <c r="R295" i="2"/>
  <c r="P294" i="2"/>
  <c r="Q294" i="2"/>
  <c r="S294" i="2"/>
  <c r="R294" i="2"/>
  <c r="P293" i="2"/>
  <c r="Q293" i="2"/>
  <c r="S293" i="2"/>
  <c r="R293" i="2"/>
  <c r="P292" i="2"/>
  <c r="Q292" i="2"/>
  <c r="S292" i="2"/>
  <c r="R292" i="2"/>
  <c r="P291" i="2"/>
  <c r="Q291" i="2"/>
  <c r="S291" i="2"/>
  <c r="R291" i="2"/>
  <c r="P290" i="2"/>
  <c r="Q290" i="2"/>
  <c r="S290" i="2"/>
  <c r="R290" i="2"/>
  <c r="P289" i="2"/>
  <c r="Q289" i="2"/>
  <c r="S289" i="2"/>
  <c r="R289" i="2"/>
  <c r="P288" i="2"/>
  <c r="Q288" i="2"/>
  <c r="S288" i="2"/>
  <c r="R288" i="2"/>
  <c r="P287" i="2"/>
  <c r="Q287" i="2"/>
  <c r="S287" i="2"/>
  <c r="R287" i="2"/>
  <c r="P286" i="2"/>
  <c r="Q286" i="2"/>
  <c r="S286" i="2"/>
  <c r="R286" i="2"/>
  <c r="P285" i="2"/>
  <c r="Q285" i="2"/>
  <c r="S285" i="2"/>
  <c r="R285" i="2"/>
  <c r="P284" i="2"/>
  <c r="Q284" i="2"/>
  <c r="S284" i="2"/>
  <c r="R284" i="2"/>
  <c r="P283" i="2"/>
  <c r="Q283" i="2"/>
  <c r="S283" i="2"/>
  <c r="R283" i="2"/>
  <c r="P282" i="2"/>
  <c r="Q282" i="2"/>
  <c r="S282" i="2"/>
  <c r="R282" i="2"/>
  <c r="P281" i="2"/>
  <c r="Q281" i="2"/>
  <c r="S281" i="2"/>
  <c r="R281" i="2"/>
  <c r="P280" i="2"/>
  <c r="Q280" i="2"/>
  <c r="S280" i="2"/>
  <c r="R280" i="2"/>
  <c r="P279" i="2"/>
  <c r="Q279" i="2"/>
  <c r="S279" i="2"/>
  <c r="R279" i="2"/>
  <c r="P278" i="2"/>
  <c r="Q278" i="2"/>
  <c r="S278" i="2"/>
  <c r="R278" i="2"/>
  <c r="P277" i="2"/>
  <c r="Q277" i="2"/>
  <c r="S277" i="2"/>
  <c r="R277" i="2"/>
  <c r="P276" i="2"/>
  <c r="Q276" i="2"/>
  <c r="S276" i="2"/>
  <c r="R276" i="2"/>
  <c r="P275" i="2"/>
  <c r="Q275" i="2"/>
  <c r="S275" i="2"/>
  <c r="R275" i="2"/>
  <c r="P274" i="2"/>
  <c r="Q274" i="2"/>
  <c r="S274" i="2"/>
  <c r="R274" i="2"/>
  <c r="P273" i="2"/>
  <c r="Q273" i="2"/>
  <c r="S273" i="2"/>
  <c r="R273" i="2"/>
  <c r="P272" i="2"/>
  <c r="Q272" i="2"/>
  <c r="S272" i="2"/>
  <c r="R272" i="2"/>
  <c r="P271" i="2"/>
  <c r="Q271" i="2"/>
  <c r="S271" i="2"/>
  <c r="R271" i="2"/>
  <c r="P270" i="2"/>
  <c r="Q270" i="2"/>
  <c r="S270" i="2"/>
  <c r="R270" i="2"/>
  <c r="P269" i="2"/>
  <c r="Q269" i="2"/>
  <c r="S269" i="2"/>
  <c r="R269" i="2"/>
  <c r="P268" i="2"/>
  <c r="Q268" i="2"/>
  <c r="S268" i="2"/>
  <c r="R268" i="2"/>
  <c r="P267" i="2"/>
  <c r="Q267" i="2"/>
  <c r="S267" i="2"/>
  <c r="R267" i="2"/>
  <c r="P266" i="2"/>
  <c r="Q266" i="2"/>
  <c r="S266" i="2"/>
  <c r="R266" i="2"/>
  <c r="P265" i="2"/>
  <c r="Q265" i="2"/>
  <c r="S265" i="2"/>
  <c r="R265" i="2"/>
  <c r="P264" i="2"/>
  <c r="Q264" i="2"/>
  <c r="S264" i="2"/>
  <c r="R264" i="2"/>
  <c r="P263" i="2"/>
  <c r="Q263" i="2"/>
  <c r="S263" i="2"/>
  <c r="R263" i="2"/>
  <c r="P262" i="2"/>
  <c r="Q262" i="2"/>
  <c r="S262" i="2"/>
  <c r="R262" i="2"/>
  <c r="P261" i="2"/>
  <c r="Q261" i="2"/>
  <c r="S261" i="2"/>
  <c r="R261" i="2"/>
  <c r="P260" i="2"/>
  <c r="Q260" i="2"/>
  <c r="S260" i="2"/>
  <c r="R260" i="2"/>
  <c r="P259" i="2"/>
  <c r="Q259" i="2"/>
  <c r="S259" i="2"/>
  <c r="R259" i="2"/>
  <c r="P258" i="2"/>
  <c r="Q258" i="2"/>
  <c r="S258" i="2"/>
  <c r="R258" i="2"/>
  <c r="P257" i="2"/>
  <c r="Q257" i="2"/>
  <c r="S257" i="2"/>
  <c r="R257" i="2"/>
  <c r="P256" i="2"/>
  <c r="Q256" i="2"/>
  <c r="S256" i="2"/>
  <c r="R256" i="2"/>
  <c r="P255" i="2"/>
  <c r="Q255" i="2"/>
  <c r="S255" i="2"/>
  <c r="R255" i="2"/>
  <c r="P254" i="2"/>
  <c r="Q254" i="2"/>
  <c r="S254" i="2"/>
  <c r="R254" i="2"/>
  <c r="P253" i="2"/>
  <c r="Q253" i="2"/>
  <c r="S253" i="2"/>
  <c r="R253" i="2"/>
  <c r="P252" i="2"/>
  <c r="Q252" i="2"/>
  <c r="S252" i="2"/>
  <c r="R252" i="2"/>
  <c r="P251" i="2"/>
  <c r="Q251" i="2"/>
  <c r="S251" i="2"/>
  <c r="R251" i="2"/>
  <c r="P250" i="2"/>
  <c r="Q250" i="2"/>
  <c r="S250" i="2"/>
  <c r="R250" i="2"/>
  <c r="P249" i="2"/>
  <c r="Q249" i="2"/>
  <c r="S249" i="2"/>
  <c r="R249" i="2"/>
  <c r="P248" i="2"/>
  <c r="Q248" i="2"/>
  <c r="S248" i="2"/>
  <c r="R248" i="2"/>
  <c r="P247" i="2"/>
  <c r="Q247" i="2"/>
  <c r="S247" i="2"/>
  <c r="R247" i="2"/>
  <c r="P246" i="2"/>
  <c r="Q246" i="2"/>
  <c r="S246" i="2"/>
  <c r="R246" i="2"/>
  <c r="P245" i="2"/>
  <c r="Q245" i="2"/>
  <c r="S245" i="2"/>
  <c r="R245" i="2"/>
  <c r="P244" i="2"/>
  <c r="Q244" i="2"/>
  <c r="S244" i="2"/>
  <c r="R244" i="2"/>
  <c r="P243" i="2"/>
  <c r="Q243" i="2"/>
  <c r="S243" i="2"/>
  <c r="R243" i="2"/>
  <c r="P242" i="2"/>
  <c r="Q242" i="2"/>
  <c r="S242" i="2"/>
  <c r="R242" i="2"/>
  <c r="P241" i="2"/>
  <c r="Q241" i="2"/>
  <c r="S241" i="2"/>
  <c r="R241" i="2"/>
  <c r="P240" i="2"/>
  <c r="Q240" i="2"/>
  <c r="S240" i="2"/>
  <c r="R240" i="2"/>
  <c r="P239" i="2"/>
  <c r="Q239" i="2"/>
  <c r="S239" i="2"/>
  <c r="R239" i="2"/>
  <c r="P238" i="2"/>
  <c r="Q238" i="2"/>
  <c r="S238" i="2"/>
  <c r="R238" i="2"/>
  <c r="P237" i="2"/>
  <c r="Q237" i="2"/>
  <c r="S237" i="2"/>
  <c r="R237" i="2"/>
  <c r="P236" i="2"/>
  <c r="Q236" i="2"/>
  <c r="S236" i="2"/>
  <c r="R236" i="2"/>
  <c r="P235" i="2"/>
  <c r="Q235" i="2"/>
  <c r="S235" i="2"/>
  <c r="R235" i="2"/>
  <c r="P234" i="2"/>
  <c r="Q234" i="2"/>
  <c r="S234" i="2"/>
  <c r="R234" i="2"/>
  <c r="P233" i="2"/>
  <c r="Q233" i="2"/>
  <c r="S233" i="2"/>
  <c r="R233" i="2"/>
  <c r="P232" i="2"/>
  <c r="Q232" i="2"/>
  <c r="S232" i="2"/>
  <c r="R232" i="2"/>
  <c r="P231" i="2"/>
  <c r="Q231" i="2"/>
  <c r="S231" i="2"/>
  <c r="R231" i="2"/>
  <c r="P230" i="2"/>
  <c r="Q230" i="2"/>
  <c r="S230" i="2"/>
  <c r="R230" i="2"/>
  <c r="P229" i="2"/>
  <c r="Q229" i="2"/>
  <c r="S229" i="2"/>
  <c r="R229" i="2"/>
  <c r="P228" i="2"/>
  <c r="Q228" i="2"/>
  <c r="S228" i="2"/>
  <c r="R228" i="2"/>
  <c r="P227" i="2"/>
  <c r="Q227" i="2"/>
  <c r="S227" i="2"/>
  <c r="R227" i="2"/>
  <c r="P226" i="2"/>
  <c r="Q226" i="2"/>
  <c r="S226" i="2"/>
  <c r="R226" i="2"/>
  <c r="P225" i="2"/>
  <c r="Q225" i="2"/>
  <c r="S225" i="2"/>
  <c r="R225" i="2"/>
  <c r="P224" i="2"/>
  <c r="Q224" i="2"/>
  <c r="S224" i="2"/>
  <c r="R224" i="2"/>
  <c r="P223" i="2"/>
  <c r="Q223" i="2"/>
  <c r="S223" i="2"/>
  <c r="R223" i="2"/>
  <c r="P222" i="2"/>
  <c r="Q222" i="2"/>
  <c r="S222" i="2"/>
  <c r="R222" i="2"/>
  <c r="P221" i="2"/>
  <c r="Q221" i="2"/>
  <c r="S221" i="2"/>
  <c r="R221" i="2"/>
  <c r="P220" i="2"/>
  <c r="Q220" i="2"/>
  <c r="S220" i="2"/>
  <c r="R220" i="2"/>
  <c r="P219" i="2"/>
  <c r="Q219" i="2"/>
  <c r="S219" i="2"/>
  <c r="R219" i="2"/>
  <c r="P218" i="2"/>
  <c r="Q218" i="2"/>
  <c r="S218" i="2"/>
  <c r="R218" i="2"/>
  <c r="P217" i="2"/>
  <c r="Q217" i="2"/>
  <c r="S217" i="2"/>
  <c r="R217" i="2"/>
  <c r="P216" i="2"/>
  <c r="Q216" i="2"/>
  <c r="S216" i="2"/>
  <c r="R216" i="2"/>
  <c r="P215" i="2"/>
  <c r="Q215" i="2"/>
  <c r="S215" i="2"/>
  <c r="R215" i="2"/>
  <c r="P214" i="2"/>
  <c r="Q214" i="2"/>
  <c r="S214" i="2"/>
  <c r="R214" i="2"/>
  <c r="P213" i="2"/>
  <c r="Q213" i="2"/>
  <c r="S213" i="2"/>
  <c r="R213" i="2"/>
  <c r="P212" i="2"/>
  <c r="Q212" i="2"/>
  <c r="S212" i="2"/>
  <c r="R212" i="2"/>
  <c r="P211" i="2"/>
  <c r="Q211" i="2"/>
  <c r="S211" i="2"/>
  <c r="R211" i="2"/>
  <c r="P210" i="2"/>
  <c r="Q210" i="2"/>
  <c r="S210" i="2"/>
  <c r="R210" i="2"/>
  <c r="P209" i="2"/>
  <c r="Q209" i="2"/>
  <c r="S209" i="2"/>
  <c r="R209" i="2"/>
  <c r="P208" i="2"/>
  <c r="Q208" i="2"/>
  <c r="S208" i="2"/>
  <c r="R208" i="2"/>
  <c r="P207" i="2"/>
  <c r="Q207" i="2"/>
  <c r="S207" i="2"/>
  <c r="R207" i="2"/>
  <c r="P206" i="2"/>
  <c r="Q206" i="2"/>
  <c r="S206" i="2"/>
  <c r="R206" i="2"/>
  <c r="P205" i="2"/>
  <c r="Q205" i="2"/>
  <c r="S205" i="2"/>
  <c r="R205" i="2"/>
  <c r="P204" i="2"/>
  <c r="Q204" i="2"/>
  <c r="S204" i="2"/>
  <c r="R204" i="2"/>
  <c r="P203" i="2"/>
  <c r="Q203" i="2"/>
  <c r="S203" i="2"/>
  <c r="R203" i="2"/>
  <c r="P202" i="2"/>
  <c r="Q202" i="2"/>
  <c r="S202" i="2"/>
  <c r="R202" i="2"/>
  <c r="P201" i="2"/>
  <c r="Q201" i="2"/>
  <c r="S201" i="2"/>
  <c r="R201" i="2"/>
  <c r="P200" i="2"/>
  <c r="Q200" i="2"/>
  <c r="S200" i="2"/>
  <c r="R200" i="2"/>
  <c r="P199" i="2"/>
  <c r="Q199" i="2"/>
  <c r="S199" i="2"/>
  <c r="R199" i="2"/>
  <c r="P198" i="2"/>
  <c r="Q198" i="2"/>
  <c r="S198" i="2"/>
  <c r="R198" i="2"/>
  <c r="P197" i="2"/>
  <c r="Q197" i="2"/>
  <c r="S197" i="2"/>
  <c r="R197" i="2"/>
  <c r="P196" i="2"/>
  <c r="Q196" i="2"/>
  <c r="S196" i="2"/>
  <c r="R196" i="2"/>
  <c r="P195" i="2"/>
  <c r="Q195" i="2"/>
  <c r="S195" i="2"/>
  <c r="R195" i="2"/>
  <c r="P194" i="2"/>
  <c r="Q194" i="2"/>
  <c r="S194" i="2"/>
  <c r="R194" i="2"/>
  <c r="P193" i="2"/>
  <c r="Q193" i="2"/>
  <c r="S193" i="2"/>
  <c r="R193" i="2"/>
  <c r="P192" i="2"/>
  <c r="Q192" i="2"/>
  <c r="S192" i="2"/>
  <c r="R192" i="2"/>
  <c r="P191" i="2"/>
  <c r="Q191" i="2"/>
  <c r="S191" i="2"/>
  <c r="R191" i="2"/>
  <c r="P190" i="2"/>
  <c r="Q190" i="2"/>
  <c r="S190" i="2"/>
  <c r="R190" i="2"/>
  <c r="P189" i="2"/>
  <c r="Q189" i="2"/>
  <c r="S189" i="2"/>
  <c r="R189" i="2"/>
  <c r="P188" i="2"/>
  <c r="Q188" i="2"/>
  <c r="S188" i="2"/>
  <c r="R188" i="2"/>
  <c r="P187" i="2"/>
  <c r="Q187" i="2"/>
  <c r="S187" i="2"/>
  <c r="R187" i="2"/>
  <c r="P186" i="2"/>
  <c r="Q186" i="2"/>
  <c r="S186" i="2"/>
  <c r="R186" i="2"/>
  <c r="P185" i="2"/>
  <c r="Q185" i="2"/>
  <c r="S185" i="2"/>
  <c r="R185" i="2"/>
  <c r="P184" i="2"/>
  <c r="Q184" i="2"/>
  <c r="S184" i="2"/>
  <c r="R184" i="2"/>
  <c r="P183" i="2"/>
  <c r="Q183" i="2"/>
  <c r="S183" i="2"/>
  <c r="R183" i="2"/>
  <c r="P182" i="2"/>
  <c r="Q182" i="2"/>
  <c r="S182" i="2"/>
  <c r="R182" i="2"/>
  <c r="P181" i="2"/>
  <c r="Q181" i="2"/>
  <c r="S181" i="2"/>
  <c r="R181" i="2"/>
  <c r="P180" i="2"/>
  <c r="Q180" i="2"/>
  <c r="S180" i="2"/>
  <c r="R180" i="2"/>
  <c r="P179" i="2"/>
  <c r="Q179" i="2"/>
  <c r="S179" i="2"/>
  <c r="R179" i="2"/>
  <c r="P178" i="2"/>
  <c r="Q178" i="2"/>
  <c r="S178" i="2"/>
  <c r="R178" i="2"/>
  <c r="P177" i="2"/>
  <c r="Q177" i="2"/>
  <c r="S177" i="2"/>
  <c r="R177" i="2"/>
  <c r="P176" i="2"/>
  <c r="Q176" i="2"/>
  <c r="S176" i="2"/>
  <c r="R176" i="2"/>
  <c r="P175" i="2"/>
  <c r="Q175" i="2"/>
  <c r="S175" i="2"/>
  <c r="R175" i="2"/>
  <c r="P174" i="2"/>
  <c r="Q174" i="2"/>
  <c r="S174" i="2"/>
  <c r="R174" i="2"/>
  <c r="P173" i="2"/>
  <c r="Q173" i="2"/>
  <c r="S173" i="2"/>
  <c r="R173" i="2"/>
  <c r="P172" i="2"/>
  <c r="Q172" i="2"/>
  <c r="S172" i="2"/>
  <c r="R172" i="2"/>
  <c r="P171" i="2"/>
  <c r="Q171" i="2"/>
  <c r="S171" i="2"/>
  <c r="R171" i="2"/>
  <c r="P170" i="2"/>
  <c r="Q170" i="2"/>
  <c r="S170" i="2"/>
  <c r="R170" i="2"/>
  <c r="P169" i="2"/>
  <c r="Q169" i="2"/>
  <c r="S169" i="2"/>
  <c r="R169" i="2"/>
  <c r="P168" i="2"/>
  <c r="Q168" i="2"/>
  <c r="S168" i="2"/>
  <c r="R168" i="2"/>
  <c r="P167" i="2"/>
  <c r="Q167" i="2"/>
  <c r="S167" i="2"/>
  <c r="R167" i="2"/>
  <c r="P166" i="2"/>
  <c r="Q166" i="2"/>
  <c r="S166" i="2"/>
  <c r="R166" i="2"/>
  <c r="P165" i="2"/>
  <c r="Q165" i="2"/>
  <c r="S165" i="2"/>
  <c r="R165" i="2"/>
  <c r="P164" i="2"/>
  <c r="Q164" i="2"/>
  <c r="S164" i="2"/>
  <c r="R164" i="2"/>
  <c r="P163" i="2"/>
  <c r="Q163" i="2"/>
  <c r="S163" i="2"/>
  <c r="R163" i="2"/>
  <c r="P162" i="2"/>
  <c r="Q162" i="2"/>
  <c r="S162" i="2"/>
  <c r="R162" i="2"/>
  <c r="P161" i="2"/>
  <c r="Q161" i="2"/>
  <c r="S161" i="2"/>
  <c r="R161" i="2"/>
  <c r="P160" i="2"/>
  <c r="Q160" i="2"/>
  <c r="S160" i="2"/>
  <c r="R160" i="2"/>
  <c r="P159" i="2"/>
  <c r="Q159" i="2"/>
  <c r="S159" i="2"/>
  <c r="R159" i="2"/>
  <c r="P158" i="2"/>
  <c r="Q158" i="2"/>
  <c r="S158" i="2"/>
  <c r="R158" i="2"/>
  <c r="P157" i="2"/>
  <c r="Q157" i="2"/>
  <c r="S157" i="2"/>
  <c r="R157" i="2"/>
  <c r="P156" i="2"/>
  <c r="Q156" i="2"/>
  <c r="S156" i="2"/>
  <c r="R156" i="2"/>
  <c r="P155" i="2"/>
  <c r="Q155" i="2"/>
  <c r="S155" i="2"/>
  <c r="R155" i="2"/>
  <c r="P154" i="2"/>
  <c r="Q154" i="2"/>
  <c r="S154" i="2"/>
  <c r="R154" i="2"/>
  <c r="P153" i="2"/>
  <c r="Q153" i="2"/>
  <c r="S153" i="2"/>
  <c r="R153" i="2"/>
  <c r="P152" i="2"/>
  <c r="Q152" i="2"/>
  <c r="S152" i="2"/>
  <c r="R152" i="2"/>
  <c r="P151" i="2"/>
  <c r="Q151" i="2"/>
  <c r="S151" i="2"/>
  <c r="R151" i="2"/>
  <c r="P150" i="2"/>
  <c r="Q150" i="2"/>
  <c r="S150" i="2"/>
  <c r="R150" i="2"/>
  <c r="P149" i="2"/>
  <c r="Q149" i="2"/>
  <c r="S149" i="2"/>
  <c r="R149" i="2"/>
  <c r="P148" i="2"/>
  <c r="Q148" i="2"/>
  <c r="S148" i="2"/>
  <c r="R148" i="2"/>
  <c r="P147" i="2"/>
  <c r="Q147" i="2"/>
  <c r="S147" i="2"/>
  <c r="R147" i="2"/>
  <c r="P146" i="2"/>
  <c r="Q146" i="2"/>
  <c r="S146" i="2"/>
  <c r="R146" i="2"/>
  <c r="P145" i="2"/>
  <c r="Q145" i="2"/>
  <c r="S145" i="2"/>
  <c r="R145" i="2"/>
  <c r="P144" i="2"/>
  <c r="Q144" i="2"/>
  <c r="S144" i="2"/>
  <c r="R144" i="2"/>
  <c r="P143" i="2"/>
  <c r="Q143" i="2"/>
  <c r="S143" i="2"/>
  <c r="R143" i="2"/>
  <c r="P142" i="2"/>
  <c r="Q142" i="2"/>
  <c r="S142" i="2"/>
  <c r="R142" i="2"/>
  <c r="P141" i="2"/>
  <c r="Q141" i="2"/>
  <c r="S141" i="2"/>
  <c r="R141" i="2"/>
  <c r="P140" i="2"/>
  <c r="Q140" i="2"/>
  <c r="S140" i="2"/>
  <c r="R140" i="2"/>
  <c r="P139" i="2"/>
  <c r="Q139" i="2"/>
  <c r="S139" i="2"/>
  <c r="R139" i="2"/>
  <c r="P138" i="2"/>
  <c r="Q138" i="2"/>
  <c r="S138" i="2"/>
  <c r="R138" i="2"/>
  <c r="P137" i="2"/>
  <c r="Q137" i="2"/>
  <c r="S137" i="2"/>
  <c r="R137" i="2"/>
  <c r="P136" i="2"/>
  <c r="Q136" i="2"/>
  <c r="S136" i="2"/>
  <c r="R136" i="2"/>
  <c r="P135" i="2"/>
  <c r="Q135" i="2"/>
  <c r="S135" i="2"/>
  <c r="R135" i="2"/>
  <c r="P134" i="2"/>
  <c r="Q134" i="2"/>
  <c r="S134" i="2"/>
  <c r="R134" i="2"/>
  <c r="P133" i="2"/>
  <c r="Q133" i="2"/>
  <c r="S133" i="2"/>
  <c r="R133" i="2"/>
  <c r="P132" i="2"/>
  <c r="Q132" i="2"/>
  <c r="S132" i="2"/>
  <c r="R132" i="2"/>
  <c r="P131" i="2"/>
  <c r="Q131" i="2"/>
  <c r="S131" i="2"/>
  <c r="R131" i="2"/>
  <c r="P130" i="2"/>
  <c r="Q130" i="2"/>
  <c r="S130" i="2"/>
  <c r="R130" i="2"/>
  <c r="P129" i="2"/>
  <c r="Q129" i="2"/>
  <c r="S129" i="2"/>
  <c r="R129" i="2"/>
  <c r="P128" i="2"/>
  <c r="Q128" i="2"/>
  <c r="S128" i="2"/>
  <c r="R128" i="2"/>
  <c r="P127" i="2"/>
  <c r="Q127" i="2"/>
  <c r="S127" i="2"/>
  <c r="R127" i="2"/>
  <c r="P126" i="2"/>
  <c r="Q126" i="2"/>
  <c r="S126" i="2"/>
  <c r="R126" i="2"/>
  <c r="P125" i="2"/>
  <c r="Q125" i="2"/>
  <c r="S125" i="2"/>
  <c r="R125" i="2"/>
  <c r="P124" i="2"/>
  <c r="Q124" i="2"/>
  <c r="S124" i="2"/>
  <c r="R124" i="2"/>
  <c r="P123" i="2"/>
  <c r="Q123" i="2"/>
  <c r="S123" i="2"/>
  <c r="R123" i="2"/>
  <c r="P122" i="2"/>
  <c r="Q122" i="2"/>
  <c r="S122" i="2"/>
  <c r="R122" i="2"/>
  <c r="P121" i="2"/>
  <c r="Q121" i="2"/>
  <c r="S121" i="2"/>
  <c r="R121" i="2"/>
  <c r="P120" i="2"/>
  <c r="Q120" i="2"/>
  <c r="S120" i="2"/>
  <c r="R120" i="2"/>
  <c r="P119" i="2"/>
  <c r="Q119" i="2"/>
  <c r="S119" i="2"/>
  <c r="R119" i="2"/>
  <c r="P118" i="2"/>
  <c r="Q118" i="2"/>
  <c r="S118" i="2"/>
  <c r="R118" i="2"/>
  <c r="P117" i="2"/>
  <c r="Q117" i="2"/>
  <c r="S117" i="2"/>
  <c r="R117" i="2"/>
  <c r="P116" i="2"/>
  <c r="Q116" i="2"/>
  <c r="S116" i="2"/>
  <c r="R116" i="2"/>
  <c r="P115" i="2"/>
  <c r="Q115" i="2"/>
  <c r="S115" i="2"/>
  <c r="R115" i="2"/>
  <c r="P114" i="2"/>
  <c r="Q114" i="2"/>
  <c r="S114" i="2"/>
  <c r="R114" i="2"/>
  <c r="P113" i="2"/>
  <c r="Q113" i="2"/>
  <c r="S113" i="2"/>
  <c r="R113" i="2"/>
  <c r="P112" i="2"/>
  <c r="Q112" i="2"/>
  <c r="S112" i="2"/>
  <c r="R112" i="2"/>
  <c r="P111" i="2"/>
  <c r="Q111" i="2"/>
  <c r="S111" i="2"/>
  <c r="R111" i="2"/>
  <c r="P110" i="2"/>
  <c r="Q110" i="2"/>
  <c r="S110" i="2"/>
  <c r="R110" i="2"/>
  <c r="P109" i="2"/>
  <c r="Q109" i="2"/>
  <c r="S109" i="2"/>
  <c r="R109" i="2"/>
  <c r="P108" i="2"/>
  <c r="Q108" i="2"/>
  <c r="S108" i="2"/>
  <c r="R108" i="2"/>
  <c r="P107" i="2"/>
  <c r="Q107" i="2"/>
  <c r="S107" i="2"/>
  <c r="R107" i="2"/>
  <c r="P106" i="2"/>
  <c r="Q106" i="2"/>
  <c r="S106" i="2"/>
  <c r="R106" i="2"/>
  <c r="P105" i="2"/>
  <c r="Q105" i="2"/>
  <c r="S105" i="2"/>
  <c r="R105" i="2"/>
  <c r="P104" i="2"/>
  <c r="Q104" i="2"/>
  <c r="S104" i="2"/>
  <c r="R104" i="2"/>
  <c r="P103" i="2"/>
  <c r="Q103" i="2"/>
  <c r="S103" i="2"/>
  <c r="R103" i="2"/>
  <c r="P102" i="2"/>
  <c r="Q102" i="2"/>
  <c r="S102" i="2"/>
  <c r="R102" i="2"/>
  <c r="P101" i="2"/>
  <c r="Q101" i="2"/>
  <c r="S101" i="2"/>
  <c r="R101" i="2"/>
  <c r="P100" i="2"/>
  <c r="Q100" i="2"/>
  <c r="S100" i="2"/>
  <c r="R100" i="2"/>
  <c r="P99" i="2"/>
  <c r="Q99" i="2"/>
  <c r="S99" i="2"/>
  <c r="R99" i="2"/>
  <c r="P98" i="2"/>
  <c r="Q98" i="2"/>
  <c r="S98" i="2"/>
  <c r="R98" i="2"/>
  <c r="P97" i="2"/>
  <c r="Q97" i="2"/>
  <c r="S97" i="2"/>
  <c r="R97" i="2"/>
  <c r="P96" i="2"/>
  <c r="Q96" i="2"/>
  <c r="S96" i="2"/>
  <c r="R96" i="2"/>
  <c r="P95" i="2"/>
  <c r="Q95" i="2"/>
  <c r="S95" i="2"/>
  <c r="R95" i="2"/>
  <c r="P94" i="2"/>
  <c r="Q94" i="2"/>
  <c r="S94" i="2"/>
  <c r="R94" i="2"/>
  <c r="P93" i="2"/>
  <c r="Q93" i="2"/>
  <c r="S93" i="2"/>
  <c r="R93" i="2"/>
  <c r="P92" i="2"/>
  <c r="Q92" i="2"/>
  <c r="S92" i="2"/>
  <c r="R92" i="2"/>
  <c r="P91" i="2"/>
  <c r="Q91" i="2"/>
  <c r="S91" i="2"/>
  <c r="R91" i="2"/>
  <c r="P90" i="2"/>
  <c r="Q90" i="2"/>
  <c r="S90" i="2"/>
  <c r="R90" i="2"/>
  <c r="P89" i="2"/>
  <c r="Q89" i="2"/>
  <c r="S89" i="2"/>
  <c r="R89" i="2"/>
  <c r="P88" i="2"/>
  <c r="Q88" i="2"/>
  <c r="S88" i="2"/>
  <c r="R88" i="2"/>
  <c r="P87" i="2"/>
  <c r="Q87" i="2"/>
  <c r="S87" i="2"/>
  <c r="R87" i="2"/>
  <c r="P86" i="2"/>
  <c r="Q86" i="2"/>
  <c r="S86" i="2"/>
  <c r="R86" i="2"/>
  <c r="P85" i="2"/>
  <c r="Q85" i="2"/>
  <c r="S85" i="2"/>
  <c r="R85" i="2"/>
  <c r="P84" i="2"/>
  <c r="Q84" i="2"/>
  <c r="S84" i="2"/>
  <c r="R84" i="2"/>
  <c r="P83" i="2"/>
  <c r="Q83" i="2"/>
  <c r="S83" i="2"/>
  <c r="R83" i="2"/>
  <c r="P82" i="2"/>
  <c r="Q82" i="2"/>
  <c r="S82" i="2"/>
  <c r="R82" i="2"/>
  <c r="P81" i="2"/>
  <c r="Q81" i="2"/>
  <c r="S81" i="2"/>
  <c r="R81" i="2"/>
  <c r="P80" i="2"/>
  <c r="Q80" i="2"/>
  <c r="S80" i="2"/>
  <c r="R80" i="2"/>
  <c r="P79" i="2"/>
  <c r="Q79" i="2"/>
  <c r="S79" i="2"/>
  <c r="R79" i="2"/>
  <c r="P78" i="2"/>
  <c r="Q78" i="2"/>
  <c r="S78" i="2"/>
  <c r="R78" i="2"/>
  <c r="P77" i="2"/>
  <c r="Q77" i="2"/>
  <c r="S77" i="2"/>
  <c r="R77" i="2"/>
  <c r="P76" i="2"/>
  <c r="Q76" i="2"/>
  <c r="S76" i="2"/>
  <c r="R76" i="2"/>
  <c r="P75" i="2"/>
  <c r="Q75" i="2"/>
  <c r="S75" i="2"/>
  <c r="R75" i="2"/>
  <c r="P74" i="2"/>
  <c r="Q74" i="2"/>
  <c r="S74" i="2"/>
  <c r="R74" i="2"/>
  <c r="P73" i="2"/>
  <c r="Q73" i="2"/>
  <c r="S73" i="2"/>
  <c r="R73" i="2"/>
  <c r="P72" i="2"/>
  <c r="Q72" i="2"/>
  <c r="S72" i="2"/>
  <c r="R72" i="2"/>
  <c r="P71" i="2"/>
  <c r="Q71" i="2"/>
  <c r="S71" i="2"/>
  <c r="R71" i="2"/>
  <c r="P70" i="2"/>
  <c r="Q70" i="2"/>
  <c r="S70" i="2"/>
  <c r="R70" i="2"/>
  <c r="P69" i="2"/>
  <c r="Q69" i="2"/>
  <c r="S69" i="2"/>
  <c r="R69" i="2"/>
  <c r="P68" i="2"/>
  <c r="Q68" i="2"/>
  <c r="S68" i="2"/>
  <c r="R68" i="2"/>
  <c r="P67" i="2"/>
  <c r="Q67" i="2"/>
  <c r="S67" i="2"/>
  <c r="R67" i="2"/>
  <c r="P66" i="2"/>
  <c r="Q66" i="2"/>
  <c r="S66" i="2"/>
  <c r="R66" i="2"/>
  <c r="P65" i="2"/>
  <c r="Q65" i="2"/>
  <c r="S65" i="2"/>
  <c r="R65" i="2"/>
  <c r="P64" i="2"/>
  <c r="Q64" i="2"/>
  <c r="S64" i="2"/>
  <c r="R64" i="2"/>
  <c r="P63" i="2"/>
  <c r="Q63" i="2"/>
  <c r="S63" i="2"/>
  <c r="R63" i="2"/>
  <c r="P62" i="2"/>
  <c r="Q62" i="2"/>
  <c r="S62" i="2"/>
  <c r="R62" i="2"/>
  <c r="P61" i="2"/>
  <c r="Q61" i="2"/>
  <c r="S61" i="2"/>
  <c r="R61" i="2"/>
  <c r="P60" i="2"/>
  <c r="Q60" i="2"/>
  <c r="S60" i="2"/>
  <c r="R60" i="2"/>
  <c r="P59" i="2"/>
  <c r="Q59" i="2"/>
  <c r="S59" i="2"/>
  <c r="R59" i="2"/>
  <c r="P58" i="2"/>
  <c r="Q58" i="2"/>
  <c r="S58" i="2"/>
  <c r="R58" i="2"/>
  <c r="P57" i="2"/>
  <c r="Q57" i="2"/>
  <c r="S57" i="2"/>
  <c r="R57" i="2"/>
  <c r="P56" i="2"/>
  <c r="Q56" i="2"/>
  <c r="S56" i="2"/>
  <c r="R56" i="2"/>
  <c r="P55" i="2"/>
  <c r="Q55" i="2"/>
  <c r="S55" i="2"/>
  <c r="R55" i="2"/>
  <c r="P54" i="2"/>
  <c r="Q54" i="2"/>
  <c r="S54" i="2"/>
  <c r="R54" i="2"/>
  <c r="P53" i="2"/>
  <c r="Q53" i="2"/>
  <c r="S53" i="2"/>
  <c r="R53" i="2"/>
  <c r="P52" i="2"/>
  <c r="Q52" i="2"/>
  <c r="S52" i="2"/>
  <c r="R52" i="2"/>
  <c r="P51" i="2"/>
  <c r="Q51" i="2"/>
  <c r="S51" i="2"/>
  <c r="R51" i="2"/>
  <c r="P50" i="2"/>
  <c r="Q50" i="2"/>
  <c r="S50" i="2"/>
  <c r="R50" i="2"/>
  <c r="P49" i="2"/>
  <c r="Q49" i="2"/>
  <c r="S49" i="2"/>
  <c r="R49" i="2"/>
  <c r="P48" i="2"/>
  <c r="Q48" i="2"/>
  <c r="S48" i="2"/>
  <c r="R48" i="2"/>
  <c r="P47" i="2"/>
  <c r="Q47" i="2"/>
  <c r="S47" i="2"/>
  <c r="R47" i="2"/>
  <c r="P46" i="2"/>
  <c r="Q46" i="2"/>
  <c r="S46" i="2"/>
  <c r="R46" i="2"/>
  <c r="P45" i="2"/>
  <c r="Q45" i="2"/>
  <c r="S45" i="2"/>
  <c r="R45" i="2"/>
  <c r="P44" i="2"/>
  <c r="Q44" i="2"/>
  <c r="S44" i="2"/>
  <c r="R44" i="2"/>
  <c r="P43" i="2"/>
  <c r="Q43" i="2"/>
  <c r="S43" i="2"/>
  <c r="R43" i="2"/>
  <c r="P42" i="2"/>
  <c r="Q42" i="2"/>
  <c r="S42" i="2"/>
  <c r="R42" i="2"/>
  <c r="P41" i="2"/>
  <c r="Q41" i="2"/>
  <c r="S41" i="2"/>
  <c r="R41" i="2"/>
  <c r="P40" i="2"/>
  <c r="Q40" i="2"/>
  <c r="S40" i="2"/>
  <c r="R40" i="2"/>
  <c r="P39" i="2"/>
  <c r="Q39" i="2"/>
  <c r="S39" i="2"/>
  <c r="R39" i="2"/>
  <c r="P38" i="2"/>
  <c r="Q38" i="2"/>
  <c r="S38" i="2"/>
  <c r="R38" i="2"/>
  <c r="P37" i="2"/>
  <c r="Q37" i="2"/>
  <c r="S37" i="2"/>
  <c r="R37" i="2"/>
  <c r="P36" i="2"/>
  <c r="Q36" i="2"/>
  <c r="S36" i="2"/>
  <c r="R36" i="2"/>
  <c r="P35" i="2"/>
  <c r="Q35" i="2"/>
  <c r="S35" i="2"/>
  <c r="R35" i="2"/>
  <c r="P34" i="2"/>
  <c r="Q34" i="2"/>
  <c r="S34" i="2"/>
  <c r="R34" i="2"/>
  <c r="P33" i="2"/>
  <c r="Q33" i="2"/>
  <c r="S33" i="2"/>
  <c r="R33" i="2"/>
  <c r="P32" i="2"/>
  <c r="Q32" i="2"/>
  <c r="S32" i="2"/>
  <c r="R32" i="2"/>
  <c r="P31" i="2"/>
  <c r="Q31" i="2"/>
  <c r="S31" i="2"/>
  <c r="R31" i="2"/>
  <c r="P30" i="2"/>
  <c r="Q30" i="2"/>
  <c r="S30" i="2"/>
  <c r="R30" i="2"/>
  <c r="P29" i="2"/>
  <c r="Q29" i="2"/>
  <c r="S29" i="2"/>
  <c r="R29" i="2"/>
  <c r="P28" i="2"/>
  <c r="Q28" i="2"/>
  <c r="S28" i="2"/>
  <c r="R28" i="2"/>
  <c r="P27" i="2"/>
  <c r="Q27" i="2"/>
  <c r="S27" i="2"/>
  <c r="R27" i="2"/>
  <c r="P26" i="2"/>
  <c r="Q26" i="2"/>
  <c r="S26" i="2"/>
  <c r="R26" i="2"/>
  <c r="P25" i="2"/>
  <c r="Q25" i="2"/>
  <c r="S25" i="2"/>
  <c r="R25" i="2"/>
  <c r="P24" i="2"/>
  <c r="Q24" i="2"/>
  <c r="S24" i="2"/>
  <c r="R24" i="2"/>
  <c r="P23" i="2"/>
  <c r="Q23" i="2"/>
  <c r="S23" i="2"/>
  <c r="R23" i="2"/>
  <c r="P22" i="2"/>
  <c r="Q22" i="2"/>
  <c r="S22" i="2"/>
  <c r="R22" i="2"/>
  <c r="P21" i="2"/>
  <c r="Q21" i="2"/>
  <c r="S21" i="2"/>
  <c r="R21" i="2"/>
  <c r="P20" i="2"/>
  <c r="Q20" i="2"/>
  <c r="S20" i="2"/>
  <c r="R20" i="2"/>
  <c r="P19" i="2"/>
  <c r="Q19" i="2"/>
  <c r="S19" i="2"/>
  <c r="R19" i="2"/>
  <c r="P18" i="2"/>
  <c r="Q18" i="2"/>
  <c r="S18" i="2"/>
  <c r="R18" i="2"/>
  <c r="P17" i="2"/>
  <c r="Q17" i="2"/>
  <c r="S17" i="2"/>
  <c r="R17" i="2"/>
  <c r="P16" i="2"/>
  <c r="Q16" i="2"/>
  <c r="S16" i="2"/>
  <c r="R16" i="2"/>
  <c r="P15" i="2"/>
  <c r="Q15" i="2"/>
  <c r="S15" i="2"/>
  <c r="R15" i="2"/>
  <c r="P14" i="2"/>
  <c r="Q14" i="2"/>
  <c r="S14" i="2"/>
  <c r="R14" i="2"/>
  <c r="P13" i="2"/>
  <c r="Q13" i="2"/>
  <c r="S13" i="2"/>
  <c r="R13" i="2"/>
  <c r="P12" i="2"/>
  <c r="Q12" i="2"/>
  <c r="S12" i="2"/>
  <c r="R12" i="2"/>
  <c r="P11" i="2"/>
  <c r="Q11" i="2"/>
  <c r="S11" i="2"/>
  <c r="R11" i="2"/>
  <c r="P10" i="2"/>
  <c r="Q10" i="2"/>
  <c r="S10" i="2"/>
  <c r="R10" i="2"/>
  <c r="P9" i="2"/>
  <c r="Q9" i="2"/>
  <c r="S9" i="2"/>
  <c r="R9" i="2"/>
  <c r="P8" i="2"/>
  <c r="Q8" i="2"/>
  <c r="S8" i="2"/>
  <c r="R8" i="2"/>
  <c r="P7" i="2"/>
  <c r="Q7" i="2"/>
  <c r="S7" i="2"/>
  <c r="R7" i="2"/>
  <c r="P6" i="2"/>
  <c r="Q6" i="2"/>
  <c r="S6" i="2"/>
  <c r="R6" i="2"/>
  <c r="P5" i="2"/>
  <c r="Q5" i="2"/>
  <c r="S5" i="2"/>
  <c r="R5" i="2"/>
  <c r="P4" i="2"/>
  <c r="Q4" i="2"/>
  <c r="S4" i="2"/>
  <c r="R4" i="2"/>
  <c r="P3" i="2"/>
  <c r="Q3" i="2"/>
  <c r="S3" i="2"/>
  <c r="R3" i="2"/>
  <c r="P2" i="2"/>
  <c r="Q2" i="2"/>
  <c r="S2" i="2"/>
  <c r="R2" i="2"/>
</calcChain>
</file>

<file path=xl/sharedStrings.xml><?xml version="1.0" encoding="utf-8"?>
<sst xmlns="http://schemas.openxmlformats.org/spreadsheetml/2006/main" count="1834" uniqueCount="1384">
  <si>
    <t>row.names</t>
  </si>
  <si>
    <t>F1</t>
  </si>
  <si>
    <t>F2</t>
  </si>
  <si>
    <t>F3</t>
  </si>
  <si>
    <t>F4</t>
  </si>
  <si>
    <t>M1</t>
  </si>
  <si>
    <t>M2</t>
  </si>
  <si>
    <t>M3</t>
  </si>
  <si>
    <t>M4</t>
  </si>
  <si>
    <t>Scgb2a2</t>
  </si>
  <si>
    <t>Pip</t>
  </si>
  <si>
    <t>Lcrn</t>
  </si>
  <si>
    <t>Scgb2b2</t>
  </si>
  <si>
    <t>Scgb1b2</t>
  </si>
  <si>
    <t>Scgb2b24</t>
  </si>
  <si>
    <t>Spt1</t>
  </si>
  <si>
    <t>Lcn11</t>
  </si>
  <si>
    <t>Obp5</t>
  </si>
  <si>
    <t>Esp6</t>
  </si>
  <si>
    <t>Scgb2b7</t>
  </si>
  <si>
    <t>Esp15</t>
  </si>
  <si>
    <t>Sval2</t>
  </si>
  <si>
    <t>Bpifa2</t>
  </si>
  <si>
    <t>Obp7</t>
  </si>
  <si>
    <t>Scgb1b3</t>
  </si>
  <si>
    <t>Bglap3</t>
  </si>
  <si>
    <t>Scgb2b3</t>
  </si>
  <si>
    <t>Scgb1b7</t>
  </si>
  <si>
    <t>Esp16</t>
  </si>
  <si>
    <t>Dcpp1</t>
  </si>
  <si>
    <t>Gm20594</t>
  </si>
  <si>
    <t>Wfdc18</t>
  </si>
  <si>
    <t>Scgb1b24</t>
  </si>
  <si>
    <t>Scgb1b20</t>
  </si>
  <si>
    <t>Rpl18a</t>
  </si>
  <si>
    <t>Scgb1b27</t>
  </si>
  <si>
    <t>Smr3a</t>
  </si>
  <si>
    <t>Wfdc12</t>
  </si>
  <si>
    <t>9530002B09Rik</t>
  </si>
  <si>
    <t>Lpo</t>
  </si>
  <si>
    <t>Esp18</t>
  </si>
  <si>
    <t>Gm12886</t>
  </si>
  <si>
    <t>Rpl32</t>
  </si>
  <si>
    <t>Scgb2b27</t>
  </si>
  <si>
    <t>Gm12873</t>
  </si>
  <si>
    <t>Obp1</t>
  </si>
  <si>
    <t>Rps14</t>
  </si>
  <si>
    <t>Igha</t>
  </si>
  <si>
    <t>Rpl35</t>
  </si>
  <si>
    <t>Mup4</t>
  </si>
  <si>
    <t>Rps19</t>
  </si>
  <si>
    <t>Nupr1</t>
  </si>
  <si>
    <t>Igkc</t>
  </si>
  <si>
    <t>Ifitm2</t>
  </si>
  <si>
    <t>Rps18</t>
  </si>
  <si>
    <t>Hp</t>
  </si>
  <si>
    <t>Mucl1</t>
  </si>
  <si>
    <t>Ltf</t>
  </si>
  <si>
    <t>Obp8</t>
  </si>
  <si>
    <t>Rps27l</t>
  </si>
  <si>
    <t>Rps23</t>
  </si>
  <si>
    <t>Agr2</t>
  </si>
  <si>
    <t>Uqcrq</t>
  </si>
  <si>
    <t>Lcmt1</t>
  </si>
  <si>
    <t>mt-Nd4</t>
  </si>
  <si>
    <t>Rps25</t>
  </si>
  <si>
    <t>Scgb2b26</t>
  </si>
  <si>
    <t>Esp31</t>
  </si>
  <si>
    <t>Rps11</t>
  </si>
  <si>
    <t>Pigr</t>
  </si>
  <si>
    <t>Dad1</t>
  </si>
  <si>
    <t>Rps3</t>
  </si>
  <si>
    <t>P4hb</t>
  </si>
  <si>
    <t>Gm15662</t>
  </si>
  <si>
    <t>Gm5097</t>
  </si>
  <si>
    <t>Esp1</t>
  </si>
  <si>
    <t>Uqcrb</t>
  </si>
  <si>
    <t>mt-Nd5</t>
  </si>
  <si>
    <t>Rpl4</t>
  </si>
  <si>
    <t>Rps20</t>
  </si>
  <si>
    <t>Scgb2b1</t>
  </si>
  <si>
    <t>Eef1a1</t>
  </si>
  <si>
    <t>Rps16</t>
  </si>
  <si>
    <t>Rpl8</t>
  </si>
  <si>
    <t>Rps15</t>
  </si>
  <si>
    <t>mt-Nd1</t>
  </si>
  <si>
    <t>Krtcap2</t>
  </si>
  <si>
    <t>Atp5l</t>
  </si>
  <si>
    <t>Spc24</t>
  </si>
  <si>
    <t>Srpr</t>
  </si>
  <si>
    <t>Rps24</t>
  </si>
  <si>
    <t>Obp2</t>
  </si>
  <si>
    <t>Rpl34</t>
  </si>
  <si>
    <t>Rplp1</t>
  </si>
  <si>
    <t>Tceb2</t>
  </si>
  <si>
    <t>Esp4</t>
  </si>
  <si>
    <t>mt-Cytb</t>
  </si>
  <si>
    <t>Rpl21</t>
  </si>
  <si>
    <t>Pglyrp1</t>
  </si>
  <si>
    <t>Rpl28</t>
  </si>
  <si>
    <t>Ndufa11</t>
  </si>
  <si>
    <t>Rpl17</t>
  </si>
  <si>
    <t>Rpl11</t>
  </si>
  <si>
    <t>Iglc1</t>
  </si>
  <si>
    <t>Rps7</t>
  </si>
  <si>
    <t>Spcs2</t>
  </si>
  <si>
    <t>Mien1</t>
  </si>
  <si>
    <t>Rpl26</t>
  </si>
  <si>
    <t>Rpl37</t>
  </si>
  <si>
    <t>Rpl23a</t>
  </si>
  <si>
    <t>Ndufa6</t>
  </si>
  <si>
    <t>Rps9</t>
  </si>
  <si>
    <t>Rpl15</t>
  </si>
  <si>
    <t>Rps3a1</t>
  </si>
  <si>
    <t>Gm13339</t>
  </si>
  <si>
    <t>Uqcr10</t>
  </si>
  <si>
    <t>RP23-421B1.4</t>
  </si>
  <si>
    <t>Dnajc3</t>
  </si>
  <si>
    <t>Gm13340</t>
  </si>
  <si>
    <t>Ccl28</t>
  </si>
  <si>
    <t>Ubb</t>
  </si>
  <si>
    <t>Wdr31</t>
  </si>
  <si>
    <t>Rpl36al</t>
  </si>
  <si>
    <t>Atp5j2</t>
  </si>
  <si>
    <t>Calr</t>
  </si>
  <si>
    <t>Sec62</t>
  </si>
  <si>
    <t>mt</t>
  </si>
  <si>
    <t>Rpl31</t>
  </si>
  <si>
    <t>Serf2</t>
  </si>
  <si>
    <t>Rps6</t>
  </si>
  <si>
    <t>Cox7a2</t>
  </si>
  <si>
    <t>Chst1</t>
  </si>
  <si>
    <t>Apobec3</t>
  </si>
  <si>
    <t>Ndufc1</t>
  </si>
  <si>
    <t>Gm12888</t>
  </si>
  <si>
    <t>Cox7b</t>
  </si>
  <si>
    <t>Eif3c</t>
  </si>
  <si>
    <t>Hba</t>
  </si>
  <si>
    <t>Rps26</t>
  </si>
  <si>
    <t>Eva1c</t>
  </si>
  <si>
    <t>Cox6b1</t>
  </si>
  <si>
    <t>Atp5j</t>
  </si>
  <si>
    <t>Rps4x</t>
  </si>
  <si>
    <t>Rpl35a</t>
  </si>
  <si>
    <t>Cyp4a12b</t>
  </si>
  <si>
    <t>Atp5g1</t>
  </si>
  <si>
    <t>Ndufv3</t>
  </si>
  <si>
    <t>Ndufs6</t>
  </si>
  <si>
    <t>Myl6</t>
  </si>
  <si>
    <t>Nedd8</t>
  </si>
  <si>
    <t>1700028K03Rik</t>
  </si>
  <si>
    <t>Minos1</t>
  </si>
  <si>
    <t>Ivd</t>
  </si>
  <si>
    <t>Eif2s2</t>
  </si>
  <si>
    <t>mt-Nd2</t>
  </si>
  <si>
    <t>Nedd4</t>
  </si>
  <si>
    <t>Eef2</t>
  </si>
  <si>
    <t>Rps17</t>
  </si>
  <si>
    <t>Ndufb9</t>
  </si>
  <si>
    <t>Rps13</t>
  </si>
  <si>
    <t>Fxyd3</t>
  </si>
  <si>
    <t>Rps27a</t>
  </si>
  <si>
    <t>Nme1</t>
  </si>
  <si>
    <t>Scgb2b20</t>
  </si>
  <si>
    <t>Xbp1</t>
  </si>
  <si>
    <t>2410015M20Rik</t>
  </si>
  <si>
    <t>Ndufa4</t>
  </si>
  <si>
    <t>Phyh</t>
  </si>
  <si>
    <t>Coa3</t>
  </si>
  <si>
    <t>Fkbp11</t>
  </si>
  <si>
    <t>Pabpc1</t>
  </si>
  <si>
    <t>Rps12-ps3</t>
  </si>
  <si>
    <t>Rps29</t>
  </si>
  <si>
    <t>mt-Nd6</t>
  </si>
  <si>
    <t>mt-Atp8</t>
  </si>
  <si>
    <t>Mrpl33</t>
  </si>
  <si>
    <t>Mrps21</t>
  </si>
  <si>
    <t>Cox7c</t>
  </si>
  <si>
    <t>Esp23</t>
  </si>
  <si>
    <t>Gng5</t>
  </si>
  <si>
    <t>Polr2f</t>
  </si>
  <si>
    <t>Ndufa5</t>
  </si>
  <si>
    <t>Krt18</t>
  </si>
  <si>
    <t>Hint1</t>
  </si>
  <si>
    <t>Rexo2</t>
  </si>
  <si>
    <t>Car6</t>
  </si>
  <si>
    <t>Nop10</t>
  </si>
  <si>
    <t>Esp24</t>
  </si>
  <si>
    <t>Tmem258</t>
  </si>
  <si>
    <t>Gm6086</t>
  </si>
  <si>
    <t>Hsp90b1</t>
  </si>
  <si>
    <t>Cnpy2</t>
  </si>
  <si>
    <t>Eif1</t>
  </si>
  <si>
    <t>Serp1</t>
  </si>
  <si>
    <t>Hsp90ab1</t>
  </si>
  <si>
    <t>Ndufa2</t>
  </si>
  <si>
    <t>Rpl13</t>
  </si>
  <si>
    <t>Ndufb11</t>
  </si>
  <si>
    <t>Eif3a</t>
  </si>
  <si>
    <t>Gnmt</t>
  </si>
  <si>
    <t>Rplp2</t>
  </si>
  <si>
    <t>Tmsb4x</t>
  </si>
  <si>
    <t>Rps5</t>
  </si>
  <si>
    <t>Ndufs8</t>
  </si>
  <si>
    <t>Mrps14</t>
  </si>
  <si>
    <t>Hbb-bs</t>
  </si>
  <si>
    <t>Atox1</t>
  </si>
  <si>
    <t>Taldo1</t>
  </si>
  <si>
    <t>Zfp664</t>
  </si>
  <si>
    <t>Rfc1</t>
  </si>
  <si>
    <t>Dpp10</t>
  </si>
  <si>
    <t>Gm10116</t>
  </si>
  <si>
    <t>Clstn1</t>
  </si>
  <si>
    <t>Calm1</t>
  </si>
  <si>
    <t>Tmed3</t>
  </si>
  <si>
    <t>Trp53inp2</t>
  </si>
  <si>
    <t>Ifitm3</t>
  </si>
  <si>
    <t>Rbx1</t>
  </si>
  <si>
    <t>Scgb1b18</t>
  </si>
  <si>
    <t>Uba52</t>
  </si>
  <si>
    <t>RP23-340H19.3</t>
  </si>
  <si>
    <t>Rpp21</t>
  </si>
  <si>
    <t>Ndufa3</t>
  </si>
  <si>
    <t>Plet1</t>
  </si>
  <si>
    <t>Uqcrh</t>
  </si>
  <si>
    <t>Ssr4</t>
  </si>
  <si>
    <t>Sub1</t>
  </si>
  <si>
    <t>Scgb1b28-ps</t>
  </si>
  <si>
    <t>F5</t>
  </si>
  <si>
    <t>F6</t>
  </si>
  <si>
    <t>M5</t>
  </si>
  <si>
    <t>M6</t>
  </si>
  <si>
    <t>AVG</t>
  </si>
  <si>
    <t>UNIPROT</t>
  </si>
  <si>
    <t>family</t>
  </si>
  <si>
    <t>1433B</t>
  </si>
  <si>
    <t>Q9CQV8</t>
  </si>
  <si>
    <t>1433E</t>
  </si>
  <si>
    <t>P62259</t>
  </si>
  <si>
    <t>1433G</t>
  </si>
  <si>
    <t>P61982</t>
  </si>
  <si>
    <t>1433S</t>
  </si>
  <si>
    <t>O70456</t>
  </si>
  <si>
    <t>1433T</t>
  </si>
  <si>
    <t>P68254</t>
  </si>
  <si>
    <t>1433Z</t>
  </si>
  <si>
    <t>P63101</t>
  </si>
  <si>
    <t>2210010C04Rik</t>
  </si>
  <si>
    <t>Q9CPN9</t>
  </si>
  <si>
    <t>6PGD</t>
  </si>
  <si>
    <t>Q9DCD0</t>
  </si>
  <si>
    <t>A1AT</t>
  </si>
  <si>
    <t>P34955</t>
  </si>
  <si>
    <t>A630073D07Rik</t>
  </si>
  <si>
    <t>E9PWS6</t>
  </si>
  <si>
    <t>AATM</t>
  </si>
  <si>
    <t>P05202</t>
  </si>
  <si>
    <t>ACADL</t>
  </si>
  <si>
    <t>P51174</t>
  </si>
  <si>
    <t>ACADM</t>
  </si>
  <si>
    <t>P45952</t>
  </si>
  <si>
    <t>ACLY</t>
  </si>
  <si>
    <t>Q91V92</t>
  </si>
  <si>
    <t>ACON</t>
  </si>
  <si>
    <t>Q99KI0</t>
  </si>
  <si>
    <t>ACSL1</t>
  </si>
  <si>
    <t>D3Z041</t>
  </si>
  <si>
    <t>ACTB</t>
  </si>
  <si>
    <t>P60710</t>
  </si>
  <si>
    <t>ACTN1</t>
  </si>
  <si>
    <t>A1BN54</t>
  </si>
  <si>
    <t>ACTN4</t>
  </si>
  <si>
    <t>P57780</t>
  </si>
  <si>
    <t>ACTR3</t>
  </si>
  <si>
    <t>A0A087WRA1</t>
  </si>
  <si>
    <t>ACTS</t>
  </si>
  <si>
    <t>P68134</t>
  </si>
  <si>
    <t>ADH7</t>
  </si>
  <si>
    <t>Q64437</t>
  </si>
  <si>
    <t>ADSV</t>
  </si>
  <si>
    <t>Q60604</t>
  </si>
  <si>
    <t>ADT1</t>
  </si>
  <si>
    <t>P48962</t>
  </si>
  <si>
    <t>AGR2</t>
  </si>
  <si>
    <t>O88312</t>
  </si>
  <si>
    <t>AHNAK</t>
  </si>
  <si>
    <t>E9Q616</t>
  </si>
  <si>
    <t>AHNAK2</t>
  </si>
  <si>
    <t>F7CVJ5</t>
  </si>
  <si>
    <t>AL1A1</t>
  </si>
  <si>
    <t>P24549</t>
  </si>
  <si>
    <t>AL3A1</t>
  </si>
  <si>
    <t>P47739</t>
  </si>
  <si>
    <t>ALBUa</t>
  </si>
  <si>
    <t>P02768</t>
  </si>
  <si>
    <t>ALBUb</t>
  </si>
  <si>
    <t xml:space="preserve">P02769 </t>
  </si>
  <si>
    <t>ALBUc</t>
  </si>
  <si>
    <t>P07724</t>
  </si>
  <si>
    <t>ALD1</t>
  </si>
  <si>
    <t>P21300</t>
  </si>
  <si>
    <t>ALDOAb</t>
  </si>
  <si>
    <t>P05064</t>
  </si>
  <si>
    <t>ALDR</t>
  </si>
  <si>
    <t>P45376</t>
  </si>
  <si>
    <t>AMPN</t>
  </si>
  <si>
    <t>P97449</t>
  </si>
  <si>
    <t>AMY1</t>
  </si>
  <si>
    <t>P00687</t>
  </si>
  <si>
    <t>ANXA1</t>
  </si>
  <si>
    <t>P10107</t>
  </si>
  <si>
    <t>annexin</t>
  </si>
  <si>
    <t>ANXA2</t>
  </si>
  <si>
    <t>P07356</t>
  </si>
  <si>
    <t>ANXA4</t>
  </si>
  <si>
    <t>F7ANV6</t>
  </si>
  <si>
    <t>ANXA5</t>
  </si>
  <si>
    <t>P48036</t>
  </si>
  <si>
    <t>ANXA7</t>
  </si>
  <si>
    <t>Q07076</t>
  </si>
  <si>
    <t>ANXA8</t>
  </si>
  <si>
    <t>O35640</t>
  </si>
  <si>
    <t>APOE</t>
  </si>
  <si>
    <t>P08226</t>
  </si>
  <si>
    <t>APRV1</t>
  </si>
  <si>
    <t>Q09PK2</t>
  </si>
  <si>
    <t>AQP5</t>
  </si>
  <si>
    <t>Q9WTY4</t>
  </si>
  <si>
    <t>ARF1</t>
  </si>
  <si>
    <t>P84078</t>
  </si>
  <si>
    <t>ARGI1</t>
  </si>
  <si>
    <t>Q61176</t>
  </si>
  <si>
    <t>ARPC3</t>
  </si>
  <si>
    <t>D3Z2F7</t>
  </si>
  <si>
    <t>ASC</t>
  </si>
  <si>
    <t>Q9EPB4</t>
  </si>
  <si>
    <t>AT1A1</t>
  </si>
  <si>
    <t>Q8VDN2</t>
  </si>
  <si>
    <t>AT1A3</t>
  </si>
  <si>
    <t>Q6PIC6</t>
  </si>
  <si>
    <t>AT1B1</t>
  </si>
  <si>
    <t>P14094</t>
  </si>
  <si>
    <t>ATOX1</t>
  </si>
  <si>
    <t>O08997</t>
  </si>
  <si>
    <t>ROS</t>
  </si>
  <si>
    <t>ATPA</t>
  </si>
  <si>
    <t>Q03265</t>
  </si>
  <si>
    <t>ATPB</t>
  </si>
  <si>
    <t>P56480</t>
  </si>
  <si>
    <t>B4GT1</t>
  </si>
  <si>
    <t>P15535</t>
  </si>
  <si>
    <t>BASP1</t>
  </si>
  <si>
    <t>Q91XV3</t>
  </si>
  <si>
    <t>BLMH</t>
  </si>
  <si>
    <t>Q8R016</t>
  </si>
  <si>
    <t>BPIFA2</t>
  </si>
  <si>
    <t>B7ZCG3_P07743</t>
  </si>
  <si>
    <t>AMB</t>
  </si>
  <si>
    <t>BPIFA6</t>
  </si>
  <si>
    <t>Q0VGU8</t>
  </si>
  <si>
    <t>BPIFB9B</t>
  </si>
  <si>
    <t>A2AJD1_Q80XI7</t>
  </si>
  <si>
    <t>CAH6</t>
  </si>
  <si>
    <t>P18761</t>
  </si>
  <si>
    <t>CA</t>
  </si>
  <si>
    <t>CALL3</t>
  </si>
  <si>
    <t>Q9D6P8</t>
  </si>
  <si>
    <t>CALM</t>
  </si>
  <si>
    <t>P62204</t>
  </si>
  <si>
    <t>CALM4</t>
  </si>
  <si>
    <t>Q9JM83</t>
  </si>
  <si>
    <t>CALR</t>
  </si>
  <si>
    <t>P14211</t>
  </si>
  <si>
    <t>CAN1</t>
  </si>
  <si>
    <t>O35350</t>
  </si>
  <si>
    <t>CAN2</t>
  </si>
  <si>
    <t>O08529</t>
  </si>
  <si>
    <t>CAP1</t>
  </si>
  <si>
    <t>P40124</t>
  </si>
  <si>
    <t>CAPG</t>
  </si>
  <si>
    <t>Q99LB4</t>
  </si>
  <si>
    <t>CASA1a</t>
  </si>
  <si>
    <t>P02662</t>
  </si>
  <si>
    <t>CASA2</t>
  </si>
  <si>
    <t>P02663</t>
  </si>
  <si>
    <t>CASB</t>
  </si>
  <si>
    <t>P02666</t>
  </si>
  <si>
    <t>CASK</t>
  </si>
  <si>
    <t>P02668</t>
  </si>
  <si>
    <t>CAST</t>
  </si>
  <si>
    <t>Q8CE80</t>
  </si>
  <si>
    <t>CATB</t>
  </si>
  <si>
    <t>P10605</t>
  </si>
  <si>
    <t>cathepsin</t>
  </si>
  <si>
    <t>CATD</t>
  </si>
  <si>
    <t>P18242</t>
  </si>
  <si>
    <t>CATL1</t>
  </si>
  <si>
    <t>P06797</t>
  </si>
  <si>
    <t>CATZ</t>
  </si>
  <si>
    <t>Q9WUU7</t>
  </si>
  <si>
    <t>CAZA2</t>
  </si>
  <si>
    <t>P47754</t>
  </si>
  <si>
    <t>CB054</t>
  </si>
  <si>
    <t>Q8CEZ4</t>
  </si>
  <si>
    <t>CBR2</t>
  </si>
  <si>
    <t>P08074</t>
  </si>
  <si>
    <t>CCT4</t>
  </si>
  <si>
    <t>G5E839</t>
  </si>
  <si>
    <t>CCT8</t>
  </si>
  <si>
    <t>H3BL49</t>
  </si>
  <si>
    <t>CEACAM1</t>
  </si>
  <si>
    <t>Q3LFS9</t>
  </si>
  <si>
    <t>immunity</t>
  </si>
  <si>
    <t>CF058</t>
  </si>
  <si>
    <t>Q8C6C9</t>
  </si>
  <si>
    <t>CF132</t>
  </si>
  <si>
    <t>Q91Z58</t>
  </si>
  <si>
    <t>CH10</t>
  </si>
  <si>
    <t>Q64433</t>
  </si>
  <si>
    <t>CH60</t>
  </si>
  <si>
    <t>P63038</t>
  </si>
  <si>
    <t>CHIA</t>
  </si>
  <si>
    <t>Q91XA9</t>
  </si>
  <si>
    <t>CHM4B</t>
  </si>
  <si>
    <t>Q9D8B3</t>
  </si>
  <si>
    <t>CHST1</t>
  </si>
  <si>
    <t>Q9EQC0</t>
  </si>
  <si>
    <t>CLD11</t>
  </si>
  <si>
    <t>Q60771</t>
  </si>
  <si>
    <t>CLH1</t>
  </si>
  <si>
    <t>Q68FD5</t>
  </si>
  <si>
    <t>CLIC1</t>
  </si>
  <si>
    <t>Q9Z1Q5</t>
  </si>
  <si>
    <t>CLUS</t>
  </si>
  <si>
    <t>Q06890</t>
  </si>
  <si>
    <t>CN37</t>
  </si>
  <si>
    <t>P16330</t>
  </si>
  <si>
    <t>CNDP2</t>
  </si>
  <si>
    <t>Q9D1A2</t>
  </si>
  <si>
    <t>CO1A1</t>
  </si>
  <si>
    <t>P11087</t>
  </si>
  <si>
    <t>CO1A2</t>
  </si>
  <si>
    <t>Q01149</t>
  </si>
  <si>
    <t>COF1</t>
  </si>
  <si>
    <t>P18760</t>
  </si>
  <si>
    <t>COX5A</t>
  </si>
  <si>
    <t>P12787</t>
  </si>
  <si>
    <t>CPNS1</t>
  </si>
  <si>
    <t>D3YW48</t>
  </si>
  <si>
    <t>CRIS1</t>
  </si>
  <si>
    <t>Q03401</t>
  </si>
  <si>
    <t>CTTN</t>
  </si>
  <si>
    <t>Q921L6</t>
  </si>
  <si>
    <t>CUZD1</t>
  </si>
  <si>
    <t>B2RU69</t>
  </si>
  <si>
    <t>CYB5A</t>
  </si>
  <si>
    <t>G5E850</t>
  </si>
  <si>
    <t>CYB5B</t>
  </si>
  <si>
    <t>Q9CQX2</t>
  </si>
  <si>
    <t>CYC</t>
  </si>
  <si>
    <t>P62894</t>
  </si>
  <si>
    <t>CYT_AP5</t>
  </si>
  <si>
    <t>Q6IE35</t>
  </si>
  <si>
    <t>CYT1</t>
  </si>
  <si>
    <t>P35175</t>
  </si>
  <si>
    <t>CYTA</t>
  </si>
  <si>
    <t>P56567</t>
  </si>
  <si>
    <t>CYTB</t>
  </si>
  <si>
    <t>Q62426</t>
  </si>
  <si>
    <t>CYTC</t>
  </si>
  <si>
    <t>P21460</t>
  </si>
  <si>
    <t>D3Z7K0</t>
  </si>
  <si>
    <t>DCPP1</t>
  </si>
  <si>
    <t>L7N1X9</t>
  </si>
  <si>
    <t>DESP</t>
  </si>
  <si>
    <t>E9Q557</t>
  </si>
  <si>
    <t>DEST</t>
  </si>
  <si>
    <t>Q9R0P5</t>
  </si>
  <si>
    <t>DMBT1</t>
  </si>
  <si>
    <t>E9QPG8</t>
  </si>
  <si>
    <t>DNAS1</t>
  </si>
  <si>
    <t>P49183</t>
  </si>
  <si>
    <t>DNJB9</t>
  </si>
  <si>
    <t>Q9QYI6</t>
  </si>
  <si>
    <t>DNJC3</t>
  </si>
  <si>
    <t>Q91YW3</t>
  </si>
  <si>
    <t>DPYL2</t>
  </si>
  <si>
    <t>O08553</t>
  </si>
  <si>
    <t>DSG1A</t>
  </si>
  <si>
    <t>Q61495</t>
  </si>
  <si>
    <t>E9PZ00</t>
  </si>
  <si>
    <t>EEF1D</t>
  </si>
  <si>
    <t>D3YUQ9</t>
  </si>
  <si>
    <t>EF1A1</t>
  </si>
  <si>
    <t>P10126</t>
  </si>
  <si>
    <t>EF2</t>
  </si>
  <si>
    <t>P58252</t>
  </si>
  <si>
    <t>EFHD2</t>
  </si>
  <si>
    <t>Q8C845</t>
  </si>
  <si>
    <t>EGFB2</t>
  </si>
  <si>
    <t>P36368</t>
  </si>
  <si>
    <t>EIF5A_IF5A2</t>
  </si>
  <si>
    <t>A0A0A0MQM0_Q8BGY2</t>
  </si>
  <si>
    <t>ENO2</t>
  </si>
  <si>
    <t>D3Z6E4</t>
  </si>
  <si>
    <t>ENOA</t>
  </si>
  <si>
    <t>P17182</t>
  </si>
  <si>
    <t>ENPL</t>
  </si>
  <si>
    <t>P08113</t>
  </si>
  <si>
    <t>ENPP3</t>
  </si>
  <si>
    <t>Q6DYE8</t>
  </si>
  <si>
    <t>EPIPL</t>
  </si>
  <si>
    <t>Q8R0W0</t>
  </si>
  <si>
    <t>ES8L1</t>
  </si>
  <si>
    <t>Q8R5F8</t>
  </si>
  <si>
    <t>ES8L2</t>
  </si>
  <si>
    <t>Q99K30</t>
  </si>
  <si>
    <t>ESP1</t>
  </si>
  <si>
    <t>Q3LHH8</t>
  </si>
  <si>
    <t>ESP</t>
  </si>
  <si>
    <t>ESP15</t>
  </si>
  <si>
    <t>A8R0U8</t>
  </si>
  <si>
    <t>ESP16</t>
  </si>
  <si>
    <t>A8R0U9</t>
  </si>
  <si>
    <t>ESP18</t>
  </si>
  <si>
    <t>A8R0V1</t>
  </si>
  <si>
    <t>ESP3</t>
  </si>
  <si>
    <t>|J3QN49</t>
  </si>
  <si>
    <t>ESP34</t>
  </si>
  <si>
    <t>A8R0W6</t>
  </si>
  <si>
    <t>ESP38</t>
  </si>
  <si>
    <t>A8R0X1</t>
  </si>
  <si>
    <t>ESP4</t>
  </si>
  <si>
    <t>A8R0T8</t>
  </si>
  <si>
    <t>ESP6</t>
  </si>
  <si>
    <t>A8R0U0</t>
  </si>
  <si>
    <t>ETFB</t>
  </si>
  <si>
    <t>Q9DCW4</t>
  </si>
  <si>
    <t>EVPL</t>
  </si>
  <si>
    <t>Q9D952</t>
  </si>
  <si>
    <t>EZRI</t>
  </si>
  <si>
    <t>P26040</t>
  </si>
  <si>
    <t>FABP5</t>
  </si>
  <si>
    <t>Q05816</t>
  </si>
  <si>
    <t>lipocalin</t>
  </si>
  <si>
    <t>FBX50</t>
  </si>
  <si>
    <t>G3X9C2</t>
  </si>
  <si>
    <t>FCGBP</t>
  </si>
  <si>
    <t>E9Q9C6</t>
  </si>
  <si>
    <t>FETUA</t>
  </si>
  <si>
    <t>P12763</t>
  </si>
  <si>
    <t>FGFP1</t>
  </si>
  <si>
    <t>O70514</t>
  </si>
  <si>
    <t>FILA</t>
  </si>
  <si>
    <t>P20930</t>
  </si>
  <si>
    <t>FILA2</t>
  </si>
  <si>
    <t>Q5D862</t>
  </si>
  <si>
    <t>FLG2</t>
  </si>
  <si>
    <t>E9QPZ3</t>
  </si>
  <si>
    <t>FPPS</t>
  </si>
  <si>
    <t>Q920E5</t>
  </si>
  <si>
    <t>FRIH</t>
  </si>
  <si>
    <t>P09528</t>
  </si>
  <si>
    <t>FURIN</t>
  </si>
  <si>
    <t>P23188</t>
  </si>
  <si>
    <t>G6PD1</t>
  </si>
  <si>
    <t>Q00612</t>
  </si>
  <si>
    <t>GANAB</t>
  </si>
  <si>
    <t>Q8BHN3</t>
  </si>
  <si>
    <t>GDIB</t>
  </si>
  <si>
    <t>Q61598</t>
  </si>
  <si>
    <t>GDIR1</t>
  </si>
  <si>
    <t>Q99PT1</t>
  </si>
  <si>
    <t>GDIR2</t>
  </si>
  <si>
    <t>Q61599</t>
  </si>
  <si>
    <t>GELS</t>
  </si>
  <si>
    <t>P13020</t>
  </si>
  <si>
    <t>GGH</t>
  </si>
  <si>
    <t>Q9Z0L8</t>
  </si>
  <si>
    <t>GLNA</t>
  </si>
  <si>
    <t>P15105</t>
  </si>
  <si>
    <t>GLOD4</t>
  </si>
  <si>
    <t>F6ZTG3</t>
  </si>
  <si>
    <t>GLYG</t>
  </si>
  <si>
    <t>Q9R062</t>
  </si>
  <si>
    <t>B1AZM5</t>
  </si>
  <si>
    <t>Gm12887</t>
  </si>
  <si>
    <t>B1AVM1</t>
  </si>
  <si>
    <t>Gm3839_G3P</t>
  </si>
  <si>
    <t>S4R1W1_P16858</t>
  </si>
  <si>
    <t>Gm5097_LIPO1</t>
  </si>
  <si>
    <t>J3QME6</t>
  </si>
  <si>
    <t>Gm5428_RL6</t>
  </si>
  <si>
    <t>E9PUX4_P47911</t>
  </si>
  <si>
    <t>Gm6619_APOA</t>
  </si>
  <si>
    <t>F6URP1</t>
  </si>
  <si>
    <t>Gm8991_EG627828</t>
  </si>
  <si>
    <t>E9Q7H5_B2RXM2</t>
  </si>
  <si>
    <t>GNAO</t>
  </si>
  <si>
    <t>P18872</t>
  </si>
  <si>
    <t>GRP78</t>
  </si>
  <si>
    <t>P20029</t>
  </si>
  <si>
    <t>GSTA3</t>
  </si>
  <si>
    <t>P30115</t>
  </si>
  <si>
    <t>GSTA4</t>
  </si>
  <si>
    <t>P24472</t>
  </si>
  <si>
    <t>GSTM1</t>
  </si>
  <si>
    <t>P10649</t>
  </si>
  <si>
    <t>GSTO1</t>
  </si>
  <si>
    <t>O09131</t>
  </si>
  <si>
    <t>GSTP1</t>
  </si>
  <si>
    <t>P19157</t>
  </si>
  <si>
    <t>GUAD</t>
  </si>
  <si>
    <t>Q9R111</t>
  </si>
  <si>
    <t>H12</t>
  </si>
  <si>
    <t>P15864</t>
  </si>
  <si>
    <t>H15</t>
  </si>
  <si>
    <t>P43276</t>
  </si>
  <si>
    <t>H2AFZ</t>
  </si>
  <si>
    <t>Q3UA95</t>
  </si>
  <si>
    <t>H4</t>
  </si>
  <si>
    <t>P62806</t>
  </si>
  <si>
    <t>HBA-A1</t>
  </si>
  <si>
    <t>Q91VB8</t>
  </si>
  <si>
    <t>HBB1</t>
  </si>
  <si>
    <t>P02088</t>
  </si>
  <si>
    <t>HBB2</t>
  </si>
  <si>
    <t>P02089</t>
  </si>
  <si>
    <t>HBBT1_HBB-BS</t>
  </si>
  <si>
    <t>A8DUK4_E9Q223</t>
  </si>
  <si>
    <t>HEXB</t>
  </si>
  <si>
    <t>P20060</t>
  </si>
  <si>
    <t>HIST2H2BB_H2B1P</t>
  </si>
  <si>
    <t>G3X9D5_Q8CGP2</t>
  </si>
  <si>
    <t>HMGB1</t>
  </si>
  <si>
    <t>P63158</t>
  </si>
  <si>
    <t>HNRNPK</t>
  </si>
  <si>
    <t>B2M1R6</t>
  </si>
  <si>
    <t>HOP</t>
  </si>
  <si>
    <t>Q8R1H0</t>
  </si>
  <si>
    <t>HORNa</t>
  </si>
  <si>
    <t>Q86YZ3</t>
  </si>
  <si>
    <t>HORNb</t>
  </si>
  <si>
    <t>Q8VHD8</t>
  </si>
  <si>
    <t>HPT</t>
  </si>
  <si>
    <t>Q61646</t>
  </si>
  <si>
    <t>HS71B</t>
  </si>
  <si>
    <t>P17879</t>
  </si>
  <si>
    <t>HS90A</t>
  </si>
  <si>
    <t>P07901</t>
  </si>
  <si>
    <t>HS90B</t>
  </si>
  <si>
    <t>P11499</t>
  </si>
  <si>
    <t>HSP7C</t>
  </si>
  <si>
    <t>P63017</t>
  </si>
  <si>
    <t>HSPB1</t>
  </si>
  <si>
    <t>P14602</t>
  </si>
  <si>
    <t>HVM40</t>
  </si>
  <si>
    <t>P01810</t>
  </si>
  <si>
    <t>HVM56</t>
  </si>
  <si>
    <t>P18527</t>
  </si>
  <si>
    <t>IDHC</t>
  </si>
  <si>
    <t>O88844</t>
  </si>
  <si>
    <t>IF4A1</t>
  </si>
  <si>
    <t>P60843</t>
  </si>
  <si>
    <t>IGHAa</t>
  </si>
  <si>
    <t>A0A075B6A3</t>
  </si>
  <si>
    <t>IGHAb</t>
  </si>
  <si>
    <t>P01878</t>
  </si>
  <si>
    <t>Ighv1-31</t>
  </si>
  <si>
    <t>A0A075B5V1</t>
  </si>
  <si>
    <t>Ighv6-3</t>
  </si>
  <si>
    <t>A0A075B5T2</t>
  </si>
  <si>
    <t>IGJ</t>
  </si>
  <si>
    <t>E9PWK4_P01592</t>
  </si>
  <si>
    <t>IGKC</t>
  </si>
  <si>
    <t>P01837</t>
  </si>
  <si>
    <t>Igkv1-122</t>
  </si>
  <si>
    <t>A0A087WNI1</t>
  </si>
  <si>
    <t>Igkv12-44</t>
  </si>
  <si>
    <t>A0A087WNJ0</t>
  </si>
  <si>
    <t xml:space="preserve">Igkv4-61 </t>
  </si>
  <si>
    <t>A0A075B5M2</t>
  </si>
  <si>
    <t>Igkv5-39</t>
  </si>
  <si>
    <t>A0A075B5M7</t>
  </si>
  <si>
    <t>Igkv6-13</t>
  </si>
  <si>
    <t>A0A075B5N7</t>
  </si>
  <si>
    <t>Igkv8-19</t>
  </si>
  <si>
    <t>A0A087WNJ3</t>
  </si>
  <si>
    <t>Igkv8-30</t>
  </si>
  <si>
    <t>ILEUA</t>
  </si>
  <si>
    <t>Q9D154</t>
  </si>
  <si>
    <t>IQGA1</t>
  </si>
  <si>
    <t>Q9JKF1</t>
  </si>
  <si>
    <t>ISG15</t>
  </si>
  <si>
    <t>Q64339</t>
  </si>
  <si>
    <t>K1C10</t>
  </si>
  <si>
    <t>P13645</t>
  </si>
  <si>
    <t>keratin</t>
  </si>
  <si>
    <t>K1C13</t>
  </si>
  <si>
    <t>P08730</t>
  </si>
  <si>
    <t>K1C13b</t>
  </si>
  <si>
    <t>P13646-1</t>
  </si>
  <si>
    <t>K1C14a</t>
  </si>
  <si>
    <t>P02533</t>
  </si>
  <si>
    <t>K1C14b</t>
  </si>
  <si>
    <t>Q61781</t>
  </si>
  <si>
    <t>K1C15</t>
  </si>
  <si>
    <t>Q61414</t>
  </si>
  <si>
    <t>K1C16</t>
  </si>
  <si>
    <t>P08779</t>
  </si>
  <si>
    <t>K1C16b</t>
  </si>
  <si>
    <t>Q9Z2K1</t>
  </si>
  <si>
    <t>K1C17a</t>
  </si>
  <si>
    <t>Q04695</t>
  </si>
  <si>
    <t>K1C19</t>
  </si>
  <si>
    <t>P19001</t>
  </si>
  <si>
    <t>K1C23</t>
  </si>
  <si>
    <t>Q9C075</t>
  </si>
  <si>
    <t>K1C9</t>
  </si>
  <si>
    <t>P35527</t>
  </si>
  <si>
    <t>K1H1</t>
  </si>
  <si>
    <t>Q9UE12</t>
  </si>
  <si>
    <t>K22Ea</t>
  </si>
  <si>
    <t>P35908</t>
  </si>
  <si>
    <t>K22Eb</t>
  </si>
  <si>
    <t>Q3TTY5</t>
  </si>
  <si>
    <t>K22Ob</t>
  </si>
  <si>
    <t>Q3UV17</t>
  </si>
  <si>
    <t>K2C1a</t>
  </si>
  <si>
    <t>P04104</t>
  </si>
  <si>
    <t>K2C1b</t>
  </si>
  <si>
    <t>P04264</t>
  </si>
  <si>
    <t>K2C1Ba</t>
  </si>
  <si>
    <t>Q6IFZ6</t>
  </si>
  <si>
    <t>K2C1Bb</t>
  </si>
  <si>
    <t>Q7Z794</t>
  </si>
  <si>
    <t>K2C4</t>
  </si>
  <si>
    <t>P07744</t>
  </si>
  <si>
    <t>K2C5a</t>
  </si>
  <si>
    <t>P13647</t>
  </si>
  <si>
    <t>K2C5b</t>
  </si>
  <si>
    <t>Q922U2</t>
  </si>
  <si>
    <t>K2C6Aa</t>
  </si>
  <si>
    <t>P02538</t>
  </si>
  <si>
    <t>K2C6Ab</t>
  </si>
  <si>
    <t>P50446</t>
  </si>
  <si>
    <t>K2C6B</t>
  </si>
  <si>
    <t>Q9Z331</t>
  </si>
  <si>
    <t>K2C7</t>
  </si>
  <si>
    <t>Q9DCV7</t>
  </si>
  <si>
    <t>K2C71</t>
  </si>
  <si>
    <t>Q3SY84</t>
  </si>
  <si>
    <t>K2C78</t>
  </si>
  <si>
    <t>Q8N1N4-2</t>
  </si>
  <si>
    <t>K2C8</t>
  </si>
  <si>
    <t>P11679</t>
  </si>
  <si>
    <t>K2C80</t>
  </si>
  <si>
    <t>Q0VBK2</t>
  </si>
  <si>
    <t>KCC2A</t>
  </si>
  <si>
    <t>P11798</t>
  </si>
  <si>
    <t>KCRB</t>
  </si>
  <si>
    <t>Q04447</t>
  </si>
  <si>
    <t>KCRU</t>
  </si>
  <si>
    <t>P30275</t>
  </si>
  <si>
    <t>KCY</t>
  </si>
  <si>
    <t>Q9DBP5</t>
  </si>
  <si>
    <t>KLK1</t>
  </si>
  <si>
    <t>P15947</t>
  </si>
  <si>
    <t>kallikrein</t>
  </si>
  <si>
    <t>KLK1B1</t>
  </si>
  <si>
    <t>P00755</t>
  </si>
  <si>
    <t>KLK1B16</t>
  </si>
  <si>
    <t>P04071</t>
  </si>
  <si>
    <t>KLK1B22</t>
  </si>
  <si>
    <t>P15948</t>
  </si>
  <si>
    <t>KLK1B3</t>
  </si>
  <si>
    <t>P00756</t>
  </si>
  <si>
    <t>KLK1B5</t>
  </si>
  <si>
    <t>P15945</t>
  </si>
  <si>
    <t>KLK1B8</t>
  </si>
  <si>
    <t>P07628</t>
  </si>
  <si>
    <t>KLK1B9</t>
  </si>
  <si>
    <t>P15949</t>
  </si>
  <si>
    <t>KPYM</t>
  </si>
  <si>
    <t>P52480</t>
  </si>
  <si>
    <t>KRT10</t>
  </si>
  <si>
    <t>A2A513</t>
  </si>
  <si>
    <t>KRT12</t>
  </si>
  <si>
    <t>Z4YJD9</t>
  </si>
  <si>
    <t>KRT36</t>
  </si>
  <si>
    <t>B1AQ75</t>
  </si>
  <si>
    <t>KRT81</t>
  </si>
  <si>
    <t>Q9ERE2</t>
  </si>
  <si>
    <t>KRT84</t>
  </si>
  <si>
    <t>Q99M73</t>
  </si>
  <si>
    <t>KT33A</t>
  </si>
  <si>
    <t>Q8K0Y2</t>
  </si>
  <si>
    <t>KT33B</t>
  </si>
  <si>
    <t>Q61897</t>
  </si>
  <si>
    <t>LAC1</t>
  </si>
  <si>
    <t>P01843</t>
  </si>
  <si>
    <t>LACB</t>
  </si>
  <si>
    <t>P02754</t>
  </si>
  <si>
    <t>LACREIN</t>
  </si>
  <si>
    <t>Q66VB7</t>
  </si>
  <si>
    <t>X</t>
  </si>
  <si>
    <t>LCN11</t>
  </si>
  <si>
    <t>A2BHR2</t>
  </si>
  <si>
    <t>LCN13</t>
  </si>
  <si>
    <t>Q8K1H9</t>
  </si>
  <si>
    <t>LDHA</t>
  </si>
  <si>
    <t>P06151</t>
  </si>
  <si>
    <t>LDHB</t>
  </si>
  <si>
    <t>D3Z7F0</t>
  </si>
  <si>
    <t>LGALS3</t>
  </si>
  <si>
    <t>Q8C253</t>
  </si>
  <si>
    <t>LGALS7</t>
  </si>
  <si>
    <t>Q9CRB1</t>
  </si>
  <si>
    <t>LIPO2</t>
  </si>
  <si>
    <t>D3YY49</t>
  </si>
  <si>
    <t>LIPR1</t>
  </si>
  <si>
    <t>Q5BKQ4</t>
  </si>
  <si>
    <t>LMNA</t>
  </si>
  <si>
    <t>P48678</t>
  </si>
  <si>
    <t>LMNB1</t>
  </si>
  <si>
    <t>P14733</t>
  </si>
  <si>
    <t>LPO</t>
  </si>
  <si>
    <t>Q5SW46</t>
  </si>
  <si>
    <t>LYPD2</t>
  </si>
  <si>
    <t>Q9DD23</t>
  </si>
  <si>
    <t>MAL2</t>
  </si>
  <si>
    <t>Q8BI08</t>
  </si>
  <si>
    <t>MBP</t>
  </si>
  <si>
    <t>F7A0B0</t>
  </si>
  <si>
    <t>MCG129038</t>
  </si>
  <si>
    <t>G3X9V8</t>
  </si>
  <si>
    <t>MCG140784</t>
  </si>
  <si>
    <t>Q792Z1</t>
  </si>
  <si>
    <t>MDHC</t>
  </si>
  <si>
    <t>P14152</t>
  </si>
  <si>
    <t>MDHM</t>
  </si>
  <si>
    <t>P08249</t>
  </si>
  <si>
    <t>METK2</t>
  </si>
  <si>
    <t>Q3THS6</t>
  </si>
  <si>
    <t>MFGM</t>
  </si>
  <si>
    <t>P21956</t>
  </si>
  <si>
    <t>MIF</t>
  </si>
  <si>
    <t>P34884</t>
  </si>
  <si>
    <t>MPCP_ MCG10343</t>
  </si>
  <si>
    <t>Q8VEM8_G5E902</t>
  </si>
  <si>
    <t>MUC4</t>
  </si>
  <si>
    <t>E9Q7Q</t>
  </si>
  <si>
    <t>MUC5A</t>
  </si>
  <si>
    <t>E9PWB6</t>
  </si>
  <si>
    <t>MUP1_2_8_9_10_11_12_14_15_16_18_19</t>
  </si>
  <si>
    <t>P11588</t>
  </si>
  <si>
    <t>MUP10</t>
  </si>
  <si>
    <t>A2BIN1</t>
  </si>
  <si>
    <t>MUP17_13</t>
  </si>
  <si>
    <t>B5X0G2_A2CEK6</t>
  </si>
  <si>
    <t>MUP20</t>
  </si>
  <si>
    <t>Q5FW60</t>
  </si>
  <si>
    <t>liocalin</t>
  </si>
  <si>
    <t>MUP4</t>
  </si>
  <si>
    <t>P11590</t>
  </si>
  <si>
    <t>MUP5</t>
  </si>
  <si>
    <t>P11591</t>
  </si>
  <si>
    <t>MYG</t>
  </si>
  <si>
    <t>P04247</t>
  </si>
  <si>
    <t>MYH14</t>
  </si>
  <si>
    <t>K3W4R2</t>
  </si>
  <si>
    <t>MYH8</t>
  </si>
  <si>
    <t>P13542</t>
  </si>
  <si>
    <t>MYH9</t>
  </si>
  <si>
    <t>Q8VDD5</t>
  </si>
  <si>
    <t>MYL1</t>
  </si>
  <si>
    <t>E9PWG4</t>
  </si>
  <si>
    <t>MYL12A_MYL12B</t>
  </si>
  <si>
    <t>Q6ZWQ9_Q3THE2</t>
  </si>
  <si>
    <t>MYL6</t>
  </si>
  <si>
    <t>Q60605</t>
  </si>
  <si>
    <t>MYPR</t>
  </si>
  <si>
    <t>P60202</t>
  </si>
  <si>
    <t>NDKB</t>
  </si>
  <si>
    <t>Q01768</t>
  </si>
  <si>
    <t>NFL</t>
  </si>
  <si>
    <t>P08551</t>
  </si>
  <si>
    <t>NHRF1</t>
  </si>
  <si>
    <t>P70441</t>
  </si>
  <si>
    <t>NPC2</t>
  </si>
  <si>
    <t>Q9Z0J0</t>
  </si>
  <si>
    <t>NPM1</t>
  </si>
  <si>
    <t>Q9DAY9</t>
  </si>
  <si>
    <t>NUCB1</t>
  </si>
  <si>
    <t>Q02819</t>
  </si>
  <si>
    <t>NUCB2</t>
  </si>
  <si>
    <t>Q3UKN6</t>
  </si>
  <si>
    <t>OBP1</t>
  </si>
  <si>
    <t>KJ605390</t>
  </si>
  <si>
    <t>OBP5</t>
  </si>
  <si>
    <t>KJ605392</t>
  </si>
  <si>
    <t>OBP6</t>
  </si>
  <si>
    <t>KJ605393</t>
  </si>
  <si>
    <t>OBP7</t>
  </si>
  <si>
    <t>KJ605394</t>
  </si>
  <si>
    <t>OS9</t>
  </si>
  <si>
    <t>Q8K2C7</t>
  </si>
  <si>
    <t>OVOS</t>
  </si>
  <si>
    <t>Q3UU35</t>
  </si>
  <si>
    <t>OXR1</t>
  </si>
  <si>
    <t>E9Q0A7</t>
  </si>
  <si>
    <t>PAM</t>
  </si>
  <si>
    <t>E9Q704</t>
  </si>
  <si>
    <t>PARK7</t>
  </si>
  <si>
    <t>A2A815</t>
  </si>
  <si>
    <t>PCBP1</t>
  </si>
  <si>
    <t>P60335</t>
  </si>
  <si>
    <t>PDC6</t>
  </si>
  <si>
    <t>Q9WU78</t>
  </si>
  <si>
    <t>PDIA1</t>
  </si>
  <si>
    <t>P09103</t>
  </si>
  <si>
    <t>PDIA3</t>
  </si>
  <si>
    <t>P27773</t>
  </si>
  <si>
    <t>PDXK</t>
  </si>
  <si>
    <t>Q8K183</t>
  </si>
  <si>
    <t>PEBP1</t>
  </si>
  <si>
    <t>P70296</t>
  </si>
  <si>
    <t>PGAM1</t>
  </si>
  <si>
    <t>Q9DBJ1</t>
  </si>
  <si>
    <t>PGK1</t>
  </si>
  <si>
    <t>P09411</t>
  </si>
  <si>
    <t>PGRP1</t>
  </si>
  <si>
    <t>O88593</t>
  </si>
  <si>
    <t>PIGR</t>
  </si>
  <si>
    <t>O70570</t>
  </si>
  <si>
    <t>PIP</t>
  </si>
  <si>
    <t>P02816</t>
  </si>
  <si>
    <t>PKP1</t>
  </si>
  <si>
    <t>P97350</t>
  </si>
  <si>
    <t>PLAK</t>
  </si>
  <si>
    <t>Q02257</t>
  </si>
  <si>
    <t>PLEC</t>
  </si>
  <si>
    <t>E9Q3W4</t>
  </si>
  <si>
    <t>PLET1</t>
  </si>
  <si>
    <t>Q8VEN2</t>
  </si>
  <si>
    <t>PLST</t>
  </si>
  <si>
    <t>Q99K51</t>
  </si>
  <si>
    <t>PPBT</t>
  </si>
  <si>
    <t>P09242</t>
  </si>
  <si>
    <t>PPIA</t>
  </si>
  <si>
    <t>P17742</t>
  </si>
  <si>
    <t>PPIB</t>
  </si>
  <si>
    <t>P24369</t>
  </si>
  <si>
    <t>PPL</t>
  </si>
  <si>
    <t>G5E898</t>
  </si>
  <si>
    <t>PRDX1</t>
  </si>
  <si>
    <t>B1AXW5</t>
  </si>
  <si>
    <t>PRDX2</t>
  </si>
  <si>
    <t>Q61171</t>
  </si>
  <si>
    <t>PRDX5</t>
  </si>
  <si>
    <t>P99029</t>
  </si>
  <si>
    <t>PRDX6</t>
  </si>
  <si>
    <t>O08709</t>
  </si>
  <si>
    <t>PROF1</t>
  </si>
  <si>
    <t>P62962</t>
  </si>
  <si>
    <t>PRSS8</t>
  </si>
  <si>
    <t>Q99L44</t>
  </si>
  <si>
    <t>PSA6</t>
  </si>
  <si>
    <t>Q9QUM9</t>
  </si>
  <si>
    <t>PSCA</t>
  </si>
  <si>
    <t>Q9D7U0</t>
  </si>
  <si>
    <t>PSME1</t>
  </si>
  <si>
    <t>G3UXY0</t>
  </si>
  <si>
    <t>PSME2</t>
  </si>
  <si>
    <t>E0CZ90</t>
  </si>
  <si>
    <t>PTGES3</t>
  </si>
  <si>
    <t>D3Z7C6</t>
  </si>
  <si>
    <t>PTMA</t>
  </si>
  <si>
    <t>P26350</t>
  </si>
  <si>
    <t>QSOX1</t>
  </si>
  <si>
    <t>Q8BND5</t>
  </si>
  <si>
    <t>RAB11B_RB11A</t>
  </si>
  <si>
    <t>G3UY29_E9Q3P9</t>
  </si>
  <si>
    <t>RAC1</t>
  </si>
  <si>
    <t>P63001</t>
  </si>
  <si>
    <t>REEP5</t>
  </si>
  <si>
    <t>G3X8R0</t>
  </si>
  <si>
    <t>RENI2</t>
  </si>
  <si>
    <t>P00796</t>
  </si>
  <si>
    <t>RET2</t>
  </si>
  <si>
    <t>Q08652</t>
  </si>
  <si>
    <t>RINI</t>
  </si>
  <si>
    <t>Q91VI7</t>
  </si>
  <si>
    <t>RL8</t>
  </si>
  <si>
    <t>P62918</t>
  </si>
  <si>
    <t>RLA2</t>
  </si>
  <si>
    <t>P99027</t>
  </si>
  <si>
    <t>RNPEP</t>
  </si>
  <si>
    <t>E9PYF1</t>
  </si>
  <si>
    <t>ROA1</t>
  </si>
  <si>
    <t>P49312</t>
  </si>
  <si>
    <t>ROA2</t>
  </si>
  <si>
    <t>O88569</t>
  </si>
  <si>
    <t>RPL15</t>
  </si>
  <si>
    <t>B8JKK2</t>
  </si>
  <si>
    <t>RPLP0</t>
  </si>
  <si>
    <t>D3YVM5</t>
  </si>
  <si>
    <t>RPS28</t>
  </si>
  <si>
    <t>G3UYV7</t>
  </si>
  <si>
    <t>RPTN</t>
  </si>
  <si>
    <t>P97347</t>
  </si>
  <si>
    <t>RS3</t>
  </si>
  <si>
    <t>P62908</t>
  </si>
  <si>
    <t>RS8</t>
  </si>
  <si>
    <t>P62242</t>
  </si>
  <si>
    <t>RSSA</t>
  </si>
  <si>
    <t>P14206</t>
  </si>
  <si>
    <t>RTN4</t>
  </si>
  <si>
    <t>Q8BH78</t>
  </si>
  <si>
    <t>S100A16</t>
  </si>
  <si>
    <t>D3Z2Y6</t>
  </si>
  <si>
    <t>S10A8</t>
  </si>
  <si>
    <t>P27005</t>
  </si>
  <si>
    <t>S10A9</t>
  </si>
  <si>
    <t>P31725</t>
  </si>
  <si>
    <t>S10AA</t>
  </si>
  <si>
    <t>P08207</t>
  </si>
  <si>
    <t>S10AE</t>
  </si>
  <si>
    <t>Q9D2Q8</t>
  </si>
  <si>
    <t>S6A14</t>
  </si>
  <si>
    <t>Q9JMA9</t>
  </si>
  <si>
    <t>SCEL</t>
  </si>
  <si>
    <t>Q9EQG3</t>
  </si>
  <si>
    <t>SCGB1B19</t>
  </si>
  <si>
    <t>F6WYW0</t>
  </si>
  <si>
    <t>SCGB</t>
  </si>
  <si>
    <t>SCGB1B2</t>
  </si>
  <si>
    <t>O35176</t>
  </si>
  <si>
    <t>SCGB1B20_SCGB1B29</t>
  </si>
  <si>
    <t>E9PWZ2_D2XZ31</t>
  </si>
  <si>
    <t>SCGB1B24_SCGB1B20</t>
  </si>
  <si>
    <t>B1B0N6</t>
  </si>
  <si>
    <t>SCGB1B27</t>
  </si>
  <si>
    <t>Q91WB5</t>
  </si>
  <si>
    <t>SCGB1B3</t>
  </si>
  <si>
    <t>J3QJY4</t>
  </si>
  <si>
    <t>SCGB2A2</t>
  </si>
  <si>
    <t>J3KMP9</t>
  </si>
  <si>
    <t>SCGB2B2</t>
  </si>
  <si>
    <t>G5E8B4</t>
  </si>
  <si>
    <t>SCGB2B20</t>
  </si>
  <si>
    <t>J3QK77</t>
  </si>
  <si>
    <t>SCGB2B24</t>
  </si>
  <si>
    <t>Q7M747</t>
  </si>
  <si>
    <t>SCGB2B3</t>
  </si>
  <si>
    <t>D2XZ38</t>
  </si>
  <si>
    <t>SCGB2B7_SCGB2B20</t>
  </si>
  <si>
    <t>D3YYY1_S2B20</t>
  </si>
  <si>
    <t>SET</t>
  </si>
  <si>
    <t>A2BE92</t>
  </si>
  <si>
    <t>SH3L3</t>
  </si>
  <si>
    <t>Q91VW3</t>
  </si>
  <si>
    <t>SNAA</t>
  </si>
  <si>
    <t>Q9DB05</t>
  </si>
  <si>
    <t>SODC</t>
  </si>
  <si>
    <t>P08228</t>
  </si>
  <si>
    <t>SPB11</t>
  </si>
  <si>
    <t>Q9CQV3</t>
  </si>
  <si>
    <t>SPB5</t>
  </si>
  <si>
    <t>P70124</t>
  </si>
  <si>
    <t>SPG17</t>
  </si>
  <si>
    <t>Q5S003</t>
  </si>
  <si>
    <t>SPR1A</t>
  </si>
  <si>
    <t>Q62266</t>
  </si>
  <si>
    <t>SPTBN2</t>
  </si>
  <si>
    <t>Q68FG2</t>
  </si>
  <si>
    <t>SPTN1</t>
  </si>
  <si>
    <t>P16546</t>
  </si>
  <si>
    <t>STXB1</t>
  </si>
  <si>
    <t>O08599</t>
  </si>
  <si>
    <t>SVAL2</t>
  </si>
  <si>
    <t>D3Z4E7</t>
  </si>
  <si>
    <t>TAGL2</t>
  </si>
  <si>
    <t>Q9WVA4</t>
  </si>
  <si>
    <t>TALDO</t>
  </si>
  <si>
    <t>Q93092</t>
  </si>
  <si>
    <t>TBA1A</t>
  </si>
  <si>
    <t>P68369</t>
  </si>
  <si>
    <t>TBA1B</t>
  </si>
  <si>
    <t>P05213</t>
  </si>
  <si>
    <t>TBB4A</t>
  </si>
  <si>
    <t>Q9D6F9</t>
  </si>
  <si>
    <t>TBB4B</t>
  </si>
  <si>
    <t>P68372</t>
  </si>
  <si>
    <t>TBB5</t>
  </si>
  <si>
    <t>P99024</t>
  </si>
  <si>
    <t>TCO2</t>
  </si>
  <si>
    <t>O88968</t>
  </si>
  <si>
    <t>TCPB</t>
  </si>
  <si>
    <t>P80314</t>
  </si>
  <si>
    <t>TCTP</t>
  </si>
  <si>
    <t>P63028</t>
  </si>
  <si>
    <t>TERA</t>
  </si>
  <si>
    <t>Q01853</t>
  </si>
  <si>
    <t>TGM2</t>
  </si>
  <si>
    <t>P21981</t>
  </si>
  <si>
    <t>THIM</t>
  </si>
  <si>
    <t>Q8BWT1</t>
  </si>
  <si>
    <t>THIO</t>
  </si>
  <si>
    <t>P10639</t>
  </si>
  <si>
    <t>TKT</t>
  </si>
  <si>
    <t>P40142</t>
  </si>
  <si>
    <t>TPIS</t>
  </si>
  <si>
    <t>P17751</t>
  </si>
  <si>
    <t>TPM1</t>
  </si>
  <si>
    <t>Q8BSH3</t>
  </si>
  <si>
    <t>TPM2</t>
  </si>
  <si>
    <t>A2AIM4</t>
  </si>
  <si>
    <t>TPM3</t>
  </si>
  <si>
    <t>E9Q7Q3</t>
  </si>
  <si>
    <t>TPM4</t>
  </si>
  <si>
    <t>Q6IRU2</t>
  </si>
  <si>
    <t>TRFE</t>
  </si>
  <si>
    <t>Q29443</t>
  </si>
  <si>
    <t>TRFE_Gm20425</t>
  </si>
  <si>
    <t>Q921I1_E9Q035</t>
  </si>
  <si>
    <t>TRFL</t>
  </si>
  <si>
    <t>P08071</t>
  </si>
  <si>
    <t>TRY1</t>
  </si>
  <si>
    <t>P07477</t>
  </si>
  <si>
    <t>trypsin</t>
  </si>
  <si>
    <t>TRYP</t>
  </si>
  <si>
    <t>P00761</t>
  </si>
  <si>
    <t>UB2Q1</t>
  </si>
  <si>
    <t>Q7TSS2</t>
  </si>
  <si>
    <t>UBA52</t>
  </si>
  <si>
    <t>E9Q9J0</t>
  </si>
  <si>
    <t>UPP1</t>
  </si>
  <si>
    <t>P52624</t>
  </si>
  <si>
    <t>VAT1</t>
  </si>
  <si>
    <t>Q62465</t>
  </si>
  <si>
    <t>VATA</t>
  </si>
  <si>
    <t>P50516</t>
  </si>
  <si>
    <t>VATG1</t>
  </si>
  <si>
    <t>Q9CR51</t>
  </si>
  <si>
    <t>VDAC1</t>
  </si>
  <si>
    <t>Q60932</t>
  </si>
  <si>
    <t>VIME</t>
  </si>
  <si>
    <t>P20152</t>
  </si>
  <si>
    <t>WDR1</t>
  </si>
  <si>
    <t>O88342</t>
  </si>
  <si>
    <t>XIRP2</t>
  </si>
  <si>
    <t>Q4U4S6</t>
  </si>
  <si>
    <t>YBX1</t>
  </si>
  <si>
    <t>A2BGG7</t>
  </si>
  <si>
    <t>ZA2G</t>
  </si>
  <si>
    <t>Q64726</t>
  </si>
  <si>
    <t>ZFP185</t>
  </si>
  <si>
    <t>A2BI37</t>
  </si>
  <si>
    <t>SequenceCoverage</t>
  </si>
  <si>
    <t>Unique Sequence Coverage</t>
  </si>
  <si>
    <t>Mean (FEMALES)</t>
  </si>
  <si>
    <t>Mean (MALES)</t>
  </si>
  <si>
    <t>DIFFERENCE(F-M)</t>
  </si>
  <si>
    <t>p-value</t>
  </si>
  <si>
    <t>C: Reverse</t>
  </si>
  <si>
    <t>C: Potential contaminant</t>
  </si>
  <si>
    <t>N: R Count</t>
  </si>
  <si>
    <t>N: K Count</t>
  </si>
  <si>
    <t>N: Length</t>
  </si>
  <si>
    <t>N: Mass</t>
  </si>
  <si>
    <t>N: PEP</t>
  </si>
  <si>
    <t>N: Score</t>
  </si>
  <si>
    <t>N: Intensity</t>
  </si>
  <si>
    <t>N: MS/MS Count</t>
  </si>
  <si>
    <t>T: Sequence</t>
  </si>
  <si>
    <t>T: Proteins</t>
  </si>
  <si>
    <t>T: Gene names</t>
  </si>
  <si>
    <t>T: Protein names</t>
  </si>
  <si>
    <t>M: Protein group IDs</t>
  </si>
  <si>
    <t>AGEYSVMYDGFNTFTILK</t>
  </si>
  <si>
    <t>sp|P11590|MUP4_MOUSE;mus_MUP4</t>
  </si>
  <si>
    <t>AGEYSVTYDGFNTFTILK</t>
  </si>
  <si>
    <t>tr|B5TE77|B5TE77_MOUSE;sp|P11591|MUP5_MOUSE;mus_MUP5</t>
  </si>
  <si>
    <t>AGEYSVTYDGFNTFTIPK</t>
  </si>
  <si>
    <t>sp|B5X0G2|MUP17_MOUSE;mus_MUP17;tr|A2BIN0|A2BIN0_MOUSE;sp|P04938|MUP8_MOUSE;tr|A2AKN9|A2AKN9_MOUSE;sp|P02762|MUP6_MOUSE;mus_MUP9;mus_MUP2;mus_MUP19;mus_MUP16;tr|A2BIM8|A2BIM8_MOUSE;mus_MUP18;mus_MUP11;tr|A9R9W0|A9R9W0_MOUSE;tr|A2CEL1|A2CEL1_MOUSE;sp|P11588|MUP1_MOUSE;mus_MUP15;mus_MUP12;mus_MUP1;tr|A9C497|A9C497_MOUSE;tr|A9C496|A9C496_MOUSE;tr|A2CEL0|A2CEL0_MOUSE;tr|L7MUC7|L7MUC7_MOUSE;sp|P11589|MUP2_MOUSE;mus_MUP10;tr|A2BIN1|A2BIN1_MOUSE;tr|B8JI96|B8JI96_MOUSE;tr|A2AKN8|A2AKN8_MOUSE;mus_MUP8;tr|E9PVW0|E9PVW0_MOUSE;tr|A2CEK7|A2CEK7_MOUSE;mus_MUP14</t>
  </si>
  <si>
    <t>72;209;71;73;79;74;665</t>
  </si>
  <si>
    <t>DEECSELSMVADK</t>
  </si>
  <si>
    <t>sp|B5X0G2|MUP17_MOUSE;mus_MUP17;tr|A2CEK6|A2CEK6_MOUSE;mus_MUP13;tr|L7N222|L7N222_MOUSE;sp|P04938|MUP8_MOUSE;tr|A2AKN9|A2AKN9_MOUSE;sp|P02762|MUP6_MOUSE;mus_MUP9;mus_MUP2;mus_MUP19;mus_MUP16;tr|A2BIM8|A2BIM8_MOUSE;mus_MUP18;mus_MUP11;tr|A9R9W0|A9R9W0_MOUSE;tr|A2CEL1|A2CEL1_MOUSE;sp|P11588|MUP1_MOUSE;mus_MUP15;mus_MUP12;mus_MUP1;tr|A9C497|A9C497_MOUSE;tr|A9C496|A9C496_MOUSE;tr|A2CEL0|A2CEL0_MOUSE;sp|P11589|MUP2_MOUSE;mus_MUP10;tr|A2BIN1|A2BIN1_MOUSE;tr|A2AKN8|A2AKN8_MOUSE;mus_MUP8;tr|E9PVW0|E9PVW0_MOUSE;tr|A2CEK7|A2CEK7_MOUSE;mus_MUP14</t>
  </si>
  <si>
    <t>72;209;71;73;79;74</t>
  </si>
  <si>
    <t>DEECSELSMVADKTEK</t>
  </si>
  <si>
    <t>DEENFQLMELFGR</t>
  </si>
  <si>
    <t>DEENFQLMELFGREPDLSSDIK</t>
  </si>
  <si>
    <t>DGETFQLMELYGR</t>
  </si>
  <si>
    <t>sp|Q5FW60|MUP20_MOUSE;mus_MUP20/Darcin</t>
  </si>
  <si>
    <t>DGETFQLMGLYGR</t>
  </si>
  <si>
    <t>sp|B5X0G2|MUP17_MOUSE;mus_MUP17;tr|A2CEK6|A2CEK6_MOUSE;mus_MUP13;tr|L7N222|L7N222_MOUSE;tr|A2BIN0|A2BIN0_MOUSE;sp|P04938|MUP8_MOUSE;tr|A2AKN9|A2AKN9_MOUSE;sp|P02762|MUP6_MOUSE;mus_MUP9;mus_MUP2;mus_MUP19;mus_MUP16;tr|A2BIM8|A2BIM8_MOUSE;mus_MUP18;mus_MUP11;tr|A9R9W0|A9R9W0_MOUSE;tr|A2CEL1|A2CEL1_MOUSE;sp|P11588|MUP1_MOUSE;mus_MUP15;mus_MUP12;mus_MUP1;tr|A9C497|A9C497_MOUSE;tr|A9C496|A9C496_MOUSE;tr|A2CEL0|A2CEL0_MOUSE;tr|L7MUC7|L7MUC7_MOUSE;sp|P11589|MUP2_MOUSE;mus_MUP10;tr|A2BIN1|A2BIN1_MOUSE;tr|B8JI96|B8JI96_MOUSE;tr|A2AKN8|A2AKN8_MOUSE;mus_MUP8;tr|E9PVW0|E9PVW0_MOUSE;tr|A2CEK7|A2CEK7_MOUSE;mus_MUP14</t>
  </si>
  <si>
    <t>DGETFQLMGLYGREPDLSSDIK</t>
  </si>
  <si>
    <t>EKIEDNGNFR</t>
  </si>
  <si>
    <t>sp|P04938|MUP8_MOUSE;tr|A2AKN9|A2AKN9_MOUSE;sp|P02762|MUP6_MOUSE;mus_MUP9;mus_MUP2;mus_MUP19;mus_MUP16;tr|A2BIM8|A2BIM8_MOUSE;mus_MUP18;mus_MUP11;tr|A9R9W0|A9R9W0_MOUSE;tr|A2CEL1|A2CEL1_MOUSE;sp|P11588|MUP1_MOUSE;mus_MUP15;mus_MUP12;mus_MUP1;tr|A9C497|A9C497_MOUSE;tr|A9C496|A9C496_MOUSE;tr|A2CEL0|A2CEL0_MOUSE;tr|L7MUC7|L7MUC7_MOUSE;sp|P11589|MUP2_MOUSE;mus_MUP10;tr|A2BIN1|A2BIN1_MOUSE;tr|B8JI96|B8JI96_MOUSE;tr|A2AKN8|A2AKN8_MOUSE;mus_MUP8;tr|E9PVW0|E9PVW0_MOUSE;tr|A2CEK7|A2CEK7_MOUSE;mus_MUP14</t>
  </si>
  <si>
    <t>72;209;71;73;79;665</t>
  </si>
  <si>
    <t>EKIEEHGNFR</t>
  </si>
  <si>
    <t>sp|B5X0G2|MUP17_MOUSE;mus_MUP17;tr|A2CEK6|A2CEK6_MOUSE;mus_MUP13;tr|L7N222|L7N222_MOUSE</t>
  </si>
  <si>
    <t>EKIEEHGTMR</t>
  </si>
  <si>
    <t>ENIIDLSNANR</t>
  </si>
  <si>
    <t>sp|B5X0G2|MUP17_MOUSE;mus_MUP17;tr|A2CEK6|A2CEK6_MOUSE;mus_MUP13;tr|A2BIN0|A2BIN0_MOUSE;tr|A2CEK9|A2CEK9_MOUSE;sp|P04938|MUP8_MOUSE;tr|A2AKN9|A2AKN9_MOUSE;sp|P02762|MUP6_MOUSE;mus_MUP9;mus_MUP2;mus_MUP19;mus_MUP16;tr|A2BIM8|A2BIM8_MOUSE;mus_MUP18;mus_MUP11;tr|A9R9W0|A9R9W0_MOUSE;tr|A2CEL1|A2CEL1_MOUSE;sp|P11588|MUP1_MOUSE;mus_MUP15;mus_MUP12;mus_MUP1;sp|P11589|MUP2_MOUSE;mus_MUP10;tr|A2BIN1|A2BIN1_MOUSE;tr|B8JI96|B8JI96_MOUSE;tr|A2AKN8|A2AKN8_MOUSE;mus_MUP8;tr|A2CEK7|A2CEK7_MOUSE;mus_MUP14;tr|B5TE77|B5TE77_MOUSE;sp|P11591|MUP5_MOUSE;mus_MUP5</t>
  </si>
  <si>
    <t>72;209;71;73;79;74;665;78</t>
  </si>
  <si>
    <t>ENIIDLTNANR</t>
  </si>
  <si>
    <t>ENIIDLTNVNR</t>
  </si>
  <si>
    <t>tr|Q3KQQ2|Q3KQQ2_MOUSE;sp|P04939|MUP3_MOUSE;mus_MUP3</t>
  </si>
  <si>
    <t>EPDLSSDIK</t>
  </si>
  <si>
    <t>sp|B5X0G2|MUP17_MOUSE;mus_MUP17;tr|A2CEK6|A2CEK6_MOUSE;mus_MUP13;tr|L7N222|L7N222_MOUSE;tr|A2BIN0|A2BIN0_MOUSE;sp|P04938|MUP8_MOUSE;tr|A2AKN9|A2AKN9_MOUSE;sp|P02762|MUP6_MOUSE;mus_MUP9;mus_MUP2;mus_MUP19;mus_MUP16;tr|A2BIM8|A2BIM8_MOUSE;mus_MUP18;mus_MUP11;tr|A9R9W0|A9R9W0_MOUSE;tr|A2CEL1|A2CEL1_MOUSE;sp|P11588|MUP1_MOUSE;mus_MUP15;mus_MUP12;mus_MUP1;tr|A9C497|A9C497_MOUSE;tr|A9C496|A9C496_MOUSE;tr|A2CEL0|A2CEL0_MOUSE;tr|L7MUC7|L7MUC7_MOUSE;sp|P11589|MUP2_MOUSE;mus_MUP10;tr|A2BIN1|A2BIN1_MOUSE;tr|B8JI96|B8JI96_MOUSE;tr|A2AKN8|A2AKN8_MOUSE;mus_MUP8;tr|E9PVW0|E9PVW0_MOUSE;tr|A2CEK7|A2CEK7_MOUSE;mus_MUP14;tr|B5TE77|B5TE77_MOUSE;sp|P11591|MUP5_MOUSE;mus_MUP5;sp|Q5FW60|MUP20_MOUSE;mus_MUP20/Darcin</t>
  </si>
  <si>
    <t>72;209;71;73;79;74;665;78;75</t>
  </si>
  <si>
    <t>EPDLSSDIKER</t>
  </si>
  <si>
    <t>FAQLCEEHGILR</t>
  </si>
  <si>
    <t>sp|B5X0G2|MUP17_MOUSE;mus_MUP17;tr|A2CEK6|A2CEK6_MOUSE;mus_MUP13;tr|L7N222|L7N222_MOUSE;tr|A2BIN0|A2BIN0_MOUSE;sp|P04938|MUP8_MOUSE;tr|A2AKN9|A2AKN9_MOUSE;sp|P02762|MUP6_MOUSE;mus_MUP9;mus_MUP2;mus_MUP19;mus_MUP16;tr|A2BIM8|A2BIM8_MOUSE;mus_MUP18;mus_MUP11;tr|A9C497|A9C497_MOUSE;tr|A9C496|A9C496_MOUSE;mus_MUP10;tr|A2BIN1|A2BIN1_MOUSE;tr|B8JI96|B8JI96_MOUSE;tr|A2AKN8|A2AKN8_MOUSE;mus_MUP8;tr|E9PVW0|E9PVW0_MOUSE;tr|A2CEK7|A2CEK7_MOUSE;mus_MUP14</t>
  </si>
  <si>
    <t>72;71;73;79;74;665</t>
  </si>
  <si>
    <t>FAQLSEEHGIVR</t>
  </si>
  <si>
    <t>FHTVIDEECTEIYLVADK</t>
  </si>
  <si>
    <t>FHTVIDGECSEIFLVADK</t>
  </si>
  <si>
    <t>FHTVIDGECSEIFLVADKTEK</t>
  </si>
  <si>
    <t>FHTVRDEECSELSMVADK</t>
  </si>
  <si>
    <t>sp|P04938|MUP8_MOUSE;tr|A2AKN9|A2AKN9_MOUSE;sp|P02762|MUP6_MOUSE;mus_MUP9;mus_MUP2;mus_MUP19;mus_MUP16;tr|A2BIM8|A2BIM8_MOUSE;mus_MUP18;mus_MUP11;tr|A9R9W0|A9R9W0_MOUSE;tr|A2CEL1|A2CEL1_MOUSE;sp|P11588|MUP1_MOUSE;mus_MUP15;mus_MUP12;mus_MUP1;tr|A9C497|A9C497_MOUSE;tr|A9C496|A9C496_MOUSE;tr|A2CEL0|A2CEL0_MOUSE;sp|P11589|MUP2_MOUSE;mus_MUP10;tr|A2BIN1|A2BIN1_MOUSE;tr|A2CEK7|A2CEK7_MOUSE;mus_MUP14</t>
  </si>
  <si>
    <t>72;209;71;73</t>
  </si>
  <si>
    <t>FHTVRDEECSELSMVADKTEK</t>
  </si>
  <si>
    <t>IEDNGNFR</t>
  </si>
  <si>
    <t>INGEWFSILLASDK</t>
  </si>
  <si>
    <t>INGEWFSILLASDKR</t>
  </si>
  <si>
    <t>INGEWHTIILASDK</t>
  </si>
  <si>
    <t>sp|B5X0G2|MUP17_MOUSE;mus_MUP17;tr|A2CEK6|A2CEK6_MOUSE;mus_MUP13;tr|L7N222|L7N222_MOUSE;sp|P04938|MUP8_MOUSE;tr|A2AKN9|A2AKN9_MOUSE;sp|P02762|MUP6_MOUSE;mus_MUP9;mus_MUP2;mus_MUP19;mus_MUP16;tr|A2BIM8|A2BIM8_MOUSE;mus_MUP18;mus_MUP11;tr|A9R9W0|A9R9W0_MOUSE;tr|A2CEL1|A2CEL1_MOUSE;sp|P11588|MUP1_MOUSE;mus_MUP15;mus_MUP12;mus_MUP1;tr|A9C497|A9C497_MOUSE;tr|A9C496|A9C496_MOUSE;tr|A2CEL0|A2CEL0_MOUSE;tr|L7MUC7|L7MUC7_MOUSE;sp|P11589|MUP2_MOUSE;mus_MUP10;tr|A2BIN1|A2BIN1_MOUSE;tr|B8JI96|B8JI96_MOUSE;tr|A2AKN8|A2AKN8_MOUSE;mus_MUP8;tr|E9PVW0|E9PVW0_MOUSE;tr|A2CEK7|A2CEK7_MOUSE;mus_MUP14</t>
  </si>
  <si>
    <t>INGEWHTIILASDKR</t>
  </si>
  <si>
    <t>KADLNSDIK</t>
  </si>
  <si>
    <t>KADLNSDIKEK</t>
  </si>
  <si>
    <t>KDEENFQLMELFGR</t>
  </si>
  <si>
    <t>KDEENFQLMELFGREPDLSSDIK</t>
  </si>
  <si>
    <t>LCEEHGIIK</t>
  </si>
  <si>
    <t>LCEEHGILR</t>
  </si>
  <si>
    <t>sp|P11589|MUP2_MOUSE</t>
  </si>
  <si>
    <t>LCEEHGIVR</t>
  </si>
  <si>
    <t>LFLEQIHVLEK</t>
  </si>
  <si>
    <t>sp|P11589|MUP2_MOUSE;mus_MUP10;tr|A2BIN1|A2BIN1_MOUSE</t>
  </si>
  <si>
    <t>209;71</t>
  </si>
  <si>
    <t>LFLEQIHVLENSLVLK</t>
  </si>
  <si>
    <t>sp|B5X0G2|MUP17_MOUSE;mus_MUP17;tr|A2CEK6|A2CEK6_MOUSE;mus_MUP13;tr|L7N222|L7N222_MOUSE;sp|P04938|MUP8_MOUSE;tr|A2AKN9|A2AKN9_MOUSE;sp|P02762|MUP6_MOUSE;mus_MUP9;mus_MUP2;mus_MUP19;mus_MUP16;tr|A2BIM8|A2BIM8_MOUSE;mus_MUP18;mus_MUP11;tr|A9R9W0|A9R9W0_MOUSE;tr|A2CEL1|A2CEL1_MOUSE;sp|P11588|MUP1_MOUSE;mus_MUP15;mus_MUP12;mus_MUP1;tr|A9C497|A9C497_MOUSE;tr|A9C496|A9C496_MOUSE;tr|A2CEL0|A2CEL0_MOUSE;tr|L7MUC7|L7MUC7_MOUSE</t>
  </si>
  <si>
    <t>72;74</t>
  </si>
  <si>
    <t>TDYDNFLMAHLINEK</t>
  </si>
  <si>
    <t>TDYDNFLMAHLINEKDGETFQLMGLYGR</t>
  </si>
  <si>
    <t>TDYDNYIMFHLINEK</t>
  </si>
  <si>
    <t>TDYDNYIMFHLINK</t>
  </si>
  <si>
    <t>TDYDNYIMFHLINKK</t>
  </si>
  <si>
    <t>TDYDNYIMIHLINK</t>
  </si>
  <si>
    <t>tr|Q3KQQ2|Q3KQQ2_MOUSE;sp|P04939|MUP3_MOUSE;mus_MUP3;sp|Q5FW60|MUP20_MOUSE;mus_MUP20/Darcin</t>
  </si>
  <si>
    <t>75;76</t>
  </si>
  <si>
    <t>TFQLMELYGR</t>
  </si>
  <si>
    <t>sp|P11590|MUP4_MOUSE;mus_MUP4;tr|Q3KQQ2|Q3KQQ2_MOUSE;sp|P04939|MUP3_MOUSE;mus_MUP3</t>
  </si>
  <si>
    <t>77;76</t>
  </si>
  <si>
    <t>VFVEHIDVLENSLAFK</t>
  </si>
  <si>
    <t>VFVEHIHVLENSLAFK</t>
  </si>
  <si>
    <t>VHTVRDEECSELSMVADK</t>
  </si>
  <si>
    <t>sp|B5X0G2|MUP17_MOUSE;mus_MUP17;tr|A2CEK6|A2CEK6_MOUSE;mus_MUP13;tr|L7N222|L7N222_MOUSE;tr|A2AKN8|A2AKN8_MOUSE;mus_MUP8;tr|E9PVW0|E9PVW0_MOUSE</t>
  </si>
  <si>
    <t>79;74</t>
  </si>
  <si>
    <t>VLENSLVLK</t>
  </si>
  <si>
    <t>tr|B8JI96|B8JI96_MOUSE;tr|A2AKN8|A2AKN8_MOUSE;mus_MUP8;tr|E9PVW0|E9PVW0_MOUSE;tr|A2CEK7|A2CEK7_MOUSE;mus_MUP14</t>
  </si>
  <si>
    <t>73;79;665</t>
  </si>
  <si>
    <t>WFSILLASDK</t>
  </si>
  <si>
    <t>WFSILLASDKR</t>
  </si>
  <si>
    <t>MUP4 NCBI</t>
  </si>
  <si>
    <t>MUP5/mup4</t>
  </si>
  <si>
    <t>MUP 1,2, 7-12,14-19</t>
  </si>
  <si>
    <t>MUP 1,2,7-19</t>
  </si>
  <si>
    <t>MUP 13,17</t>
  </si>
  <si>
    <t>MUP1,2,7-19</t>
  </si>
  <si>
    <t>MUP2,8-11,13,14,16-19</t>
  </si>
  <si>
    <t>MUP1,2, 7-19</t>
  </si>
  <si>
    <t>MUP 1,2,7,9,11-13, 15-19</t>
  </si>
  <si>
    <t>MUP 17,13, 7,8</t>
  </si>
  <si>
    <t>Mup20</t>
  </si>
  <si>
    <t>MUP20/MUP21</t>
  </si>
  <si>
    <t>MUP 2,8-11,13,14,16-19</t>
  </si>
  <si>
    <t>MUP 1,2,8-12, 14-16, 18,19</t>
  </si>
  <si>
    <t>MUP 1,2,9-12, 14-16, 18,19</t>
  </si>
  <si>
    <t>Mup 1,7,8,9,11-19</t>
  </si>
  <si>
    <t>MUP3/MUP4</t>
  </si>
  <si>
    <t>MP3/MUP20</t>
  </si>
  <si>
    <t>MUP3/MUP21</t>
  </si>
  <si>
    <t>ATSENLVFYDENVDR</t>
  </si>
  <si>
    <t>tr|A2BHD2|A2BHD2_MOUSE;mus_OBP8;tr|A2AEP0|A2AEP0_MOUSE;musD_OBP7*;mus_OBP7(OBP1b);musM_OBP7*</t>
  </si>
  <si>
    <t>OBP7/OBP8</t>
  </si>
  <si>
    <t>82;88</t>
  </si>
  <si>
    <t>ATSENLVFYDENVDRASR</t>
  </si>
  <si>
    <t>AYFEHMECNDDCGTLK</t>
  </si>
  <si>
    <t>tr|Q9D3N5|Q9D3N5_MOUSE;mus_OBP2;tr|B1AVU4|B1AVU4_MOUSE;mus_OBP1;musM_OBP1*</t>
  </si>
  <si>
    <t>OBP2</t>
  </si>
  <si>
    <t>85;80</t>
  </si>
  <si>
    <t>AYFEHMECNDDCGTLKVK</t>
  </si>
  <si>
    <t>tr|Q9D3N5|Q9D3N5_MOUSE;mus_OBP2;musM_OBP1*</t>
  </si>
  <si>
    <t>CQTHTVVGEK</t>
  </si>
  <si>
    <t>tr|Q9D3N5|Q9D3N5_MOUSE;mus_OBP2;tr|B1AVU4|B1AVU4_MOUSE;mus_OBP1;musD_OBP1*;musM_OBP1*</t>
  </si>
  <si>
    <t>CQTHTVVGEKQEDGR</t>
  </si>
  <si>
    <t>DGALFFHNVNVDESGQETNVILVAGK</t>
  </si>
  <si>
    <t>musM_OBP1*</t>
  </si>
  <si>
    <t>DGALFFHNVNVDESGQETNVILVAGKGETLSK</t>
  </si>
  <si>
    <t>DSGENPEAMEEFK</t>
  </si>
  <si>
    <t>sp|Q8K1H9|OBP2A_MOUSE;mus_LCN13</t>
  </si>
  <si>
    <t>EDGALFFHNVNVDESGQETNVILVAGK</t>
  </si>
  <si>
    <t>tr|Q9D3N5|Q9D3N5_MOUSE;mus_OBP2;tr|B1AVU4|B1AVU4_MOUSE;mus_OBP1;musD_OBP1*</t>
  </si>
  <si>
    <t>?</t>
  </si>
  <si>
    <t>EITCDEGCQK</t>
  </si>
  <si>
    <t>EITCDEGCQKMK</t>
  </si>
  <si>
    <t>EKFAELAEEK</t>
  </si>
  <si>
    <t>musM_OBP5*;tr|Q9D3H2|Q9D3H2_MOUSE;musD_OBP5*;mus_OBP5(OBP1a)</t>
  </si>
  <si>
    <t>86;81</t>
  </si>
  <si>
    <t>EKFAELAEEKGIPAK</t>
  </si>
  <si>
    <t>musM_OBP5*</t>
  </si>
  <si>
    <t>ELAHEDTCPE</t>
  </si>
  <si>
    <t>ENIQHLAPTDTCNQ</t>
  </si>
  <si>
    <t>ERLTELATQK</t>
  </si>
  <si>
    <t>ETPENLVFYSENVDR</t>
  </si>
  <si>
    <t>musM_OBP6*;tr|A2AEN9|A2AEN9_MOUSE;musD_OBP6*;mus_OBP6</t>
  </si>
  <si>
    <t>EVLITDYCPE</t>
  </si>
  <si>
    <t>EYNIPKENIQHLAPTDTCNQ</t>
  </si>
  <si>
    <t>FAELAEEK</t>
  </si>
  <si>
    <t>FAELAEEKGIPAK</t>
  </si>
  <si>
    <t>GEALTHEQK</t>
  </si>
  <si>
    <t>GEALTHEQKERLTELATQK</t>
  </si>
  <si>
    <t>GETLSKAQKQELGK</t>
  </si>
  <si>
    <t>GIPAGNLKELAHEDTCPE</t>
  </si>
  <si>
    <t>tr|A2BHD2|A2BHD2_MOUSE;mus_OBP8;musM_OBP7*</t>
  </si>
  <si>
    <t>HVLGTDTCPE</t>
  </si>
  <si>
    <t>IETSGPLELFVR</t>
  </si>
  <si>
    <t>IPSIVFPVR</t>
  </si>
  <si>
    <t>KDGALFFHNVNVDESGQETNVILVAGK</t>
  </si>
  <si>
    <t>KKDGALFFHNVNVDESGQETNVILVAGK</t>
  </si>
  <si>
    <t>KTKLLFILGHGPLTSEQK</t>
  </si>
  <si>
    <t>LENMFVPEIGDK</t>
  </si>
  <si>
    <t>LIFVLGNKPLTSEENER</t>
  </si>
  <si>
    <t>LLFILGHGPLTSEQK</t>
  </si>
  <si>
    <t>LLFILGHGPLTSEQKEK</t>
  </si>
  <si>
    <t>LLFILGHGPLTSEQKEKFAELAEEK</t>
  </si>
  <si>
    <t>LLKATSENLVFYDENVDR</t>
  </si>
  <si>
    <t>LLYILGKGEALTHEQK</t>
  </si>
  <si>
    <t>LLYILGKGEALTHEQKER</t>
  </si>
  <si>
    <t>LTELATQK</t>
  </si>
  <si>
    <t>LTELATQKGIPAGNLK</t>
  </si>
  <si>
    <t>LVDESPENLIFYSENVDR</t>
  </si>
  <si>
    <t>LVDESPENLIFYSENVDRADR</t>
  </si>
  <si>
    <t>LVDESPENLIFYSENVDRADRK</t>
  </si>
  <si>
    <t>LVDESPENLTFYSENVDR</t>
  </si>
  <si>
    <t>tr|Q9D3H2|Q9D3H2_MOUSE;musD_OBP5*;mus_OBP5(OBP1a)</t>
  </si>
  <si>
    <t>LVKEYNIPK</t>
  </si>
  <si>
    <t>NQYEGENNYK</t>
  </si>
  <si>
    <t>NQYEGENNYKLLK</t>
  </si>
  <si>
    <t>QNGQCSLTTVTGYK</t>
  </si>
  <si>
    <t>tr|A2BHD2|A2BHD2_MOUSE;mus_OBP8;tr|A2AEP0|A2AEP0_MOUSE;musD_OBP7*;mus_OBP7(OBP1b)</t>
  </si>
  <si>
    <t>SLTCEKECK</t>
  </si>
  <si>
    <t>musM_OBP6*;tr|A2AEN9|A2AEN9_MOUSE;musD_OBP6*;mus_OBP6;musM_OBP5*;tr|Q9D3H2|Q9D3H2_MOUSE;musD_OBP5*;mus_OBP5(OBP1a)</t>
  </si>
  <si>
    <t>86;81;87</t>
  </si>
  <si>
    <t>TFKNQYEGENNYK</t>
  </si>
  <si>
    <t>TFYIAADKEEK</t>
  </si>
  <si>
    <t>TFYIAADKEEKVK</t>
  </si>
  <si>
    <t>musM_OBP1*/OBP2</t>
  </si>
  <si>
    <t>TKLLFILGHGPLTSEQK</t>
  </si>
  <si>
    <t>TKLLFILGHGPLTSEQKEK</t>
  </si>
  <si>
    <t>TKLLYILGKGEALTHEQK</t>
  </si>
  <si>
    <t>TQFQGNNR</t>
  </si>
  <si>
    <t>TQFQGNNRYKLVDESPENLIFYSENVDR</t>
  </si>
  <si>
    <t>TQYQGDNHYELVK</t>
  </si>
  <si>
    <t>TSVNEHYIFYCEGR</t>
  </si>
  <si>
    <t>TTAIMADNIDK</t>
  </si>
  <si>
    <t>TTAIMADNIDKIETSGPLELFVR</t>
  </si>
  <si>
    <t>TVAIAADR</t>
  </si>
  <si>
    <t>TVAIAADRVDK</t>
  </si>
  <si>
    <t>TVAIAADRVDKIER</t>
  </si>
  <si>
    <t>TYKTQFQGNNR</t>
  </si>
  <si>
    <t>TYKTQFQGNNRYK</t>
  </si>
  <si>
    <t>VDKIERGGELR</t>
  </si>
  <si>
    <t>musM_OBP6*;musM_OBP5*;tr|Q9D3H2|Q9D3H2_MOUSE;musD_OBP5*;mus_OBP5(OBP1a)</t>
  </si>
  <si>
    <t>VTFYVNENGQCSLTTITGYLQEDGK</t>
  </si>
  <si>
    <t>VTFYVNQNGQCSLTTVTGYK</t>
  </si>
  <si>
    <t>musM_OBP7*</t>
  </si>
  <si>
    <t>YAVSSHIPPENIR</t>
  </si>
  <si>
    <t>YKLVDESPENLIFYSENVDR</t>
  </si>
  <si>
    <t>YTTDYSGR</t>
  </si>
  <si>
    <t>YTTDYSGRNYFEVVR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</si>
</sst>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0000"/>
      <name val="Calibri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scheme val="minor"/>
    </font>
    <font>
      <sz val="11"/>
      <name val="Calibri"/>
      <scheme val="minor"/>
    </font>
    <font>
      <sz val="11"/>
      <color theme="5" tint="-0.249977111117893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Fill="1"/>
    <xf numFmtId="0" fontId="0" fillId="0" borderId="0" xfId="0" applyFont="1" applyFill="1"/>
    <xf numFmtId="0" fontId="2" fillId="0" borderId="0" xfId="0" applyFont="1"/>
    <xf numFmtId="0" fontId="3" fillId="0" borderId="0" xfId="0" applyFont="1" applyFill="1"/>
    <xf numFmtId="0" fontId="2" fillId="0" borderId="0" xfId="0" applyFont="1" applyFill="1"/>
    <xf numFmtId="0" fontId="4" fillId="0" borderId="0" xfId="0" applyFont="1" applyFill="1"/>
    <xf numFmtId="0" fontId="1" fillId="0" borderId="0" xfId="0" applyFont="1"/>
    <xf numFmtId="0" fontId="5" fillId="0" borderId="0" xfId="0" applyFont="1" applyFill="1"/>
    <xf numFmtId="0" fontId="0" fillId="2" borderId="0" xfId="0" applyFont="1" applyFill="1"/>
    <xf numFmtId="0" fontId="6" fillId="0" borderId="0" xfId="0" applyFont="1" applyFill="1"/>
    <xf numFmtId="11" fontId="1" fillId="0" borderId="0" xfId="0" applyNumberFormat="1" applyFont="1"/>
    <xf numFmtId="0" fontId="0" fillId="3" borderId="0" xfId="0" applyFill="1"/>
    <xf numFmtId="11" fontId="0" fillId="3" borderId="0" xfId="0" applyNumberFormat="1" applyFill="1"/>
    <xf numFmtId="11" fontId="0" fillId="0" borderId="0" xfId="0" applyNumberFormat="1"/>
    <xf numFmtId="0" fontId="0" fillId="2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11" fontId="0" fillId="0" borderId="0" xfId="0" applyNumberFormat="1" applyFill="1"/>
    <xf numFmtId="0" fontId="0" fillId="11" borderId="0" xfId="0" applyFill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78</xdr:row>
      <xdr:rowOff>139699</xdr:rowOff>
    </xdr:from>
    <xdr:to>
      <xdr:col>13</xdr:col>
      <xdr:colOff>482600</xdr:colOff>
      <xdr:row>123</xdr:row>
      <xdr:rowOff>118720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4998699"/>
          <a:ext cx="10566400" cy="85515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122</xdr:row>
      <xdr:rowOff>127000</xdr:rowOff>
    </xdr:from>
    <xdr:to>
      <xdr:col>16</xdr:col>
      <xdr:colOff>317500</xdr:colOff>
      <xdr:row>213</xdr:row>
      <xdr:rowOff>23218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3400" y="23342600"/>
          <a:ext cx="11176000" cy="172317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00FF"/>
  </sheetPr>
  <dimension ref="A1:V458"/>
  <sheetViews>
    <sheetView tabSelected="1" workbookViewId="0">
      <selection activeCell="A2" sqref="A2"/>
    </sheetView>
  </sheetViews>
  <sheetFormatPr baseColWidth="10" defaultColWidth="8.83203125" defaultRowHeight="15" x14ac:dyDescent="0"/>
  <cols>
    <col min="1" max="1" width="16.6640625" style="2" customWidth="1"/>
    <col min="2" max="15" width="8.83203125" style="1"/>
    <col min="16" max="17" width="10.1640625" style="1" bestFit="1" customWidth="1"/>
    <col min="18" max="20" width="10.1640625" style="1" customWidth="1"/>
    <col min="21" max="21" width="7.33203125" style="1" customWidth="1"/>
    <col min="22" max="22" width="6.83203125" style="2" customWidth="1"/>
    <col min="23" max="16384" width="8.83203125" style="1"/>
  </cols>
  <sheetData>
    <row r="1" spans="1:22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228</v>
      </c>
      <c r="G1" s="1" t="s">
        <v>229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230</v>
      </c>
      <c r="M1" s="1" t="s">
        <v>231</v>
      </c>
      <c r="N1" s="1" t="s">
        <v>1159</v>
      </c>
      <c r="O1" s="1" t="s">
        <v>1160</v>
      </c>
      <c r="P1" s="1" t="s">
        <v>1161</v>
      </c>
      <c r="Q1" s="1" t="s">
        <v>1162</v>
      </c>
      <c r="R1" s="1" t="s">
        <v>1163</v>
      </c>
      <c r="S1" s="1" t="s">
        <v>232</v>
      </c>
      <c r="T1" s="3" t="s">
        <v>1164</v>
      </c>
      <c r="U1" s="1" t="s">
        <v>233</v>
      </c>
      <c r="V1" s="2" t="s">
        <v>234</v>
      </c>
    </row>
    <row r="2" spans="1:22">
      <c r="A2" s="2" t="s">
        <v>235</v>
      </c>
      <c r="B2" s="1">
        <v>1838750</v>
      </c>
      <c r="C2" s="1">
        <v>1544900</v>
      </c>
      <c r="D2" s="1">
        <v>1669650</v>
      </c>
      <c r="E2" s="1">
        <v>1432950</v>
      </c>
      <c r="F2" s="1">
        <v>1713900</v>
      </c>
      <c r="G2" s="1">
        <v>0</v>
      </c>
      <c r="H2" s="1">
        <v>1192600</v>
      </c>
      <c r="I2" s="1">
        <v>1761950</v>
      </c>
      <c r="J2" s="1">
        <v>1421000</v>
      </c>
      <c r="K2" s="1">
        <v>3564900</v>
      </c>
      <c r="L2" s="1">
        <v>989150</v>
      </c>
      <c r="M2" s="1">
        <v>600750</v>
      </c>
      <c r="N2" s="1">
        <v>28.9</v>
      </c>
      <c r="O2" s="1">
        <v>21.1</v>
      </c>
      <c r="P2" s="1">
        <f t="shared" ref="P2:P65" si="0">AVERAGE(B2:G2)</f>
        <v>1366691.6666666667</v>
      </c>
      <c r="Q2" s="1">
        <f t="shared" ref="Q2:Q65" si="1">AVERAGE(H2:M2)</f>
        <v>1588391.6666666667</v>
      </c>
      <c r="R2" s="1">
        <f t="shared" ref="R2:R65" si="2">P2-Q2</f>
        <v>-221700</v>
      </c>
      <c r="S2" s="1">
        <f t="shared" ref="S2:S65" si="3">(P2+Q2)/2</f>
        <v>1477541.6666666667</v>
      </c>
      <c r="T2" s="3">
        <v>0.63753526999999999</v>
      </c>
      <c r="U2" s="1" t="s">
        <v>236</v>
      </c>
    </row>
    <row r="3" spans="1:22">
      <c r="A3" s="2" t="s">
        <v>237</v>
      </c>
      <c r="B3" s="1">
        <v>5893600</v>
      </c>
      <c r="C3" s="1">
        <v>5311400</v>
      </c>
      <c r="D3" s="1">
        <v>5738400</v>
      </c>
      <c r="E3" s="1">
        <v>5841300</v>
      </c>
      <c r="F3" s="1">
        <v>5994400</v>
      </c>
      <c r="G3" s="1">
        <v>6277050</v>
      </c>
      <c r="H3" s="1">
        <v>1442800</v>
      </c>
      <c r="I3" s="1">
        <v>5646850</v>
      </c>
      <c r="J3" s="1">
        <v>4158450</v>
      </c>
      <c r="K3" s="1">
        <v>10379950</v>
      </c>
      <c r="L3" s="1">
        <v>6541000</v>
      </c>
      <c r="M3" s="1">
        <v>2900150</v>
      </c>
      <c r="N3" s="1">
        <v>49</v>
      </c>
      <c r="O3" s="1">
        <v>45.1</v>
      </c>
      <c r="P3" s="1">
        <f t="shared" si="0"/>
        <v>5842691.666666667</v>
      </c>
      <c r="Q3" s="1">
        <f t="shared" si="1"/>
        <v>5178200</v>
      </c>
      <c r="R3" s="1">
        <f t="shared" si="2"/>
        <v>664491.66666666698</v>
      </c>
      <c r="S3" s="1">
        <f t="shared" si="3"/>
        <v>5510445.833333334</v>
      </c>
      <c r="T3" s="3">
        <v>0.60360995900000003</v>
      </c>
      <c r="U3" s="1" t="s">
        <v>238</v>
      </c>
    </row>
    <row r="4" spans="1:22">
      <c r="A4" s="2" t="s">
        <v>239</v>
      </c>
      <c r="B4" s="1">
        <v>907660</v>
      </c>
      <c r="C4" s="1">
        <v>609060</v>
      </c>
      <c r="D4" s="1">
        <v>1579600</v>
      </c>
      <c r="E4" s="1">
        <v>1267250</v>
      </c>
      <c r="F4" s="1">
        <v>1695050</v>
      </c>
      <c r="G4" s="1">
        <v>2004050</v>
      </c>
      <c r="H4" s="1">
        <v>492340</v>
      </c>
      <c r="I4" s="1">
        <v>1637000</v>
      </c>
      <c r="J4" s="1">
        <v>1601750</v>
      </c>
      <c r="K4" s="1">
        <v>2601700</v>
      </c>
      <c r="L4" s="1">
        <v>3304750</v>
      </c>
      <c r="M4" s="1">
        <v>1533200</v>
      </c>
      <c r="N4" s="1">
        <v>21.9</v>
      </c>
      <c r="O4" s="1">
        <v>17.8</v>
      </c>
      <c r="P4" s="1">
        <f t="shared" si="0"/>
        <v>1343778.3333333333</v>
      </c>
      <c r="Q4" s="1">
        <f t="shared" si="1"/>
        <v>1861790</v>
      </c>
      <c r="R4" s="1">
        <f t="shared" si="2"/>
        <v>-518011.66666666674</v>
      </c>
      <c r="S4" s="1">
        <f t="shared" si="3"/>
        <v>1602784.1666666665</v>
      </c>
      <c r="T4" s="3">
        <v>0.39434024899999998</v>
      </c>
      <c r="U4" s="1" t="s">
        <v>240</v>
      </c>
    </row>
    <row r="5" spans="1:22">
      <c r="A5" s="2" t="s">
        <v>241</v>
      </c>
      <c r="B5" s="1">
        <v>27431000</v>
      </c>
      <c r="C5" s="1">
        <v>37896500</v>
      </c>
      <c r="D5" s="1">
        <v>19642000</v>
      </c>
      <c r="E5" s="1">
        <v>15915500</v>
      </c>
      <c r="F5" s="1">
        <v>21817500</v>
      </c>
      <c r="G5" s="1">
        <v>19276000</v>
      </c>
      <c r="H5" s="1">
        <v>8714000</v>
      </c>
      <c r="I5" s="1">
        <v>27593000</v>
      </c>
      <c r="J5" s="1">
        <v>13703000</v>
      </c>
      <c r="K5" s="1">
        <v>50951000</v>
      </c>
      <c r="L5" s="1">
        <v>13982500</v>
      </c>
      <c r="M5" s="1">
        <v>9795350</v>
      </c>
      <c r="N5" s="1">
        <v>60.1</v>
      </c>
      <c r="O5" s="1">
        <v>60.1</v>
      </c>
      <c r="P5" s="1">
        <f t="shared" si="0"/>
        <v>23663083.333333332</v>
      </c>
      <c r="Q5" s="1">
        <f t="shared" si="1"/>
        <v>20789808.333333332</v>
      </c>
      <c r="R5" s="1">
        <f t="shared" si="2"/>
        <v>2873275</v>
      </c>
      <c r="S5" s="1">
        <f t="shared" si="3"/>
        <v>22226445.833333332</v>
      </c>
      <c r="T5" s="3">
        <v>0.51317012399999995</v>
      </c>
      <c r="U5" s="1" t="s">
        <v>242</v>
      </c>
    </row>
    <row r="6" spans="1:22">
      <c r="A6" s="2" t="s">
        <v>243</v>
      </c>
      <c r="B6" s="1">
        <v>0</v>
      </c>
      <c r="C6" s="1">
        <v>0</v>
      </c>
      <c r="D6" s="1">
        <v>1058975</v>
      </c>
      <c r="E6" s="1">
        <v>0</v>
      </c>
      <c r="F6" s="1">
        <v>0</v>
      </c>
      <c r="G6" s="1">
        <v>0</v>
      </c>
      <c r="H6" s="1">
        <v>0</v>
      </c>
      <c r="I6" s="1">
        <v>1367900</v>
      </c>
      <c r="J6" s="1">
        <v>0</v>
      </c>
      <c r="K6" s="1">
        <v>2448500</v>
      </c>
      <c r="L6" s="1">
        <v>600250</v>
      </c>
      <c r="M6" s="1">
        <v>0</v>
      </c>
      <c r="N6" s="1">
        <v>29</v>
      </c>
      <c r="O6" s="1">
        <v>21.2</v>
      </c>
      <c r="P6" s="1">
        <f t="shared" si="0"/>
        <v>176495.83333333334</v>
      </c>
      <c r="Q6" s="1">
        <f t="shared" si="1"/>
        <v>736108.33333333337</v>
      </c>
      <c r="R6" s="1">
        <f t="shared" si="2"/>
        <v>-559612.5</v>
      </c>
      <c r="S6" s="1">
        <f t="shared" si="3"/>
        <v>456302.08333333337</v>
      </c>
      <c r="T6" s="3">
        <v>0.11746888</v>
      </c>
      <c r="U6" s="1" t="s">
        <v>244</v>
      </c>
    </row>
    <row r="7" spans="1:22">
      <c r="A7" s="2" t="s">
        <v>245</v>
      </c>
      <c r="B7" s="1">
        <v>15908000</v>
      </c>
      <c r="C7" s="1">
        <v>19751000</v>
      </c>
      <c r="D7" s="1">
        <v>14900000</v>
      </c>
      <c r="E7" s="1">
        <v>12789000</v>
      </c>
      <c r="F7" s="1">
        <v>14882000</v>
      </c>
      <c r="G7" s="1">
        <v>13765500</v>
      </c>
      <c r="H7" s="1">
        <v>6997250</v>
      </c>
      <c r="I7" s="1">
        <v>15616000</v>
      </c>
      <c r="J7" s="1">
        <v>9766200</v>
      </c>
      <c r="K7" s="1">
        <v>33503000</v>
      </c>
      <c r="L7" s="1">
        <v>16569000</v>
      </c>
      <c r="M7" s="1">
        <v>9107450</v>
      </c>
      <c r="N7" s="1">
        <v>50.6</v>
      </c>
      <c r="O7" s="1">
        <v>46.5</v>
      </c>
      <c r="P7" s="1">
        <f t="shared" si="0"/>
        <v>15332583.333333334</v>
      </c>
      <c r="Q7" s="1">
        <f t="shared" si="1"/>
        <v>15259816.666666666</v>
      </c>
      <c r="R7" s="1">
        <f t="shared" si="2"/>
        <v>72766.666666667908</v>
      </c>
      <c r="S7" s="1">
        <f t="shared" si="3"/>
        <v>15296200</v>
      </c>
      <c r="T7" s="3">
        <v>0.88773444000000001</v>
      </c>
      <c r="U7" s="1" t="s">
        <v>246</v>
      </c>
    </row>
    <row r="8" spans="1:22">
      <c r="A8" s="2" t="s">
        <v>247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12621000</v>
      </c>
      <c r="H8" s="1">
        <v>0</v>
      </c>
      <c r="I8" s="1">
        <v>7733000</v>
      </c>
      <c r="J8" s="1">
        <v>0</v>
      </c>
      <c r="K8" s="1">
        <v>0</v>
      </c>
      <c r="L8" s="1">
        <v>0</v>
      </c>
      <c r="M8" s="1">
        <v>0</v>
      </c>
      <c r="N8" s="1">
        <v>13</v>
      </c>
      <c r="O8" s="1">
        <v>13</v>
      </c>
      <c r="P8" s="1">
        <f t="shared" si="0"/>
        <v>2103500</v>
      </c>
      <c r="Q8" s="1">
        <f t="shared" si="1"/>
        <v>1288833.3333333333</v>
      </c>
      <c r="R8" s="1">
        <f t="shared" si="2"/>
        <v>814666.66666666674</v>
      </c>
      <c r="S8" s="1">
        <f t="shared" si="3"/>
        <v>1696166.6666666665</v>
      </c>
      <c r="T8" s="3">
        <v>0.266887967</v>
      </c>
      <c r="U8" s="1" t="s">
        <v>248</v>
      </c>
    </row>
    <row r="9" spans="1:22">
      <c r="A9" s="2" t="s">
        <v>249</v>
      </c>
      <c r="B9" s="1">
        <v>0</v>
      </c>
      <c r="C9" s="1">
        <v>0</v>
      </c>
      <c r="D9" s="1">
        <v>2433100</v>
      </c>
      <c r="E9" s="1">
        <v>774150</v>
      </c>
      <c r="F9" s="1">
        <v>0</v>
      </c>
      <c r="G9" s="1">
        <v>0</v>
      </c>
      <c r="H9" s="1">
        <v>0</v>
      </c>
      <c r="I9" s="1">
        <v>2574700</v>
      </c>
      <c r="J9" s="1">
        <v>0</v>
      </c>
      <c r="K9" s="1">
        <v>1218350</v>
      </c>
      <c r="L9" s="1">
        <v>0</v>
      </c>
      <c r="M9" s="1">
        <v>0</v>
      </c>
      <c r="N9" s="1">
        <v>14.5</v>
      </c>
      <c r="O9" s="1">
        <v>14.5</v>
      </c>
      <c r="P9" s="1">
        <f t="shared" si="0"/>
        <v>534541.66666666663</v>
      </c>
      <c r="Q9" s="1">
        <f t="shared" si="1"/>
        <v>632175</v>
      </c>
      <c r="R9" s="1">
        <f t="shared" si="2"/>
        <v>-97633.333333333372</v>
      </c>
      <c r="S9" s="1">
        <f t="shared" si="3"/>
        <v>583358.33333333326</v>
      </c>
      <c r="T9" s="3">
        <v>0.654547718</v>
      </c>
      <c r="U9" s="1" t="s">
        <v>250</v>
      </c>
    </row>
    <row r="10" spans="1:22">
      <c r="A10" s="2" t="s">
        <v>251</v>
      </c>
      <c r="B10" s="1">
        <v>822350</v>
      </c>
      <c r="C10" s="1">
        <v>0</v>
      </c>
      <c r="D10" s="1">
        <v>2202800</v>
      </c>
      <c r="E10" s="1">
        <v>1456000</v>
      </c>
      <c r="F10" s="1">
        <v>3644000</v>
      </c>
      <c r="G10" s="1">
        <v>5428050</v>
      </c>
      <c r="H10" s="1">
        <v>1120200</v>
      </c>
      <c r="I10" s="1">
        <v>2798400</v>
      </c>
      <c r="J10" s="1">
        <v>2858600</v>
      </c>
      <c r="K10" s="1">
        <v>4197350</v>
      </c>
      <c r="L10" s="1">
        <v>3203050</v>
      </c>
      <c r="M10" s="1">
        <v>2498250</v>
      </c>
      <c r="N10" s="1">
        <v>15.1</v>
      </c>
      <c r="O10" s="1">
        <v>15.1</v>
      </c>
      <c r="P10" s="1">
        <f t="shared" si="0"/>
        <v>2258866.6666666665</v>
      </c>
      <c r="Q10" s="1">
        <f t="shared" si="1"/>
        <v>2779308.3333333335</v>
      </c>
      <c r="R10" s="1">
        <f t="shared" si="2"/>
        <v>-520441.66666666698</v>
      </c>
      <c r="S10" s="1">
        <f t="shared" si="3"/>
        <v>2519087.5</v>
      </c>
      <c r="T10" s="3">
        <v>0.51721991700000003</v>
      </c>
      <c r="U10" s="1" t="s">
        <v>252</v>
      </c>
    </row>
    <row r="11" spans="1:22">
      <c r="A11" s="2" t="s">
        <v>253</v>
      </c>
      <c r="B11" s="1">
        <v>15485500</v>
      </c>
      <c r="C11" s="1">
        <v>2729550</v>
      </c>
      <c r="D11" s="1">
        <v>1586250</v>
      </c>
      <c r="E11" s="1">
        <v>12312500</v>
      </c>
      <c r="F11" s="1">
        <v>19049500</v>
      </c>
      <c r="G11" s="1">
        <v>1046950</v>
      </c>
      <c r="H11" s="1">
        <v>3972200</v>
      </c>
      <c r="I11" s="1">
        <v>1616650</v>
      </c>
      <c r="J11" s="1">
        <v>6213400</v>
      </c>
      <c r="K11" s="1">
        <v>1837150</v>
      </c>
      <c r="L11" s="1">
        <v>0</v>
      </c>
      <c r="M11" s="1">
        <v>5089050</v>
      </c>
      <c r="N11" s="1">
        <v>54</v>
      </c>
      <c r="O11" s="1">
        <v>54</v>
      </c>
      <c r="P11" s="1">
        <f t="shared" si="0"/>
        <v>8701708.333333334</v>
      </c>
      <c r="Q11" s="1">
        <f t="shared" si="1"/>
        <v>3121408.3333333335</v>
      </c>
      <c r="R11" s="1">
        <f t="shared" si="2"/>
        <v>5580300</v>
      </c>
      <c r="S11" s="1">
        <f t="shared" si="3"/>
        <v>5911558.333333334</v>
      </c>
      <c r="T11" s="3">
        <v>6.3402490000000006E-2</v>
      </c>
      <c r="U11" s="1" t="s">
        <v>254</v>
      </c>
    </row>
    <row r="12" spans="1:22">
      <c r="A12" s="2" t="s">
        <v>255</v>
      </c>
      <c r="B12" s="1">
        <v>1216450</v>
      </c>
      <c r="C12" s="1">
        <v>0</v>
      </c>
      <c r="D12" s="1">
        <v>1212950</v>
      </c>
      <c r="E12" s="1">
        <v>0</v>
      </c>
      <c r="F12" s="1">
        <v>1922300</v>
      </c>
      <c r="G12" s="1">
        <v>902000</v>
      </c>
      <c r="H12" s="1">
        <v>0</v>
      </c>
      <c r="I12" s="1">
        <v>1247900</v>
      </c>
      <c r="J12" s="1">
        <v>758350</v>
      </c>
      <c r="K12" s="1">
        <v>543850</v>
      </c>
      <c r="L12" s="1">
        <v>2076900</v>
      </c>
      <c r="M12" s="1">
        <v>1283950</v>
      </c>
      <c r="N12" s="1">
        <v>8.4</v>
      </c>
      <c r="O12" s="1">
        <v>8.4</v>
      </c>
      <c r="P12" s="1">
        <f t="shared" si="0"/>
        <v>875616.66666666663</v>
      </c>
      <c r="Q12" s="1">
        <f t="shared" si="1"/>
        <v>985158.33333333337</v>
      </c>
      <c r="R12" s="1">
        <f t="shared" si="2"/>
        <v>-109541.66666666674</v>
      </c>
      <c r="S12" s="1">
        <f t="shared" si="3"/>
        <v>930387.5</v>
      </c>
      <c r="T12" s="3">
        <v>0.72029875499999996</v>
      </c>
      <c r="U12" s="1" t="s">
        <v>256</v>
      </c>
    </row>
    <row r="13" spans="1:22">
      <c r="A13" s="1" t="s">
        <v>257</v>
      </c>
      <c r="B13" s="1">
        <v>216405</v>
      </c>
      <c r="C13" s="1">
        <v>280570</v>
      </c>
      <c r="D13" s="1">
        <v>206315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5.6</v>
      </c>
      <c r="O13" s="1">
        <v>5.6</v>
      </c>
      <c r="P13" s="1">
        <f t="shared" si="0"/>
        <v>117215</v>
      </c>
      <c r="Q13" s="1">
        <f t="shared" si="1"/>
        <v>0</v>
      </c>
      <c r="R13" s="1">
        <f t="shared" si="2"/>
        <v>117215</v>
      </c>
      <c r="S13" s="1">
        <f t="shared" si="3"/>
        <v>58607.5</v>
      </c>
      <c r="T13" s="3">
        <v>0.29254771800000001</v>
      </c>
      <c r="U13" s="4" t="s">
        <v>258</v>
      </c>
      <c r="V13" s="1"/>
    </row>
    <row r="14" spans="1:22">
      <c r="A14" s="1" t="s">
        <v>259</v>
      </c>
      <c r="B14" s="1">
        <v>0</v>
      </c>
      <c r="C14" s="1">
        <v>380425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436110</v>
      </c>
      <c r="J14" s="1">
        <v>0</v>
      </c>
      <c r="K14" s="1">
        <v>0</v>
      </c>
      <c r="L14" s="1">
        <v>0</v>
      </c>
      <c r="M14" s="1">
        <v>0</v>
      </c>
      <c r="N14" s="1">
        <v>6.4</v>
      </c>
      <c r="O14" s="1">
        <v>6.4</v>
      </c>
      <c r="P14" s="1">
        <f t="shared" si="0"/>
        <v>63404.166666666664</v>
      </c>
      <c r="Q14" s="1">
        <f t="shared" si="1"/>
        <v>72685</v>
      </c>
      <c r="R14" s="1">
        <f t="shared" si="2"/>
        <v>-9280.8333333333358</v>
      </c>
      <c r="S14" s="1">
        <f t="shared" si="3"/>
        <v>68044.583333333328</v>
      </c>
      <c r="T14" s="3">
        <v>0.81664730299999999</v>
      </c>
      <c r="U14" s="4" t="s">
        <v>260</v>
      </c>
      <c r="V14" s="1"/>
    </row>
    <row r="15" spans="1:22">
      <c r="A15" s="2" t="s">
        <v>261</v>
      </c>
      <c r="B15" s="1">
        <v>0</v>
      </c>
      <c r="C15" s="1">
        <v>144335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122125</v>
      </c>
      <c r="J15" s="1">
        <v>0</v>
      </c>
      <c r="K15" s="1">
        <v>0</v>
      </c>
      <c r="L15" s="1">
        <v>0</v>
      </c>
      <c r="M15" s="1">
        <v>0</v>
      </c>
      <c r="N15" s="1">
        <v>2.8</v>
      </c>
      <c r="O15" s="1">
        <v>2.8</v>
      </c>
      <c r="P15" s="1">
        <f t="shared" si="0"/>
        <v>24055.833333333332</v>
      </c>
      <c r="Q15" s="1">
        <f t="shared" si="1"/>
        <v>20354.166666666668</v>
      </c>
      <c r="R15" s="1">
        <f t="shared" si="2"/>
        <v>3701.6666666666642</v>
      </c>
      <c r="S15" s="1">
        <f t="shared" si="3"/>
        <v>22205</v>
      </c>
      <c r="T15" s="3">
        <v>0.84640663900000002</v>
      </c>
      <c r="U15" s="1" t="s">
        <v>262</v>
      </c>
    </row>
    <row r="16" spans="1:22">
      <c r="A16" s="2" t="s">
        <v>263</v>
      </c>
      <c r="B16" s="1">
        <v>1995150</v>
      </c>
      <c r="C16" s="1">
        <v>1868700</v>
      </c>
      <c r="D16" s="1">
        <v>2010250</v>
      </c>
      <c r="E16" s="1">
        <v>2323800</v>
      </c>
      <c r="F16" s="1">
        <v>2499100</v>
      </c>
      <c r="G16" s="1">
        <v>2665100</v>
      </c>
      <c r="H16" s="1">
        <v>802350</v>
      </c>
      <c r="I16" s="1">
        <v>1801300</v>
      </c>
      <c r="J16" s="1">
        <v>2421950</v>
      </c>
      <c r="K16" s="1">
        <v>1101250</v>
      </c>
      <c r="L16" s="1">
        <v>3107600</v>
      </c>
      <c r="M16" s="1">
        <v>820050</v>
      </c>
      <c r="N16" s="1">
        <v>9.6999999999999993</v>
      </c>
      <c r="O16" s="1">
        <v>9.6999999999999993</v>
      </c>
      <c r="P16" s="1">
        <f t="shared" si="0"/>
        <v>2227016.6666666665</v>
      </c>
      <c r="Q16" s="1">
        <f t="shared" si="1"/>
        <v>1675750</v>
      </c>
      <c r="R16" s="1">
        <f t="shared" si="2"/>
        <v>551266.66666666651</v>
      </c>
      <c r="S16" s="1">
        <f t="shared" si="3"/>
        <v>1951383.3333333333</v>
      </c>
      <c r="T16" s="3">
        <v>0.41623236499999999</v>
      </c>
      <c r="U16" s="1" t="s">
        <v>264</v>
      </c>
    </row>
    <row r="17" spans="1:22">
      <c r="A17" s="1" t="s">
        <v>265</v>
      </c>
      <c r="B17" s="1">
        <v>0</v>
      </c>
      <c r="C17" s="1">
        <v>0</v>
      </c>
      <c r="D17" s="1">
        <v>292840</v>
      </c>
      <c r="E17" s="1">
        <v>0</v>
      </c>
      <c r="F17" s="1">
        <v>0</v>
      </c>
      <c r="G17" s="1">
        <v>0</v>
      </c>
      <c r="H17" s="1">
        <v>0</v>
      </c>
      <c r="I17" s="1">
        <v>740770</v>
      </c>
      <c r="J17" s="1">
        <v>0</v>
      </c>
      <c r="K17" s="1">
        <v>0</v>
      </c>
      <c r="L17" s="1">
        <v>0</v>
      </c>
      <c r="M17" s="1">
        <v>0</v>
      </c>
      <c r="N17" s="1">
        <v>4.3</v>
      </c>
      <c r="O17" s="1">
        <v>4.3</v>
      </c>
      <c r="P17" s="1">
        <f t="shared" si="0"/>
        <v>48806.666666666664</v>
      </c>
      <c r="Q17" s="1">
        <f t="shared" si="1"/>
        <v>123461.66666666667</v>
      </c>
      <c r="R17" s="1">
        <f t="shared" si="2"/>
        <v>-74655</v>
      </c>
      <c r="S17" s="1">
        <f t="shared" si="3"/>
        <v>86134.166666666672</v>
      </c>
      <c r="T17" s="3">
        <v>0.39527800800000001</v>
      </c>
      <c r="U17" s="4" t="s">
        <v>266</v>
      </c>
      <c r="V17" s="1"/>
    </row>
    <row r="18" spans="1:22">
      <c r="A18" s="2" t="s">
        <v>267</v>
      </c>
      <c r="B18" s="1">
        <v>264985000</v>
      </c>
      <c r="C18" s="1">
        <v>298370000</v>
      </c>
      <c r="D18" s="1">
        <v>294480000</v>
      </c>
      <c r="E18" s="1">
        <v>210680000</v>
      </c>
      <c r="F18" s="1">
        <v>297420000</v>
      </c>
      <c r="G18" s="1">
        <v>251325000</v>
      </c>
      <c r="H18" s="1">
        <v>111310000</v>
      </c>
      <c r="I18" s="1">
        <v>313605000</v>
      </c>
      <c r="J18" s="1">
        <v>201510000</v>
      </c>
      <c r="K18" s="1">
        <v>458215000</v>
      </c>
      <c r="L18" s="1">
        <v>289370000</v>
      </c>
      <c r="M18" s="1">
        <v>169220000</v>
      </c>
      <c r="N18" s="1">
        <v>66.400000000000006</v>
      </c>
      <c r="O18" s="1">
        <v>66.400000000000006</v>
      </c>
      <c r="P18" s="1">
        <f t="shared" si="0"/>
        <v>269543333.33333331</v>
      </c>
      <c r="Q18" s="1">
        <f t="shared" si="1"/>
        <v>257205000</v>
      </c>
      <c r="R18" s="1">
        <f t="shared" si="2"/>
        <v>12338333.333333313</v>
      </c>
      <c r="S18" s="1">
        <f t="shared" si="3"/>
        <v>263374166.66666666</v>
      </c>
      <c r="T18" s="3">
        <v>0.65079668000000002</v>
      </c>
      <c r="U18" s="1" t="s">
        <v>268</v>
      </c>
    </row>
    <row r="19" spans="1:22">
      <c r="A19" s="2" t="s">
        <v>269</v>
      </c>
      <c r="B19" s="1">
        <v>0</v>
      </c>
      <c r="C19" s="1">
        <v>938700</v>
      </c>
      <c r="D19" s="1">
        <v>1007150</v>
      </c>
      <c r="E19" s="1">
        <v>2124200</v>
      </c>
      <c r="F19" s="1">
        <v>1450550</v>
      </c>
      <c r="G19" s="1">
        <v>1769050</v>
      </c>
      <c r="H19" s="1">
        <v>4108200</v>
      </c>
      <c r="I19" s="1">
        <v>2383200</v>
      </c>
      <c r="J19" s="1">
        <v>3888950</v>
      </c>
      <c r="K19" s="1">
        <v>3111050</v>
      </c>
      <c r="L19" s="1">
        <v>2978650</v>
      </c>
      <c r="M19" s="1">
        <v>4814050</v>
      </c>
      <c r="N19" s="1">
        <v>30.6</v>
      </c>
      <c r="O19" s="1">
        <v>14.5</v>
      </c>
      <c r="P19" s="1">
        <f t="shared" si="0"/>
        <v>1214941.6666666667</v>
      </c>
      <c r="Q19" s="1">
        <f t="shared" si="1"/>
        <v>3547350</v>
      </c>
      <c r="R19" s="1">
        <f t="shared" si="2"/>
        <v>-2332408.333333333</v>
      </c>
      <c r="S19" s="1">
        <f t="shared" si="3"/>
        <v>2381145.8333333335</v>
      </c>
      <c r="T19" s="3">
        <v>8.2082987999999996E-2</v>
      </c>
      <c r="U19" s="1" t="s">
        <v>270</v>
      </c>
    </row>
    <row r="20" spans="1:22">
      <c r="A20" s="2" t="s">
        <v>271</v>
      </c>
      <c r="B20" s="1">
        <v>34327500</v>
      </c>
      <c r="C20" s="1">
        <v>47407500</v>
      </c>
      <c r="D20" s="1">
        <v>30457000</v>
      </c>
      <c r="E20" s="1">
        <v>18412000</v>
      </c>
      <c r="F20" s="1">
        <v>33163000</v>
      </c>
      <c r="G20" s="1">
        <v>18316000</v>
      </c>
      <c r="H20" s="1">
        <v>17480000</v>
      </c>
      <c r="I20" s="1">
        <v>32519500</v>
      </c>
      <c r="J20" s="1">
        <v>18598000</v>
      </c>
      <c r="K20" s="1">
        <v>36481000</v>
      </c>
      <c r="L20" s="1">
        <v>21353000</v>
      </c>
      <c r="M20" s="1">
        <v>18794000</v>
      </c>
      <c r="N20" s="1">
        <v>54.3</v>
      </c>
      <c r="O20" s="1">
        <v>54.3</v>
      </c>
      <c r="P20" s="1">
        <f t="shared" si="0"/>
        <v>30347166.666666668</v>
      </c>
      <c r="Q20" s="1">
        <f t="shared" si="1"/>
        <v>24204250</v>
      </c>
      <c r="R20" s="1">
        <f t="shared" si="2"/>
        <v>6142916.6666666679</v>
      </c>
      <c r="S20" s="1">
        <f t="shared" si="3"/>
        <v>27275708.333333336</v>
      </c>
      <c r="T20" s="3">
        <v>0.326804979</v>
      </c>
      <c r="U20" s="1" t="s">
        <v>272</v>
      </c>
    </row>
    <row r="21" spans="1:22">
      <c r="A21" s="2" t="s">
        <v>273</v>
      </c>
      <c r="B21" s="1">
        <v>835750</v>
      </c>
      <c r="C21" s="1">
        <v>0</v>
      </c>
      <c r="D21" s="1">
        <v>2030200</v>
      </c>
      <c r="E21" s="1">
        <v>734500</v>
      </c>
      <c r="F21" s="1">
        <v>1695900</v>
      </c>
      <c r="G21" s="1">
        <v>0</v>
      </c>
      <c r="H21" s="1">
        <v>0</v>
      </c>
      <c r="I21" s="1">
        <v>1596000</v>
      </c>
      <c r="J21" s="1">
        <v>1562350</v>
      </c>
      <c r="K21" s="1">
        <v>681850</v>
      </c>
      <c r="L21" s="1">
        <v>762600</v>
      </c>
      <c r="M21" s="1">
        <v>0</v>
      </c>
      <c r="N21" s="1">
        <v>40.299999999999997</v>
      </c>
      <c r="O21" s="1">
        <v>40.299999999999997</v>
      </c>
      <c r="P21" s="1">
        <f t="shared" si="0"/>
        <v>882725</v>
      </c>
      <c r="Q21" s="1">
        <f t="shared" si="1"/>
        <v>767133.33333333337</v>
      </c>
      <c r="R21" s="1">
        <f t="shared" si="2"/>
        <v>115591.66666666663</v>
      </c>
      <c r="S21" s="1">
        <f t="shared" si="3"/>
        <v>824929.16666666674</v>
      </c>
      <c r="T21" s="3">
        <v>0.65809958499999999</v>
      </c>
      <c r="U21" s="1" t="s">
        <v>274</v>
      </c>
    </row>
    <row r="22" spans="1:22">
      <c r="A22" s="2" t="s">
        <v>275</v>
      </c>
      <c r="B22" s="1">
        <v>15355000</v>
      </c>
      <c r="C22" s="1">
        <v>14529500</v>
      </c>
      <c r="D22" s="1">
        <v>14146500</v>
      </c>
      <c r="E22" s="1">
        <v>16603000</v>
      </c>
      <c r="F22" s="1">
        <v>21772000</v>
      </c>
      <c r="G22" s="1">
        <v>11980500</v>
      </c>
      <c r="H22" s="1">
        <v>11778500</v>
      </c>
      <c r="I22" s="1">
        <v>15996000</v>
      </c>
      <c r="J22" s="1">
        <v>18513000</v>
      </c>
      <c r="K22" s="1">
        <v>19102000</v>
      </c>
      <c r="L22" s="1">
        <v>16915000</v>
      </c>
      <c r="M22" s="1">
        <v>12268500</v>
      </c>
      <c r="N22" s="1">
        <v>42.4</v>
      </c>
      <c r="O22" s="1">
        <v>20.7</v>
      </c>
      <c r="P22" s="1">
        <f t="shared" si="0"/>
        <v>15731083.333333334</v>
      </c>
      <c r="Q22" s="1">
        <f t="shared" si="1"/>
        <v>15762166.666666666</v>
      </c>
      <c r="R22" s="1">
        <f t="shared" si="2"/>
        <v>-31083.333333332092</v>
      </c>
      <c r="S22" s="1">
        <f t="shared" si="3"/>
        <v>15746625</v>
      </c>
      <c r="T22" s="3">
        <v>0.90889626599999995</v>
      </c>
      <c r="U22" s="1" t="s">
        <v>276</v>
      </c>
    </row>
    <row r="23" spans="1:22">
      <c r="A23" s="2" t="s">
        <v>277</v>
      </c>
      <c r="B23" s="1">
        <v>0</v>
      </c>
      <c r="C23" s="1">
        <v>2984700</v>
      </c>
      <c r="D23" s="1">
        <v>2267100</v>
      </c>
      <c r="E23" s="1">
        <v>0</v>
      </c>
      <c r="F23" s="1">
        <v>2275600</v>
      </c>
      <c r="G23" s="1">
        <v>0</v>
      </c>
      <c r="H23" s="1">
        <v>0</v>
      </c>
      <c r="I23" s="1">
        <v>3076250</v>
      </c>
      <c r="J23" s="1">
        <v>1516450</v>
      </c>
      <c r="K23" s="1">
        <v>1557800</v>
      </c>
      <c r="L23" s="1">
        <v>0</v>
      </c>
      <c r="M23" s="1">
        <v>1332250</v>
      </c>
      <c r="N23" s="1">
        <v>21.9</v>
      </c>
      <c r="O23" s="1">
        <v>21.9</v>
      </c>
      <c r="P23" s="1">
        <f t="shared" si="0"/>
        <v>1254566.6666666667</v>
      </c>
      <c r="Q23" s="1">
        <f t="shared" si="1"/>
        <v>1247125</v>
      </c>
      <c r="R23" s="1">
        <f t="shared" si="2"/>
        <v>7441.6666666667443</v>
      </c>
      <c r="S23" s="1">
        <f t="shared" si="3"/>
        <v>1250845.8333333335</v>
      </c>
      <c r="T23" s="3">
        <v>0.87022406600000002</v>
      </c>
      <c r="U23" s="1" t="s">
        <v>278</v>
      </c>
    </row>
    <row r="24" spans="1:22">
      <c r="A24" s="1" t="s">
        <v>279</v>
      </c>
      <c r="B24" s="1">
        <v>0</v>
      </c>
      <c r="C24" s="1">
        <v>2080150</v>
      </c>
      <c r="D24" s="1">
        <v>2490200</v>
      </c>
      <c r="E24" s="1">
        <v>0</v>
      </c>
      <c r="F24" s="1">
        <v>632850</v>
      </c>
      <c r="G24" s="1">
        <v>0</v>
      </c>
      <c r="H24" s="1">
        <v>0</v>
      </c>
      <c r="I24" s="1">
        <v>2645500</v>
      </c>
      <c r="J24" s="1">
        <v>0</v>
      </c>
      <c r="K24" s="1">
        <v>2181500</v>
      </c>
      <c r="L24" s="1">
        <v>0</v>
      </c>
      <c r="M24" s="1">
        <v>512600</v>
      </c>
      <c r="N24" s="1">
        <v>14.4</v>
      </c>
      <c r="O24" s="1">
        <v>14.4</v>
      </c>
      <c r="P24" s="1">
        <f t="shared" si="0"/>
        <v>867200</v>
      </c>
      <c r="Q24" s="1">
        <f t="shared" si="1"/>
        <v>889933.33333333337</v>
      </c>
      <c r="R24" s="1">
        <f t="shared" si="2"/>
        <v>-22733.333333333372</v>
      </c>
      <c r="S24" s="1">
        <f t="shared" si="3"/>
        <v>878566.66666666674</v>
      </c>
      <c r="T24" s="3">
        <v>0.86426555999999999</v>
      </c>
      <c r="U24" s="5" t="s">
        <v>280</v>
      </c>
      <c r="V24" s="1"/>
    </row>
    <row r="25" spans="1:22">
      <c r="A25" s="1" t="s">
        <v>281</v>
      </c>
      <c r="B25" s="1">
        <v>2938900</v>
      </c>
      <c r="C25" s="1">
        <v>0</v>
      </c>
      <c r="D25" s="1">
        <v>2150850</v>
      </c>
      <c r="E25" s="1">
        <v>3062100</v>
      </c>
      <c r="F25" s="1">
        <v>3939100</v>
      </c>
      <c r="G25" s="1">
        <v>4790300</v>
      </c>
      <c r="H25" s="1">
        <v>0</v>
      </c>
      <c r="I25" s="1">
        <v>3076050</v>
      </c>
      <c r="J25" s="1">
        <v>3191200</v>
      </c>
      <c r="K25" s="1">
        <v>1589250</v>
      </c>
      <c r="L25" s="1">
        <v>5116600</v>
      </c>
      <c r="M25" s="1">
        <v>1714450</v>
      </c>
      <c r="N25" s="1">
        <v>15.4</v>
      </c>
      <c r="O25" s="1">
        <v>15.4</v>
      </c>
      <c r="P25" s="1">
        <f t="shared" si="0"/>
        <v>2813541.6666666665</v>
      </c>
      <c r="Q25" s="1">
        <f t="shared" si="1"/>
        <v>2447925</v>
      </c>
      <c r="R25" s="1">
        <f t="shared" si="2"/>
        <v>365616.66666666651</v>
      </c>
      <c r="S25" s="1">
        <f t="shared" si="3"/>
        <v>2630733.333333333</v>
      </c>
      <c r="T25" s="3">
        <v>0.60439004100000004</v>
      </c>
      <c r="U25" s="4" t="s">
        <v>282</v>
      </c>
      <c r="V25" s="1"/>
    </row>
    <row r="26" spans="1:22">
      <c r="A26" s="2" t="s">
        <v>283</v>
      </c>
      <c r="B26" s="1">
        <v>29973000</v>
      </c>
      <c r="C26" s="1">
        <v>41718000</v>
      </c>
      <c r="D26" s="1">
        <v>17312000</v>
      </c>
      <c r="E26" s="1">
        <v>15423500</v>
      </c>
      <c r="F26" s="1">
        <v>20439500</v>
      </c>
      <c r="G26" s="1">
        <v>15768500</v>
      </c>
      <c r="H26" s="1">
        <v>61311000</v>
      </c>
      <c r="I26" s="1">
        <v>10050300</v>
      </c>
      <c r="J26" s="1">
        <v>34838500</v>
      </c>
      <c r="K26" s="1">
        <v>10461500</v>
      </c>
      <c r="L26" s="1">
        <v>12909700</v>
      </c>
      <c r="M26" s="1">
        <v>32194500</v>
      </c>
      <c r="N26" s="1">
        <v>45.1</v>
      </c>
      <c r="O26" s="1">
        <v>45.1</v>
      </c>
      <c r="P26" s="1">
        <f t="shared" si="0"/>
        <v>23439083.333333332</v>
      </c>
      <c r="Q26" s="1">
        <f t="shared" si="1"/>
        <v>26960916.666666668</v>
      </c>
      <c r="R26" s="1">
        <f t="shared" si="2"/>
        <v>-3521833.3333333358</v>
      </c>
      <c r="S26" s="1">
        <f t="shared" si="3"/>
        <v>25200000</v>
      </c>
      <c r="T26" s="3">
        <v>0.49152697099999998</v>
      </c>
      <c r="U26" s="1" t="s">
        <v>284</v>
      </c>
    </row>
    <row r="27" spans="1:22">
      <c r="A27" s="2" t="s">
        <v>285</v>
      </c>
      <c r="B27" s="1">
        <v>48622000</v>
      </c>
      <c r="C27" s="1">
        <v>38285000</v>
      </c>
      <c r="D27" s="1">
        <v>51956500</v>
      </c>
      <c r="E27" s="1">
        <v>23438000</v>
      </c>
      <c r="F27" s="1">
        <v>46736000</v>
      </c>
      <c r="G27" s="1">
        <v>7182550</v>
      </c>
      <c r="H27" s="1">
        <v>11101000</v>
      </c>
      <c r="I27" s="1">
        <v>70819500</v>
      </c>
      <c r="J27" s="1">
        <v>41076500</v>
      </c>
      <c r="K27" s="1">
        <v>11618500</v>
      </c>
      <c r="L27" s="1">
        <v>23799000</v>
      </c>
      <c r="M27" s="1">
        <v>19374000</v>
      </c>
      <c r="N27" s="1">
        <v>29</v>
      </c>
      <c r="O27" s="1">
        <v>29</v>
      </c>
      <c r="P27" s="1">
        <f t="shared" si="0"/>
        <v>36036675</v>
      </c>
      <c r="Q27" s="1">
        <f t="shared" si="1"/>
        <v>29631416.666666668</v>
      </c>
      <c r="R27" s="1">
        <f t="shared" si="2"/>
        <v>6405258.3333333321</v>
      </c>
      <c r="S27" s="1">
        <f t="shared" si="3"/>
        <v>32834045.833333336</v>
      </c>
      <c r="T27" s="3">
        <v>0.36163485499999998</v>
      </c>
      <c r="U27" s="1" t="s">
        <v>286</v>
      </c>
    </row>
    <row r="28" spans="1:22">
      <c r="A28" s="2" t="s">
        <v>287</v>
      </c>
      <c r="B28" s="1">
        <v>1794400</v>
      </c>
      <c r="C28" s="1">
        <v>1566950</v>
      </c>
      <c r="D28" s="1">
        <v>0</v>
      </c>
      <c r="E28" s="1">
        <v>0</v>
      </c>
      <c r="F28" s="1">
        <v>2228150</v>
      </c>
      <c r="G28" s="1">
        <v>0</v>
      </c>
      <c r="H28" s="1">
        <v>0</v>
      </c>
      <c r="I28" s="1">
        <v>1443950</v>
      </c>
      <c r="J28" s="1">
        <v>1458700</v>
      </c>
      <c r="K28" s="1">
        <v>0</v>
      </c>
      <c r="L28" s="1">
        <v>597300</v>
      </c>
      <c r="M28" s="1">
        <v>0</v>
      </c>
      <c r="N28" s="1">
        <v>23.5</v>
      </c>
      <c r="O28" s="1">
        <v>23.5</v>
      </c>
      <c r="P28" s="1">
        <f t="shared" si="0"/>
        <v>931583.33333333337</v>
      </c>
      <c r="Q28" s="1">
        <f t="shared" si="1"/>
        <v>583325</v>
      </c>
      <c r="R28" s="1">
        <f t="shared" si="2"/>
        <v>348258.33333333337</v>
      </c>
      <c r="S28" s="1">
        <f t="shared" si="3"/>
        <v>757454.16666666674</v>
      </c>
      <c r="T28" s="3">
        <v>0.33087966800000002</v>
      </c>
      <c r="U28" s="1" t="s">
        <v>288</v>
      </c>
    </row>
    <row r="29" spans="1:22">
      <c r="A29" s="2" t="s">
        <v>289</v>
      </c>
      <c r="B29" s="1">
        <v>1075000</v>
      </c>
      <c r="C29" s="1">
        <v>5045150</v>
      </c>
      <c r="D29" s="1">
        <v>2286700</v>
      </c>
      <c r="E29" s="1">
        <v>0</v>
      </c>
      <c r="F29" s="1">
        <v>996450</v>
      </c>
      <c r="G29" s="1">
        <v>0</v>
      </c>
      <c r="H29" s="1">
        <v>988400</v>
      </c>
      <c r="I29" s="1">
        <v>979250</v>
      </c>
      <c r="J29" s="1">
        <v>2037650</v>
      </c>
      <c r="K29" s="1">
        <v>0</v>
      </c>
      <c r="L29" s="1">
        <v>0</v>
      </c>
      <c r="M29" s="1">
        <v>0</v>
      </c>
      <c r="N29" s="1">
        <v>20</v>
      </c>
      <c r="O29" s="1">
        <v>20</v>
      </c>
      <c r="P29" s="1">
        <f t="shared" si="0"/>
        <v>1567216.6666666667</v>
      </c>
      <c r="Q29" s="1">
        <f t="shared" si="1"/>
        <v>667550</v>
      </c>
      <c r="R29" s="1">
        <f t="shared" si="2"/>
        <v>899666.66666666674</v>
      </c>
      <c r="S29" s="1">
        <f t="shared" si="3"/>
        <v>1117383.3333333335</v>
      </c>
      <c r="T29" s="3">
        <v>0.15190041500000001</v>
      </c>
      <c r="U29" s="1" t="s">
        <v>290</v>
      </c>
    </row>
    <row r="30" spans="1:22">
      <c r="A30" s="1" t="s">
        <v>291</v>
      </c>
      <c r="B30" s="1">
        <v>165400000</v>
      </c>
      <c r="C30" s="1">
        <v>328300000</v>
      </c>
      <c r="D30" s="1">
        <v>139150000</v>
      </c>
      <c r="E30" s="1">
        <v>71740000</v>
      </c>
      <c r="F30" s="1">
        <v>126365000</v>
      </c>
      <c r="G30" s="1">
        <v>62191500</v>
      </c>
      <c r="H30" s="1">
        <v>69072000</v>
      </c>
      <c r="I30" s="1">
        <v>278530000</v>
      </c>
      <c r="J30" s="1">
        <v>69495500</v>
      </c>
      <c r="K30" s="1">
        <v>242810000</v>
      </c>
      <c r="L30" s="1">
        <v>64072500</v>
      </c>
      <c r="M30" s="1">
        <v>53452500</v>
      </c>
      <c r="N30" s="1">
        <v>58.9</v>
      </c>
      <c r="O30" s="1">
        <v>58.9</v>
      </c>
      <c r="P30" s="1">
        <f t="shared" si="0"/>
        <v>148857750</v>
      </c>
      <c r="Q30" s="1">
        <f t="shared" si="1"/>
        <v>129572083.33333333</v>
      </c>
      <c r="R30" s="1">
        <f t="shared" si="2"/>
        <v>19285666.666666672</v>
      </c>
      <c r="S30" s="1">
        <f t="shared" si="3"/>
        <v>139214916.66666666</v>
      </c>
      <c r="T30" s="3">
        <v>0.38183402500000002</v>
      </c>
      <c r="U30" s="4" t="s">
        <v>292</v>
      </c>
      <c r="V30" s="1"/>
    </row>
    <row r="31" spans="1:22">
      <c r="A31" s="2" t="s">
        <v>293</v>
      </c>
      <c r="B31" s="1">
        <v>22879500</v>
      </c>
      <c r="C31" s="1">
        <v>15601000</v>
      </c>
      <c r="D31" s="1">
        <v>26365000</v>
      </c>
      <c r="E31" s="1">
        <v>62437500</v>
      </c>
      <c r="F31" s="1">
        <v>64322000</v>
      </c>
      <c r="G31" s="1">
        <v>102315000</v>
      </c>
      <c r="H31" s="1">
        <v>30422500</v>
      </c>
      <c r="I31" s="1">
        <v>18382500</v>
      </c>
      <c r="J31" s="1">
        <v>28059500</v>
      </c>
      <c r="K31" s="1">
        <v>30793500</v>
      </c>
      <c r="L31" s="1">
        <v>99771500</v>
      </c>
      <c r="M31" s="1">
        <v>40794000</v>
      </c>
      <c r="N31" s="1">
        <v>52.9</v>
      </c>
      <c r="O31" s="1">
        <v>52.9</v>
      </c>
      <c r="P31" s="1">
        <f t="shared" si="0"/>
        <v>48986666.666666664</v>
      </c>
      <c r="Q31" s="1">
        <f t="shared" si="1"/>
        <v>41370583.333333336</v>
      </c>
      <c r="R31" s="1">
        <f t="shared" si="2"/>
        <v>7616083.3333333284</v>
      </c>
      <c r="S31" s="1">
        <f t="shared" si="3"/>
        <v>45178625</v>
      </c>
      <c r="T31" s="3">
        <v>0.38741078800000001</v>
      </c>
      <c r="U31" s="1" t="s">
        <v>294</v>
      </c>
    </row>
    <row r="32" spans="1:22">
      <c r="A32" s="2" t="s">
        <v>295</v>
      </c>
      <c r="B32" s="1">
        <v>23046500</v>
      </c>
      <c r="C32" s="1">
        <v>13655500</v>
      </c>
      <c r="D32" s="1">
        <v>22000000</v>
      </c>
      <c r="E32" s="1">
        <v>33706500</v>
      </c>
      <c r="F32" s="1">
        <v>34732500</v>
      </c>
      <c r="G32" s="1">
        <v>77192000</v>
      </c>
      <c r="H32" s="1">
        <v>18658500</v>
      </c>
      <c r="I32" s="1">
        <v>27809500</v>
      </c>
      <c r="J32" s="1">
        <v>30692000</v>
      </c>
      <c r="K32" s="1">
        <v>46270000</v>
      </c>
      <c r="L32" s="1">
        <v>35318500</v>
      </c>
      <c r="M32" s="1">
        <v>33192500</v>
      </c>
      <c r="N32" s="1">
        <v>40.700000000000003</v>
      </c>
      <c r="O32" s="1">
        <v>34.4</v>
      </c>
      <c r="P32" s="1">
        <f t="shared" si="0"/>
        <v>34055500</v>
      </c>
      <c r="Q32" s="1">
        <f t="shared" si="1"/>
        <v>31990166.666666668</v>
      </c>
      <c r="R32" s="1">
        <f t="shared" si="2"/>
        <v>2065333.3333333321</v>
      </c>
      <c r="S32" s="1">
        <f t="shared" si="3"/>
        <v>33022833.333333336</v>
      </c>
      <c r="T32" s="3">
        <v>0.67322821600000005</v>
      </c>
      <c r="U32" s="1" t="s">
        <v>296</v>
      </c>
    </row>
    <row r="33" spans="1:22">
      <c r="A33" s="2" t="s">
        <v>297</v>
      </c>
      <c r="B33" s="1">
        <v>27312000</v>
      </c>
      <c r="C33" s="1">
        <v>32007000</v>
      </c>
      <c r="D33" s="1">
        <v>30194000</v>
      </c>
      <c r="E33" s="1">
        <v>18350500</v>
      </c>
      <c r="F33" s="1">
        <v>52065000</v>
      </c>
      <c r="G33" s="1">
        <v>26613500</v>
      </c>
      <c r="H33" s="1">
        <v>18973500</v>
      </c>
      <c r="I33" s="1">
        <v>39249000</v>
      </c>
      <c r="J33" s="1">
        <v>30745000</v>
      </c>
      <c r="K33" s="1">
        <v>57609500</v>
      </c>
      <c r="L33" s="1">
        <v>81807000</v>
      </c>
      <c r="M33" s="1">
        <v>20962500</v>
      </c>
      <c r="N33" s="1">
        <v>51.3</v>
      </c>
      <c r="O33" s="1">
        <v>47.7</v>
      </c>
      <c r="P33" s="1">
        <f t="shared" si="0"/>
        <v>31090333.333333332</v>
      </c>
      <c r="Q33" s="1">
        <f t="shared" si="1"/>
        <v>41557750</v>
      </c>
      <c r="R33" s="1">
        <f t="shared" si="2"/>
        <v>-10467416.666666668</v>
      </c>
      <c r="S33" s="1">
        <f t="shared" si="3"/>
        <v>36324041.666666664</v>
      </c>
      <c r="T33" s="3">
        <v>0.24156846500000001</v>
      </c>
      <c r="U33" s="1" t="s">
        <v>298</v>
      </c>
    </row>
    <row r="34" spans="1:22">
      <c r="A34" s="2" t="s">
        <v>299</v>
      </c>
      <c r="B34" s="1">
        <v>1792850</v>
      </c>
      <c r="C34" s="1">
        <v>3021000</v>
      </c>
      <c r="D34" s="1">
        <v>1164790</v>
      </c>
      <c r="E34" s="1">
        <v>1362000</v>
      </c>
      <c r="F34" s="1">
        <v>1981500</v>
      </c>
      <c r="G34" s="1">
        <v>0</v>
      </c>
      <c r="H34" s="1">
        <v>633350</v>
      </c>
      <c r="I34" s="1">
        <v>4524900</v>
      </c>
      <c r="J34" s="1">
        <v>717150</v>
      </c>
      <c r="K34" s="1">
        <v>4297700</v>
      </c>
      <c r="L34" s="1">
        <v>1343200</v>
      </c>
      <c r="M34" s="1">
        <v>985385</v>
      </c>
      <c r="N34" s="1">
        <v>16.5</v>
      </c>
      <c r="O34" s="1">
        <v>16.5</v>
      </c>
      <c r="P34" s="1">
        <f t="shared" si="0"/>
        <v>1553690</v>
      </c>
      <c r="Q34" s="1">
        <f t="shared" si="1"/>
        <v>2083614.1666666667</v>
      </c>
      <c r="R34" s="1">
        <f t="shared" si="2"/>
        <v>-529924.16666666674</v>
      </c>
      <c r="S34" s="1">
        <f t="shared" si="3"/>
        <v>1818652.0833333335</v>
      </c>
      <c r="T34" s="3">
        <v>0.43017427400000002</v>
      </c>
      <c r="U34" s="1" t="s">
        <v>300</v>
      </c>
    </row>
    <row r="35" spans="1:22">
      <c r="A35" s="2" t="s">
        <v>301</v>
      </c>
      <c r="B35" s="1">
        <v>8461800</v>
      </c>
      <c r="C35" s="1">
        <v>8298550</v>
      </c>
      <c r="D35" s="1">
        <v>9250800</v>
      </c>
      <c r="E35" s="1">
        <v>19133500</v>
      </c>
      <c r="F35" s="1">
        <v>14559500</v>
      </c>
      <c r="G35" s="1">
        <v>12498000</v>
      </c>
      <c r="H35" s="1">
        <v>5981100</v>
      </c>
      <c r="I35" s="1">
        <v>8332550</v>
      </c>
      <c r="J35" s="1">
        <v>8052200</v>
      </c>
      <c r="K35" s="1">
        <v>12161500</v>
      </c>
      <c r="L35" s="1">
        <v>11426550</v>
      </c>
      <c r="M35" s="1">
        <v>8815350</v>
      </c>
      <c r="N35" s="1">
        <v>35.200000000000003</v>
      </c>
      <c r="O35" s="1">
        <v>35.200000000000003</v>
      </c>
      <c r="P35" s="1">
        <f t="shared" si="0"/>
        <v>12033691.666666666</v>
      </c>
      <c r="Q35" s="1">
        <f t="shared" si="1"/>
        <v>9128208.333333334</v>
      </c>
      <c r="R35" s="1">
        <f t="shared" si="2"/>
        <v>2905483.3333333321</v>
      </c>
      <c r="S35" s="1">
        <f t="shared" si="3"/>
        <v>10580950</v>
      </c>
      <c r="T35" s="3">
        <v>0.32</v>
      </c>
      <c r="U35" s="1" t="s">
        <v>302</v>
      </c>
    </row>
    <row r="36" spans="1:22">
      <c r="A36" s="1" t="s">
        <v>303</v>
      </c>
      <c r="B36" s="1">
        <v>2284900</v>
      </c>
      <c r="C36" s="1">
        <v>3435050</v>
      </c>
      <c r="D36" s="1">
        <v>1819050</v>
      </c>
      <c r="E36" s="1">
        <v>1190850</v>
      </c>
      <c r="F36" s="1">
        <v>2202600</v>
      </c>
      <c r="G36" s="1">
        <v>779900</v>
      </c>
      <c r="H36" s="1">
        <v>1072400</v>
      </c>
      <c r="I36" s="1">
        <v>3654650</v>
      </c>
      <c r="J36" s="1">
        <v>880350</v>
      </c>
      <c r="K36" s="1">
        <v>3907100</v>
      </c>
      <c r="L36" s="1">
        <v>703450</v>
      </c>
      <c r="M36" s="1">
        <v>0</v>
      </c>
      <c r="N36" s="1">
        <v>29.7</v>
      </c>
      <c r="O36" s="1">
        <v>29.7</v>
      </c>
      <c r="P36" s="1">
        <f t="shared" si="0"/>
        <v>1952058.3333333333</v>
      </c>
      <c r="Q36" s="1">
        <f t="shared" si="1"/>
        <v>1702991.6666666667</v>
      </c>
      <c r="R36" s="1">
        <f t="shared" si="2"/>
        <v>249066.66666666651</v>
      </c>
      <c r="S36" s="1">
        <f t="shared" si="3"/>
        <v>1827525</v>
      </c>
      <c r="T36" s="3">
        <v>0.63634854799999996</v>
      </c>
      <c r="U36" s="4" t="s">
        <v>304</v>
      </c>
      <c r="V36" s="1"/>
    </row>
    <row r="37" spans="1:22">
      <c r="A37" s="2" t="s">
        <v>305</v>
      </c>
      <c r="B37" s="1">
        <v>791250</v>
      </c>
      <c r="C37" s="1">
        <v>253515</v>
      </c>
      <c r="D37" s="1">
        <v>673645</v>
      </c>
      <c r="E37" s="1">
        <v>1430100</v>
      </c>
      <c r="F37" s="1">
        <v>2216650</v>
      </c>
      <c r="G37" s="1">
        <v>0</v>
      </c>
      <c r="H37" s="1">
        <v>673880</v>
      </c>
      <c r="I37" s="1">
        <v>0</v>
      </c>
      <c r="J37" s="1">
        <v>705905</v>
      </c>
      <c r="K37" s="1">
        <v>0</v>
      </c>
      <c r="L37" s="1">
        <v>0</v>
      </c>
      <c r="M37" s="1">
        <v>0</v>
      </c>
      <c r="N37" s="1">
        <v>7.6</v>
      </c>
      <c r="O37" s="1">
        <v>7.6</v>
      </c>
      <c r="P37" s="1">
        <f t="shared" si="0"/>
        <v>894193.33333333337</v>
      </c>
      <c r="Q37" s="1">
        <f t="shared" si="1"/>
        <v>229964.16666666666</v>
      </c>
      <c r="R37" s="1">
        <f t="shared" si="2"/>
        <v>664229.16666666674</v>
      </c>
      <c r="S37" s="1">
        <f t="shared" si="3"/>
        <v>562078.75</v>
      </c>
      <c r="T37" s="3">
        <v>0.109053942</v>
      </c>
      <c r="U37" s="1" t="s">
        <v>306</v>
      </c>
    </row>
    <row r="38" spans="1:22">
      <c r="A38" s="2" t="s">
        <v>307</v>
      </c>
      <c r="B38" s="1">
        <v>4480400</v>
      </c>
      <c r="C38" s="1">
        <v>481535</v>
      </c>
      <c r="D38" s="1">
        <v>1076950</v>
      </c>
      <c r="E38" s="1">
        <v>1408150</v>
      </c>
      <c r="F38" s="1">
        <v>598550</v>
      </c>
      <c r="G38" s="1">
        <v>1585050</v>
      </c>
      <c r="H38" s="1">
        <v>0</v>
      </c>
      <c r="I38" s="1">
        <v>1103510</v>
      </c>
      <c r="J38" s="1">
        <v>0</v>
      </c>
      <c r="K38" s="1">
        <v>1210350</v>
      </c>
      <c r="L38" s="1">
        <v>0</v>
      </c>
      <c r="M38" s="1">
        <v>0</v>
      </c>
      <c r="N38" s="1">
        <v>9.6</v>
      </c>
      <c r="O38" s="1">
        <v>9.6</v>
      </c>
      <c r="P38" s="1">
        <f t="shared" si="0"/>
        <v>1605105.8333333333</v>
      </c>
      <c r="Q38" s="1">
        <f t="shared" si="1"/>
        <v>385643.33333333331</v>
      </c>
      <c r="R38" s="1">
        <f t="shared" si="2"/>
        <v>1219462.5</v>
      </c>
      <c r="S38" s="1">
        <f t="shared" si="3"/>
        <v>995374.58333333326</v>
      </c>
      <c r="T38" s="3">
        <v>7.9634855000000004E-2</v>
      </c>
      <c r="U38" s="1" t="s">
        <v>308</v>
      </c>
    </row>
    <row r="39" spans="1:22">
      <c r="A39" s="2" t="s">
        <v>309</v>
      </c>
      <c r="B39" s="1">
        <v>34749000</v>
      </c>
      <c r="C39" s="1">
        <v>34729000</v>
      </c>
      <c r="D39" s="1">
        <v>31528000</v>
      </c>
      <c r="E39" s="1">
        <v>15453500</v>
      </c>
      <c r="F39" s="1">
        <v>49517000</v>
      </c>
      <c r="G39" s="1">
        <v>7261350</v>
      </c>
      <c r="H39" s="1">
        <v>11968000</v>
      </c>
      <c r="I39" s="1">
        <v>42304000</v>
      </c>
      <c r="J39" s="1">
        <v>32734000</v>
      </c>
      <c r="K39" s="1">
        <v>11547500</v>
      </c>
      <c r="L39" s="1">
        <v>13171500</v>
      </c>
      <c r="M39" s="1">
        <v>12317000</v>
      </c>
      <c r="N39" s="1">
        <v>52.6</v>
      </c>
      <c r="O39" s="1">
        <v>52.6</v>
      </c>
      <c r="P39" s="1">
        <f t="shared" si="0"/>
        <v>28872975</v>
      </c>
      <c r="Q39" s="1">
        <f t="shared" si="1"/>
        <v>20673666.666666668</v>
      </c>
      <c r="R39" s="1">
        <f t="shared" si="2"/>
        <v>8199308.3333333321</v>
      </c>
      <c r="S39" s="1">
        <f t="shared" si="3"/>
        <v>24773320.833333336</v>
      </c>
      <c r="T39" s="3">
        <v>0.21724481300000001</v>
      </c>
      <c r="U39" s="1" t="s">
        <v>310</v>
      </c>
      <c r="V39" s="2" t="s">
        <v>311</v>
      </c>
    </row>
    <row r="40" spans="1:22">
      <c r="A40" s="2" t="s">
        <v>312</v>
      </c>
      <c r="B40" s="1">
        <v>69803500</v>
      </c>
      <c r="C40" s="1">
        <v>78119500</v>
      </c>
      <c r="D40" s="1">
        <v>75697000</v>
      </c>
      <c r="E40" s="1">
        <v>53133000</v>
      </c>
      <c r="F40" s="1">
        <v>74610500</v>
      </c>
      <c r="G40" s="1">
        <v>31557500</v>
      </c>
      <c r="H40" s="1">
        <v>36394500</v>
      </c>
      <c r="I40" s="1">
        <v>96196000</v>
      </c>
      <c r="J40" s="1">
        <v>63803000</v>
      </c>
      <c r="K40" s="1">
        <v>22998000</v>
      </c>
      <c r="L40" s="1">
        <v>41625500</v>
      </c>
      <c r="M40" s="1">
        <v>41678500</v>
      </c>
      <c r="N40" s="1">
        <v>63.1</v>
      </c>
      <c r="O40" s="1">
        <v>63.1</v>
      </c>
      <c r="P40" s="1">
        <f t="shared" si="0"/>
        <v>63820166.666666664</v>
      </c>
      <c r="Q40" s="1">
        <f t="shared" si="1"/>
        <v>50449250</v>
      </c>
      <c r="R40" s="1">
        <f t="shared" si="2"/>
        <v>13370916.666666664</v>
      </c>
      <c r="S40" s="1">
        <f t="shared" si="3"/>
        <v>57134708.333333328</v>
      </c>
      <c r="T40" s="3">
        <v>0.27213278000000002</v>
      </c>
      <c r="U40" s="1" t="s">
        <v>313</v>
      </c>
      <c r="V40" s="2" t="s">
        <v>311</v>
      </c>
    </row>
    <row r="41" spans="1:22">
      <c r="A41" s="2" t="s">
        <v>314</v>
      </c>
      <c r="B41" s="1">
        <v>0</v>
      </c>
      <c r="C41" s="1">
        <v>951175</v>
      </c>
      <c r="D41" s="1">
        <v>420265</v>
      </c>
      <c r="E41" s="1">
        <v>0</v>
      </c>
      <c r="F41" s="1">
        <v>0</v>
      </c>
      <c r="G41" s="1">
        <v>0</v>
      </c>
      <c r="H41" s="1">
        <v>0</v>
      </c>
      <c r="I41" s="1">
        <v>1604100</v>
      </c>
      <c r="J41" s="1">
        <v>0</v>
      </c>
      <c r="K41" s="1">
        <v>0</v>
      </c>
      <c r="L41" s="1">
        <v>0</v>
      </c>
      <c r="M41" s="1">
        <v>0</v>
      </c>
      <c r="N41" s="1">
        <v>25.1</v>
      </c>
      <c r="O41" s="1">
        <v>25.1</v>
      </c>
      <c r="P41" s="1">
        <f t="shared" si="0"/>
        <v>228573.33333333334</v>
      </c>
      <c r="Q41" s="1">
        <f t="shared" si="1"/>
        <v>267350</v>
      </c>
      <c r="R41" s="1">
        <f t="shared" si="2"/>
        <v>-38776.666666666657</v>
      </c>
      <c r="S41" s="1">
        <f t="shared" si="3"/>
        <v>247961.66666666669</v>
      </c>
      <c r="T41" s="3">
        <v>0.66697925300000005</v>
      </c>
      <c r="U41" s="1" t="s">
        <v>315</v>
      </c>
      <c r="V41" s="2" t="s">
        <v>311</v>
      </c>
    </row>
    <row r="42" spans="1:22">
      <c r="A42" s="1" t="s">
        <v>316</v>
      </c>
      <c r="B42" s="1">
        <v>752450</v>
      </c>
      <c r="C42" s="1">
        <v>1409850</v>
      </c>
      <c r="D42" s="1">
        <v>1515000</v>
      </c>
      <c r="E42" s="1">
        <v>873500</v>
      </c>
      <c r="F42" s="1">
        <v>2076000</v>
      </c>
      <c r="G42" s="1">
        <v>1827600</v>
      </c>
      <c r="H42" s="1">
        <v>0</v>
      </c>
      <c r="I42" s="1">
        <v>2196500</v>
      </c>
      <c r="J42" s="1">
        <v>694700</v>
      </c>
      <c r="K42" s="1">
        <v>968700</v>
      </c>
      <c r="L42" s="1">
        <v>830850</v>
      </c>
      <c r="M42" s="1">
        <v>1583000</v>
      </c>
      <c r="N42" s="1">
        <v>15</v>
      </c>
      <c r="O42" s="1">
        <v>15</v>
      </c>
      <c r="P42" s="1">
        <f t="shared" si="0"/>
        <v>1409066.6666666667</v>
      </c>
      <c r="Q42" s="1">
        <f t="shared" si="1"/>
        <v>1045625</v>
      </c>
      <c r="R42" s="1">
        <f t="shared" si="2"/>
        <v>363441.66666666674</v>
      </c>
      <c r="S42" s="1">
        <f t="shared" si="3"/>
        <v>1227345.8333333335</v>
      </c>
      <c r="T42" s="3">
        <v>0.43974273899999999</v>
      </c>
      <c r="U42" s="4" t="s">
        <v>317</v>
      </c>
      <c r="V42" s="2" t="s">
        <v>311</v>
      </c>
    </row>
    <row r="43" spans="1:22">
      <c r="A43" s="2" t="s">
        <v>318</v>
      </c>
      <c r="B43" s="1">
        <v>0</v>
      </c>
      <c r="C43" s="1">
        <v>0</v>
      </c>
      <c r="D43" s="1">
        <v>365220</v>
      </c>
      <c r="E43" s="1">
        <v>0</v>
      </c>
      <c r="F43" s="1">
        <v>0</v>
      </c>
      <c r="G43" s="1">
        <v>0</v>
      </c>
      <c r="H43" s="1">
        <v>0</v>
      </c>
      <c r="I43" s="1">
        <v>1126120</v>
      </c>
      <c r="J43" s="1">
        <v>0</v>
      </c>
      <c r="K43" s="1">
        <v>0</v>
      </c>
      <c r="L43" s="1">
        <v>0</v>
      </c>
      <c r="M43" s="1">
        <v>0</v>
      </c>
      <c r="N43" s="1">
        <v>6.5</v>
      </c>
      <c r="O43" s="1">
        <v>6.5</v>
      </c>
      <c r="P43" s="1">
        <f t="shared" si="0"/>
        <v>60870</v>
      </c>
      <c r="Q43" s="1">
        <f t="shared" si="1"/>
        <v>187686.66666666666</v>
      </c>
      <c r="R43" s="1">
        <f t="shared" si="2"/>
        <v>-126816.66666666666</v>
      </c>
      <c r="S43" s="1">
        <f t="shared" si="3"/>
        <v>124278.33333333333</v>
      </c>
      <c r="T43" s="3">
        <v>0.28365975100000002</v>
      </c>
      <c r="U43" s="1" t="s">
        <v>319</v>
      </c>
      <c r="V43" s="2" t="s">
        <v>311</v>
      </c>
    </row>
    <row r="44" spans="1:22">
      <c r="A44" s="2" t="s">
        <v>320</v>
      </c>
      <c r="B44" s="1">
        <v>3756700</v>
      </c>
      <c r="C44" s="1">
        <v>6783150</v>
      </c>
      <c r="D44" s="1">
        <v>4220350</v>
      </c>
      <c r="E44" s="1">
        <v>1269450</v>
      </c>
      <c r="F44" s="1">
        <v>5294550</v>
      </c>
      <c r="G44" s="1">
        <v>834450</v>
      </c>
      <c r="H44" s="1">
        <v>0</v>
      </c>
      <c r="I44" s="1">
        <v>7460100</v>
      </c>
      <c r="J44" s="1">
        <v>2169550</v>
      </c>
      <c r="K44" s="1">
        <v>4671950</v>
      </c>
      <c r="L44" s="1">
        <v>1058500</v>
      </c>
      <c r="M44" s="1">
        <v>773150</v>
      </c>
      <c r="N44" s="1">
        <v>40.1</v>
      </c>
      <c r="O44" s="1">
        <v>40.1</v>
      </c>
      <c r="P44" s="1">
        <f t="shared" si="0"/>
        <v>3693108.3333333335</v>
      </c>
      <c r="Q44" s="1">
        <f t="shared" si="1"/>
        <v>2688875</v>
      </c>
      <c r="R44" s="1">
        <f t="shared" si="2"/>
        <v>1004233.3333333335</v>
      </c>
      <c r="S44" s="1">
        <f t="shared" si="3"/>
        <v>3190991.666666667</v>
      </c>
      <c r="T44" s="3">
        <v>0.35701244799999998</v>
      </c>
      <c r="U44" s="1" t="s">
        <v>321</v>
      </c>
      <c r="V44" s="2" t="s">
        <v>311</v>
      </c>
    </row>
    <row r="45" spans="1:22">
      <c r="A45" s="2" t="s">
        <v>322</v>
      </c>
      <c r="B45" s="1">
        <v>0</v>
      </c>
      <c r="C45" s="1">
        <v>1532650</v>
      </c>
      <c r="D45" s="1">
        <v>0</v>
      </c>
      <c r="E45" s="1">
        <v>0</v>
      </c>
      <c r="F45" s="1">
        <v>1499850</v>
      </c>
      <c r="G45" s="1">
        <v>0</v>
      </c>
      <c r="H45" s="1">
        <v>15610000</v>
      </c>
      <c r="I45" s="1">
        <v>166555</v>
      </c>
      <c r="J45" s="1">
        <v>87461000</v>
      </c>
      <c r="K45" s="1">
        <v>1433200</v>
      </c>
      <c r="L45" s="1">
        <v>3532500</v>
      </c>
      <c r="M45" s="1">
        <v>8039400</v>
      </c>
      <c r="N45" s="1">
        <v>37.9</v>
      </c>
      <c r="O45" s="1">
        <v>37.9</v>
      </c>
      <c r="P45" s="1">
        <f t="shared" si="0"/>
        <v>505416.66666666669</v>
      </c>
      <c r="Q45" s="1">
        <f t="shared" si="1"/>
        <v>19373775.833333332</v>
      </c>
      <c r="R45" s="6">
        <f t="shared" si="2"/>
        <v>-18868359.166666664</v>
      </c>
      <c r="S45" s="1">
        <f t="shared" si="3"/>
        <v>9939596.25</v>
      </c>
      <c r="T45" s="7">
        <v>1.0273859E-2</v>
      </c>
      <c r="U45" s="1" t="s">
        <v>323</v>
      </c>
    </row>
    <row r="46" spans="1:22">
      <c r="A46" s="2" t="s">
        <v>324</v>
      </c>
      <c r="B46" s="1">
        <v>95845500</v>
      </c>
      <c r="C46" s="1">
        <v>145670000</v>
      </c>
      <c r="D46" s="1">
        <v>98436500</v>
      </c>
      <c r="E46" s="1">
        <v>44336500</v>
      </c>
      <c r="F46" s="1">
        <v>52854500</v>
      </c>
      <c r="G46" s="1">
        <v>47873000</v>
      </c>
      <c r="H46" s="1">
        <v>39300500</v>
      </c>
      <c r="I46" s="1">
        <v>113415000</v>
      </c>
      <c r="J46" s="1">
        <v>37919000</v>
      </c>
      <c r="K46" s="1">
        <v>199060000</v>
      </c>
      <c r="L46" s="1">
        <v>36315000</v>
      </c>
      <c r="M46" s="1">
        <v>47566000</v>
      </c>
      <c r="N46" s="1">
        <v>48.4</v>
      </c>
      <c r="O46" s="1">
        <v>48.4</v>
      </c>
      <c r="P46" s="1">
        <f t="shared" si="0"/>
        <v>80836000</v>
      </c>
      <c r="Q46" s="1">
        <f t="shared" si="1"/>
        <v>78929250</v>
      </c>
      <c r="R46" s="1">
        <f t="shared" si="2"/>
        <v>1906750</v>
      </c>
      <c r="S46" s="1">
        <f t="shared" si="3"/>
        <v>79882625</v>
      </c>
      <c r="T46" s="3">
        <v>0.79260580899999999</v>
      </c>
      <c r="U46" s="1" t="s">
        <v>325</v>
      </c>
    </row>
    <row r="47" spans="1:22">
      <c r="A47" s="2" t="s">
        <v>326</v>
      </c>
      <c r="B47" s="1">
        <v>2035900</v>
      </c>
      <c r="C47" s="1">
        <v>2169300</v>
      </c>
      <c r="D47" s="1">
        <v>3470600</v>
      </c>
      <c r="E47" s="1">
        <v>1584400</v>
      </c>
      <c r="F47" s="1">
        <v>2394100</v>
      </c>
      <c r="G47" s="1">
        <v>0</v>
      </c>
      <c r="H47" s="1">
        <v>751300</v>
      </c>
      <c r="I47" s="1">
        <v>6917400</v>
      </c>
      <c r="J47" s="1">
        <v>1334765</v>
      </c>
      <c r="K47" s="1">
        <v>1616900</v>
      </c>
      <c r="L47" s="1">
        <v>810650</v>
      </c>
      <c r="M47" s="1">
        <v>2214900</v>
      </c>
      <c r="N47" s="1">
        <v>12.1</v>
      </c>
      <c r="O47" s="1">
        <v>12.1</v>
      </c>
      <c r="P47" s="1">
        <f t="shared" si="0"/>
        <v>1942383.3333333333</v>
      </c>
      <c r="Q47" s="1">
        <f t="shared" si="1"/>
        <v>2274319.1666666665</v>
      </c>
      <c r="R47" s="1">
        <f t="shared" si="2"/>
        <v>-331935.83333333326</v>
      </c>
      <c r="S47" s="1">
        <f t="shared" si="3"/>
        <v>2108351.25</v>
      </c>
      <c r="T47" s="3">
        <v>0.60576763499999997</v>
      </c>
      <c r="U47" s="1" t="s">
        <v>327</v>
      </c>
    </row>
    <row r="48" spans="1:22">
      <c r="A48" s="2" t="s">
        <v>328</v>
      </c>
      <c r="B48" s="1">
        <v>3119250</v>
      </c>
      <c r="C48" s="1">
        <v>2893000</v>
      </c>
      <c r="D48" s="1">
        <v>3026300</v>
      </c>
      <c r="E48" s="1">
        <v>3171400</v>
      </c>
      <c r="F48" s="1">
        <v>3933850</v>
      </c>
      <c r="G48" s="1">
        <v>2805900</v>
      </c>
      <c r="H48" s="1">
        <v>0</v>
      </c>
      <c r="I48" s="1">
        <v>3401100</v>
      </c>
      <c r="J48" s="1">
        <v>1083700</v>
      </c>
      <c r="K48" s="1">
        <v>1067750</v>
      </c>
      <c r="L48" s="1">
        <v>4225250</v>
      </c>
      <c r="M48" s="1">
        <v>0</v>
      </c>
      <c r="N48" s="1">
        <v>27.6</v>
      </c>
      <c r="O48" s="1">
        <v>27.6</v>
      </c>
      <c r="P48" s="1">
        <f t="shared" si="0"/>
        <v>3158283.3333333335</v>
      </c>
      <c r="Q48" s="1">
        <f t="shared" si="1"/>
        <v>1629633.3333333333</v>
      </c>
      <c r="R48" s="1">
        <f t="shared" si="2"/>
        <v>1528650.0000000002</v>
      </c>
      <c r="S48" s="1">
        <f t="shared" si="3"/>
        <v>2393958.3333333335</v>
      </c>
      <c r="T48" s="3">
        <v>0.16909543599999999</v>
      </c>
      <c r="U48" s="1" t="s">
        <v>329</v>
      </c>
    </row>
    <row r="49" spans="1:22">
      <c r="A49" s="1" t="s">
        <v>330</v>
      </c>
      <c r="B49" s="1">
        <v>0</v>
      </c>
      <c r="C49" s="1">
        <v>709250</v>
      </c>
      <c r="D49" s="1">
        <v>0</v>
      </c>
      <c r="E49" s="1">
        <v>0</v>
      </c>
      <c r="F49" s="1">
        <v>982850</v>
      </c>
      <c r="G49" s="1">
        <v>0</v>
      </c>
      <c r="H49" s="1">
        <v>0</v>
      </c>
      <c r="I49" s="1">
        <v>454685</v>
      </c>
      <c r="J49" s="1">
        <v>0</v>
      </c>
      <c r="K49" s="1">
        <v>0</v>
      </c>
      <c r="L49" s="1">
        <v>0</v>
      </c>
      <c r="M49" s="1">
        <v>0</v>
      </c>
      <c r="N49" s="1">
        <v>16.7</v>
      </c>
      <c r="O49" s="1">
        <v>16.7</v>
      </c>
      <c r="P49" s="1">
        <f t="shared" si="0"/>
        <v>282016.66666666669</v>
      </c>
      <c r="Q49" s="1">
        <f t="shared" si="1"/>
        <v>75780.833333333328</v>
      </c>
      <c r="R49" s="1">
        <f t="shared" si="2"/>
        <v>206235.83333333337</v>
      </c>
      <c r="S49" s="1">
        <f t="shared" si="3"/>
        <v>178898.75</v>
      </c>
      <c r="T49" s="3">
        <v>0.208215768</v>
      </c>
      <c r="U49" s="5" t="s">
        <v>331</v>
      </c>
      <c r="V49" s="1"/>
    </row>
    <row r="50" spans="1:22">
      <c r="A50" s="2" t="s">
        <v>332</v>
      </c>
      <c r="B50" s="1">
        <v>0</v>
      </c>
      <c r="C50" s="1">
        <v>288215</v>
      </c>
      <c r="D50" s="1">
        <v>509570</v>
      </c>
      <c r="E50" s="1">
        <v>0</v>
      </c>
      <c r="F50" s="1">
        <v>0</v>
      </c>
      <c r="G50" s="1">
        <v>0</v>
      </c>
      <c r="H50" s="1">
        <v>0</v>
      </c>
      <c r="I50" s="1">
        <v>274550</v>
      </c>
      <c r="J50" s="1">
        <v>0</v>
      </c>
      <c r="K50" s="1">
        <v>0</v>
      </c>
      <c r="L50" s="1">
        <v>0</v>
      </c>
      <c r="M50" s="1">
        <v>0</v>
      </c>
      <c r="N50" s="1">
        <v>14.9</v>
      </c>
      <c r="O50" s="1">
        <v>14.9</v>
      </c>
      <c r="P50" s="1">
        <f t="shared" si="0"/>
        <v>132964.16666666666</v>
      </c>
      <c r="Q50" s="1">
        <f t="shared" si="1"/>
        <v>45758.333333333336</v>
      </c>
      <c r="R50" s="1">
        <f t="shared" si="2"/>
        <v>87205.833333333314</v>
      </c>
      <c r="S50" s="1">
        <f t="shared" si="3"/>
        <v>89361.25</v>
      </c>
      <c r="T50" s="3">
        <v>0.37846473000000003</v>
      </c>
      <c r="U50" s="1" t="s">
        <v>333</v>
      </c>
    </row>
    <row r="51" spans="1:22">
      <c r="A51" s="2" t="s">
        <v>334</v>
      </c>
      <c r="B51" s="1">
        <v>2367800</v>
      </c>
      <c r="C51" s="1">
        <v>3140900</v>
      </c>
      <c r="D51" s="1">
        <v>1744600</v>
      </c>
      <c r="E51" s="1">
        <v>770000</v>
      </c>
      <c r="F51" s="1">
        <v>1946350</v>
      </c>
      <c r="G51" s="1">
        <v>788600</v>
      </c>
      <c r="H51" s="1">
        <v>0</v>
      </c>
      <c r="I51" s="1">
        <v>2838450</v>
      </c>
      <c r="J51" s="1">
        <v>1137700</v>
      </c>
      <c r="K51" s="1">
        <v>2803300</v>
      </c>
      <c r="L51" s="1">
        <v>686200</v>
      </c>
      <c r="M51" s="1">
        <v>490780</v>
      </c>
      <c r="N51" s="1">
        <v>39.4</v>
      </c>
      <c r="O51" s="1">
        <v>39.4</v>
      </c>
      <c r="P51" s="1">
        <f t="shared" si="0"/>
        <v>1793041.6666666667</v>
      </c>
      <c r="Q51" s="1">
        <f t="shared" si="1"/>
        <v>1326071.6666666667</v>
      </c>
      <c r="R51" s="1">
        <f t="shared" si="2"/>
        <v>466970</v>
      </c>
      <c r="S51" s="1">
        <f t="shared" si="3"/>
        <v>1559556.6666666667</v>
      </c>
      <c r="T51" s="3">
        <v>0.420871369</v>
      </c>
      <c r="U51" s="1" t="s">
        <v>335</v>
      </c>
    </row>
    <row r="52" spans="1:22">
      <c r="A52" s="2" t="s">
        <v>336</v>
      </c>
      <c r="B52" s="1">
        <v>409480</v>
      </c>
      <c r="C52" s="1">
        <v>0</v>
      </c>
      <c r="D52" s="1">
        <v>0</v>
      </c>
      <c r="E52" s="1">
        <v>380270</v>
      </c>
      <c r="F52" s="1">
        <v>360665</v>
      </c>
      <c r="G52" s="1">
        <v>452910</v>
      </c>
      <c r="H52" s="1">
        <v>0</v>
      </c>
      <c r="I52" s="1">
        <v>332465</v>
      </c>
      <c r="J52" s="1">
        <v>320030</v>
      </c>
      <c r="K52" s="1">
        <v>869780</v>
      </c>
      <c r="L52" s="1">
        <v>0</v>
      </c>
      <c r="M52" s="1">
        <v>0</v>
      </c>
      <c r="N52" s="1">
        <v>13.7</v>
      </c>
      <c r="O52" s="1">
        <v>3.6</v>
      </c>
      <c r="P52" s="1">
        <f t="shared" si="0"/>
        <v>267220.83333333331</v>
      </c>
      <c r="Q52" s="1">
        <f t="shared" si="1"/>
        <v>253712.5</v>
      </c>
      <c r="R52" s="1">
        <f t="shared" si="2"/>
        <v>13508.333333333314</v>
      </c>
      <c r="S52" s="1">
        <f t="shared" si="3"/>
        <v>260466.66666666666</v>
      </c>
      <c r="T52" s="3">
        <v>0.89760165999999997</v>
      </c>
      <c r="U52" s="1" t="s">
        <v>337</v>
      </c>
    </row>
    <row r="53" spans="1:22">
      <c r="A53" s="2" t="s">
        <v>338</v>
      </c>
      <c r="B53" s="1">
        <v>4826900</v>
      </c>
      <c r="C53" s="1">
        <v>3081700</v>
      </c>
      <c r="D53" s="1">
        <v>4782300</v>
      </c>
      <c r="E53" s="1">
        <v>7910000</v>
      </c>
      <c r="F53" s="1">
        <v>8209500</v>
      </c>
      <c r="G53" s="1">
        <v>11783000</v>
      </c>
      <c r="H53" s="1">
        <v>3827700</v>
      </c>
      <c r="I53" s="1">
        <v>4853300</v>
      </c>
      <c r="J53" s="1">
        <v>8652650</v>
      </c>
      <c r="K53" s="1">
        <v>9115100</v>
      </c>
      <c r="L53" s="1">
        <v>11674700</v>
      </c>
      <c r="M53" s="1">
        <v>7350350</v>
      </c>
      <c r="N53" s="1">
        <v>14.8</v>
      </c>
      <c r="O53" s="1">
        <v>14.8</v>
      </c>
      <c r="P53" s="1">
        <f t="shared" si="0"/>
        <v>6765566.666666667</v>
      </c>
      <c r="Q53" s="1">
        <f t="shared" si="1"/>
        <v>7578966.666666667</v>
      </c>
      <c r="R53" s="1">
        <f t="shared" si="2"/>
        <v>-813400</v>
      </c>
      <c r="S53" s="1">
        <f t="shared" si="3"/>
        <v>7172266.666666667</v>
      </c>
      <c r="T53" s="3">
        <v>0.61829875499999998</v>
      </c>
      <c r="U53" s="1" t="s">
        <v>339</v>
      </c>
    </row>
    <row r="54" spans="1:22">
      <c r="A54" s="2" t="s">
        <v>340</v>
      </c>
      <c r="B54" s="1">
        <v>1526750</v>
      </c>
      <c r="C54" s="1">
        <v>450870</v>
      </c>
      <c r="D54" s="1">
        <v>1574800</v>
      </c>
      <c r="E54" s="1">
        <v>970350</v>
      </c>
      <c r="F54" s="1">
        <v>987150</v>
      </c>
      <c r="G54" s="1">
        <v>0</v>
      </c>
      <c r="H54" s="1">
        <v>713200</v>
      </c>
      <c r="I54" s="1">
        <v>729850</v>
      </c>
      <c r="J54" s="1">
        <v>1810250</v>
      </c>
      <c r="K54" s="1">
        <v>824100</v>
      </c>
      <c r="L54" s="1">
        <v>922800</v>
      </c>
      <c r="M54" s="1">
        <v>1703000</v>
      </c>
      <c r="N54" s="1">
        <v>16.100000000000001</v>
      </c>
      <c r="O54" s="1">
        <v>16.100000000000001</v>
      </c>
      <c r="P54" s="1">
        <f t="shared" si="0"/>
        <v>918320</v>
      </c>
      <c r="Q54" s="1">
        <f t="shared" si="1"/>
        <v>1117200</v>
      </c>
      <c r="R54" s="1">
        <f t="shared" si="2"/>
        <v>-198880</v>
      </c>
      <c r="S54" s="1">
        <f t="shared" si="3"/>
        <v>1017760</v>
      </c>
      <c r="T54" s="3">
        <v>0.59273858899999998</v>
      </c>
      <c r="U54" s="4" t="s">
        <v>341</v>
      </c>
    </row>
    <row r="55" spans="1:22">
      <c r="A55" s="2" t="s">
        <v>342</v>
      </c>
      <c r="B55" s="1">
        <v>0</v>
      </c>
      <c r="C55" s="1">
        <v>1787950</v>
      </c>
      <c r="D55" s="1">
        <v>1408900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1060400</v>
      </c>
      <c r="L55" s="1">
        <v>0</v>
      </c>
      <c r="M55" s="1">
        <v>0</v>
      </c>
      <c r="N55" s="1">
        <v>45.6</v>
      </c>
      <c r="O55" s="1">
        <v>45.6</v>
      </c>
      <c r="P55" s="1">
        <f t="shared" si="0"/>
        <v>532808.33333333337</v>
      </c>
      <c r="Q55" s="1">
        <f t="shared" si="1"/>
        <v>176733.33333333334</v>
      </c>
      <c r="R55" s="1">
        <f t="shared" si="2"/>
        <v>356075</v>
      </c>
      <c r="S55" s="1">
        <f t="shared" si="3"/>
        <v>354770.83333333337</v>
      </c>
      <c r="T55" s="3">
        <v>0.177751037</v>
      </c>
      <c r="U55" s="1" t="s">
        <v>343</v>
      </c>
      <c r="V55" s="2" t="s">
        <v>344</v>
      </c>
    </row>
    <row r="56" spans="1:22">
      <c r="A56" s="2" t="s">
        <v>345</v>
      </c>
      <c r="B56" s="1">
        <v>10622000</v>
      </c>
      <c r="C56" s="1">
        <v>7652300</v>
      </c>
      <c r="D56" s="1">
        <v>10490150</v>
      </c>
      <c r="E56" s="1">
        <v>11410500</v>
      </c>
      <c r="F56" s="1">
        <v>12786500</v>
      </c>
      <c r="G56" s="1">
        <v>14597000</v>
      </c>
      <c r="H56" s="1">
        <v>6883500</v>
      </c>
      <c r="I56" s="1">
        <v>10595000</v>
      </c>
      <c r="J56" s="1">
        <v>12690500</v>
      </c>
      <c r="K56" s="1">
        <v>9764350</v>
      </c>
      <c r="L56" s="1">
        <v>17834500</v>
      </c>
      <c r="M56" s="1">
        <v>10661000</v>
      </c>
      <c r="N56" s="1">
        <v>27.7</v>
      </c>
      <c r="O56" s="1">
        <v>27.7</v>
      </c>
      <c r="P56" s="1">
        <f t="shared" si="0"/>
        <v>11259741.666666666</v>
      </c>
      <c r="Q56" s="1">
        <f t="shared" si="1"/>
        <v>11404808.333333334</v>
      </c>
      <c r="R56" s="1">
        <f t="shared" si="2"/>
        <v>-145066.66666666791</v>
      </c>
      <c r="S56" s="1">
        <f t="shared" si="3"/>
        <v>11332275</v>
      </c>
      <c r="T56" s="3">
        <v>0.87242323700000002</v>
      </c>
      <c r="U56" s="1" t="s">
        <v>346</v>
      </c>
    </row>
    <row r="57" spans="1:22">
      <c r="A57" s="1" t="s">
        <v>347</v>
      </c>
      <c r="B57" s="1">
        <v>17607500</v>
      </c>
      <c r="C57" s="1">
        <v>15200000</v>
      </c>
      <c r="D57" s="1">
        <v>19152500</v>
      </c>
      <c r="E57" s="1">
        <v>18725500</v>
      </c>
      <c r="F57" s="1">
        <v>25464000</v>
      </c>
      <c r="G57" s="1">
        <v>24311500</v>
      </c>
      <c r="H57" s="1">
        <v>10214700</v>
      </c>
      <c r="I57" s="1">
        <v>20860000</v>
      </c>
      <c r="J57" s="1">
        <v>27282000</v>
      </c>
      <c r="K57" s="1">
        <v>15488500</v>
      </c>
      <c r="L57" s="1">
        <v>32414000</v>
      </c>
      <c r="M57" s="1">
        <v>17343000</v>
      </c>
      <c r="N57" s="1">
        <v>52.4</v>
      </c>
      <c r="O57" s="1">
        <v>52.4</v>
      </c>
      <c r="P57" s="1">
        <f t="shared" si="0"/>
        <v>20076833.333333332</v>
      </c>
      <c r="Q57" s="1">
        <f t="shared" si="1"/>
        <v>20600366.666666668</v>
      </c>
      <c r="R57" s="1">
        <f t="shared" si="2"/>
        <v>-523533.33333333582</v>
      </c>
      <c r="S57" s="1">
        <f t="shared" si="3"/>
        <v>20338600</v>
      </c>
      <c r="T57" s="3">
        <v>0.82153527000000004</v>
      </c>
      <c r="U57" s="4" t="s">
        <v>348</v>
      </c>
      <c r="V57" s="1"/>
    </row>
    <row r="58" spans="1:22">
      <c r="A58" s="2" t="s">
        <v>349</v>
      </c>
      <c r="B58" s="1">
        <v>0</v>
      </c>
      <c r="C58" s="1">
        <v>294025</v>
      </c>
      <c r="D58" s="1">
        <v>0</v>
      </c>
      <c r="E58" s="1">
        <v>0</v>
      </c>
      <c r="F58" s="1">
        <v>0</v>
      </c>
      <c r="G58" s="1">
        <v>0</v>
      </c>
      <c r="H58" s="1">
        <v>1788550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6.3</v>
      </c>
      <c r="O58" s="1">
        <v>6.3</v>
      </c>
      <c r="P58" s="1">
        <f t="shared" si="0"/>
        <v>49004.166666666664</v>
      </c>
      <c r="Q58" s="1">
        <f t="shared" si="1"/>
        <v>298091.66666666669</v>
      </c>
      <c r="R58" s="1">
        <f t="shared" si="2"/>
        <v>-249087.50000000003</v>
      </c>
      <c r="S58" s="1">
        <f t="shared" si="3"/>
        <v>173547.91666666669</v>
      </c>
      <c r="T58" s="3">
        <v>0.149751037</v>
      </c>
      <c r="U58" s="4" t="s">
        <v>350</v>
      </c>
    </row>
    <row r="59" spans="1:22">
      <c r="A59" s="2" t="s">
        <v>351</v>
      </c>
      <c r="B59" s="1">
        <v>1254600</v>
      </c>
      <c r="C59" s="1">
        <v>616340</v>
      </c>
      <c r="D59" s="1">
        <v>1197350</v>
      </c>
      <c r="E59" s="1">
        <v>1951800</v>
      </c>
      <c r="F59" s="1">
        <v>1867500</v>
      </c>
      <c r="G59" s="1">
        <v>1958850</v>
      </c>
      <c r="H59" s="1">
        <v>398045</v>
      </c>
      <c r="I59" s="1">
        <v>976775</v>
      </c>
      <c r="J59" s="1">
        <v>1791600</v>
      </c>
      <c r="K59" s="1">
        <v>1802250</v>
      </c>
      <c r="L59" s="1">
        <v>2461200</v>
      </c>
      <c r="M59" s="1">
        <v>1761850</v>
      </c>
      <c r="N59" s="1">
        <v>36.299999999999997</v>
      </c>
      <c r="O59" s="1">
        <v>36.299999999999997</v>
      </c>
      <c r="P59" s="1">
        <f t="shared" si="0"/>
        <v>1474406.6666666667</v>
      </c>
      <c r="Q59" s="1">
        <f t="shared" si="1"/>
        <v>1531953.3333333333</v>
      </c>
      <c r="R59" s="1">
        <f t="shared" si="2"/>
        <v>-57546.666666666511</v>
      </c>
      <c r="S59" s="1">
        <f t="shared" si="3"/>
        <v>1503180</v>
      </c>
      <c r="T59" s="3">
        <v>0.83022406599999998</v>
      </c>
      <c r="U59" s="1" t="s">
        <v>352</v>
      </c>
    </row>
    <row r="60" spans="1:22">
      <c r="A60" s="2" t="s">
        <v>353</v>
      </c>
      <c r="B60" s="1">
        <v>0</v>
      </c>
      <c r="C60" s="1">
        <v>0</v>
      </c>
      <c r="D60" s="1">
        <v>434775</v>
      </c>
      <c r="E60" s="1">
        <v>693900</v>
      </c>
      <c r="F60" s="1">
        <v>427080</v>
      </c>
      <c r="G60" s="1">
        <v>2170250</v>
      </c>
      <c r="H60" s="1">
        <v>0</v>
      </c>
      <c r="I60" s="1">
        <v>355245</v>
      </c>
      <c r="J60" s="1">
        <v>0</v>
      </c>
      <c r="K60" s="1">
        <v>1081800</v>
      </c>
      <c r="L60" s="1">
        <v>1253600</v>
      </c>
      <c r="M60" s="1">
        <v>1121300</v>
      </c>
      <c r="N60" s="1">
        <v>7.9</v>
      </c>
      <c r="O60" s="1">
        <v>7.9</v>
      </c>
      <c r="P60" s="1">
        <f t="shared" si="0"/>
        <v>621000.83333333337</v>
      </c>
      <c r="Q60" s="1">
        <f t="shared" si="1"/>
        <v>635324.16666666663</v>
      </c>
      <c r="R60" s="1">
        <f t="shared" si="2"/>
        <v>-14323.333333333256</v>
      </c>
      <c r="S60" s="1">
        <f t="shared" si="3"/>
        <v>628162.5</v>
      </c>
      <c r="T60" s="3">
        <v>0.87281327799999997</v>
      </c>
      <c r="U60" s="1" t="s">
        <v>354</v>
      </c>
    </row>
    <row r="61" spans="1:22">
      <c r="A61" s="2" t="s">
        <v>355</v>
      </c>
      <c r="B61" s="1">
        <v>4981600</v>
      </c>
      <c r="C61" s="1">
        <v>840800</v>
      </c>
      <c r="D61" s="1">
        <v>1897950</v>
      </c>
      <c r="E61" s="1">
        <v>925740</v>
      </c>
      <c r="F61" s="1">
        <v>938050</v>
      </c>
      <c r="G61" s="1">
        <v>1514100</v>
      </c>
      <c r="H61" s="1">
        <v>677140</v>
      </c>
      <c r="I61" s="1">
        <v>1479450</v>
      </c>
      <c r="J61" s="1">
        <v>395270</v>
      </c>
      <c r="K61" s="1">
        <v>1128550</v>
      </c>
      <c r="L61" s="1">
        <v>8419750</v>
      </c>
      <c r="M61" s="1">
        <v>38569500</v>
      </c>
      <c r="N61" s="1">
        <v>37.4</v>
      </c>
      <c r="O61" s="1">
        <v>37.4</v>
      </c>
      <c r="P61" s="1">
        <f t="shared" si="0"/>
        <v>1849706.6666666667</v>
      </c>
      <c r="Q61" s="1">
        <f t="shared" si="1"/>
        <v>8444943.333333334</v>
      </c>
      <c r="R61" s="6">
        <f t="shared" si="2"/>
        <v>-6595236.666666667</v>
      </c>
      <c r="S61" s="1">
        <f t="shared" si="3"/>
        <v>5147325</v>
      </c>
      <c r="T61" s="7">
        <v>3.8373444E-2</v>
      </c>
      <c r="U61" s="1" t="s">
        <v>356</v>
      </c>
      <c r="V61" s="2" t="s">
        <v>357</v>
      </c>
    </row>
    <row r="62" spans="1:22">
      <c r="A62" s="2" t="s">
        <v>358</v>
      </c>
      <c r="B62" s="1">
        <v>54211000</v>
      </c>
      <c r="C62" s="1">
        <v>12055000</v>
      </c>
      <c r="D62" s="1">
        <v>1111450</v>
      </c>
      <c r="E62" s="1">
        <v>12331500</v>
      </c>
      <c r="F62" s="1">
        <v>48756000</v>
      </c>
      <c r="G62" s="1">
        <v>3187950</v>
      </c>
      <c r="H62" s="1">
        <v>6226050</v>
      </c>
      <c r="I62" s="1">
        <v>0</v>
      </c>
      <c r="J62" s="1">
        <v>0</v>
      </c>
      <c r="K62" s="1">
        <v>0</v>
      </c>
      <c r="L62" s="1">
        <v>0</v>
      </c>
      <c r="M62" s="1">
        <v>1461150</v>
      </c>
      <c r="N62" s="1">
        <v>17.399999999999999</v>
      </c>
      <c r="O62" s="1">
        <v>17.399999999999999</v>
      </c>
      <c r="P62" s="1">
        <f t="shared" si="0"/>
        <v>21942150</v>
      </c>
      <c r="Q62" s="1">
        <f t="shared" si="1"/>
        <v>1281200</v>
      </c>
      <c r="R62" s="1">
        <f t="shared" si="2"/>
        <v>20660950</v>
      </c>
      <c r="S62" s="1">
        <f t="shared" si="3"/>
        <v>11611675</v>
      </c>
      <c r="T62" s="7">
        <v>1.2307054E-2</v>
      </c>
      <c r="U62" s="1" t="s">
        <v>359</v>
      </c>
      <c r="V62" s="2" t="s">
        <v>357</v>
      </c>
    </row>
    <row r="63" spans="1:22">
      <c r="A63" s="2" t="s">
        <v>360</v>
      </c>
      <c r="B63" s="1">
        <v>14107000</v>
      </c>
      <c r="C63" s="1">
        <v>4996700</v>
      </c>
      <c r="D63" s="1">
        <v>14630500</v>
      </c>
      <c r="E63" s="1">
        <v>9346000</v>
      </c>
      <c r="F63" s="1">
        <v>12572500</v>
      </c>
      <c r="G63" s="1">
        <v>12491500</v>
      </c>
      <c r="H63" s="1">
        <v>4648500</v>
      </c>
      <c r="I63" s="1">
        <v>7142850</v>
      </c>
      <c r="J63" s="1">
        <v>6444950</v>
      </c>
      <c r="K63" s="1">
        <v>7422700</v>
      </c>
      <c r="L63" s="1">
        <v>12602000</v>
      </c>
      <c r="M63" s="1">
        <v>11355500</v>
      </c>
      <c r="N63" s="1">
        <v>24.9</v>
      </c>
      <c r="O63" s="1">
        <v>24.9</v>
      </c>
      <c r="P63" s="1">
        <f t="shared" si="0"/>
        <v>11357366.666666666</v>
      </c>
      <c r="Q63" s="1">
        <f t="shared" si="1"/>
        <v>8269416.666666667</v>
      </c>
      <c r="R63" s="1">
        <f t="shared" si="2"/>
        <v>3087949.9999999991</v>
      </c>
      <c r="S63" s="1">
        <f t="shared" si="3"/>
        <v>9813391.666666666</v>
      </c>
      <c r="T63" s="3">
        <v>0.283053942</v>
      </c>
      <c r="U63" s="1" t="s">
        <v>361</v>
      </c>
      <c r="V63" s="4" t="s">
        <v>357</v>
      </c>
    </row>
    <row r="64" spans="1:22">
      <c r="A64" s="2" t="s">
        <v>362</v>
      </c>
      <c r="B64" s="1">
        <v>74979500</v>
      </c>
      <c r="C64" s="1">
        <v>940305000</v>
      </c>
      <c r="D64" s="1">
        <v>187650000</v>
      </c>
      <c r="E64" s="1">
        <v>69503000</v>
      </c>
      <c r="F64" s="1">
        <v>52847500</v>
      </c>
      <c r="G64" s="1">
        <v>47243000</v>
      </c>
      <c r="H64" s="1">
        <v>1178100000</v>
      </c>
      <c r="I64" s="1">
        <v>228215000</v>
      </c>
      <c r="J64" s="1">
        <v>333170000</v>
      </c>
      <c r="K64" s="1">
        <v>312830000</v>
      </c>
      <c r="L64" s="1">
        <v>149180000</v>
      </c>
      <c r="M64" s="1">
        <v>242355000</v>
      </c>
      <c r="N64" s="1">
        <v>48.9</v>
      </c>
      <c r="O64" s="1">
        <v>48.9</v>
      </c>
      <c r="P64" s="1">
        <f t="shared" si="0"/>
        <v>228754666.66666666</v>
      </c>
      <c r="Q64" s="1">
        <f t="shared" si="1"/>
        <v>407308333.33333331</v>
      </c>
      <c r="R64" s="6">
        <f t="shared" si="2"/>
        <v>-178553666.66666666</v>
      </c>
      <c r="S64" s="1">
        <f t="shared" si="3"/>
        <v>318031500</v>
      </c>
      <c r="T64" s="7">
        <v>4.2298755E-2</v>
      </c>
      <c r="U64" s="4" t="s">
        <v>363</v>
      </c>
      <c r="V64" s="2" t="s">
        <v>364</v>
      </c>
    </row>
    <row r="65" spans="1:22">
      <c r="A65" s="2" t="s">
        <v>365</v>
      </c>
      <c r="B65" s="1">
        <v>37674000</v>
      </c>
      <c r="C65" s="1">
        <v>57526500</v>
      </c>
      <c r="D65" s="1">
        <v>42220500</v>
      </c>
      <c r="E65" s="1">
        <v>30322000</v>
      </c>
      <c r="F65" s="1">
        <v>39182000</v>
      </c>
      <c r="G65" s="1">
        <v>36773000</v>
      </c>
      <c r="H65" s="1">
        <v>16333000</v>
      </c>
      <c r="I65" s="1">
        <v>61348000</v>
      </c>
      <c r="J65" s="1">
        <v>26858500</v>
      </c>
      <c r="K65" s="1">
        <v>126540000</v>
      </c>
      <c r="L65" s="1">
        <v>34175500</v>
      </c>
      <c r="M65" s="1">
        <v>16628500</v>
      </c>
      <c r="N65" s="1">
        <v>78.5</v>
      </c>
      <c r="O65" s="1">
        <v>78.5</v>
      </c>
      <c r="P65" s="1">
        <f t="shared" si="0"/>
        <v>40616333.333333336</v>
      </c>
      <c r="Q65" s="1">
        <f t="shared" si="1"/>
        <v>46980583.333333336</v>
      </c>
      <c r="R65" s="1">
        <f t="shared" si="2"/>
        <v>-6364250</v>
      </c>
      <c r="S65" s="1">
        <f t="shared" si="3"/>
        <v>43798458.333333336</v>
      </c>
      <c r="T65" s="3">
        <v>0.44736099600000001</v>
      </c>
      <c r="U65" s="1" t="s">
        <v>366</v>
      </c>
    </row>
    <row r="66" spans="1:22">
      <c r="A66" s="2" t="s">
        <v>367</v>
      </c>
      <c r="B66" s="1">
        <v>5305500</v>
      </c>
      <c r="C66" s="1">
        <v>0</v>
      </c>
      <c r="D66" s="1">
        <v>2496300</v>
      </c>
      <c r="E66" s="1">
        <v>2906800</v>
      </c>
      <c r="F66" s="1">
        <v>5562300</v>
      </c>
      <c r="G66" s="1">
        <v>2934250</v>
      </c>
      <c r="H66" s="1">
        <v>0</v>
      </c>
      <c r="I66" s="1">
        <v>4999750</v>
      </c>
      <c r="J66" s="1">
        <v>0</v>
      </c>
      <c r="K66" s="1">
        <v>5142700</v>
      </c>
      <c r="L66" s="1">
        <v>2640100</v>
      </c>
      <c r="M66" s="1">
        <v>0</v>
      </c>
      <c r="N66" s="1">
        <v>27.5</v>
      </c>
      <c r="O66" s="1">
        <v>11.4</v>
      </c>
      <c r="P66" s="1">
        <f t="shared" ref="P66:P129" si="4">AVERAGE(B66:G66)</f>
        <v>3200858.3333333335</v>
      </c>
      <c r="Q66" s="1">
        <f t="shared" ref="Q66:Q129" si="5">AVERAGE(H66:M66)</f>
        <v>2130425</v>
      </c>
      <c r="R66" s="1">
        <f t="shared" ref="R66:R129" si="6">P66-Q66</f>
        <v>1070433.3333333335</v>
      </c>
      <c r="S66" s="1">
        <f t="shared" ref="S66:S129" si="7">(P66+Q66)/2</f>
        <v>2665641.666666667</v>
      </c>
      <c r="T66" s="3">
        <v>0.29361825699999999</v>
      </c>
      <c r="U66" s="1" t="s">
        <v>368</v>
      </c>
    </row>
    <row r="67" spans="1:22">
      <c r="A67" s="2" t="s">
        <v>369</v>
      </c>
      <c r="B67" s="1">
        <v>1280350</v>
      </c>
      <c r="C67" s="1">
        <v>0</v>
      </c>
      <c r="D67" s="1">
        <v>1316250</v>
      </c>
      <c r="E67" s="1">
        <v>929575</v>
      </c>
      <c r="F67" s="1">
        <v>868845</v>
      </c>
      <c r="G67" s="1">
        <v>618050</v>
      </c>
      <c r="H67" s="1">
        <v>469930</v>
      </c>
      <c r="I67" s="1">
        <v>1008750</v>
      </c>
      <c r="J67" s="1">
        <v>945480</v>
      </c>
      <c r="K67" s="1">
        <v>1123300</v>
      </c>
      <c r="L67" s="1">
        <v>1133455</v>
      </c>
      <c r="M67" s="1">
        <v>562850</v>
      </c>
      <c r="N67" s="1">
        <v>16.2</v>
      </c>
      <c r="O67" s="1">
        <v>16.2</v>
      </c>
      <c r="P67" s="1">
        <f t="shared" si="4"/>
        <v>835511.66666666663</v>
      </c>
      <c r="Q67" s="1">
        <f t="shared" si="5"/>
        <v>873960.83333333337</v>
      </c>
      <c r="R67" s="1">
        <f t="shared" si="6"/>
        <v>-38449.166666666744</v>
      </c>
      <c r="S67" s="1">
        <f t="shared" si="7"/>
        <v>854736.25</v>
      </c>
      <c r="T67" s="3">
        <v>0.85348547699999999</v>
      </c>
      <c r="U67" s="1" t="s">
        <v>370</v>
      </c>
    </row>
    <row r="68" spans="1:22">
      <c r="A68" s="2" t="s">
        <v>371</v>
      </c>
      <c r="B68" s="1">
        <v>4183850</v>
      </c>
      <c r="C68" s="1">
        <v>5775250</v>
      </c>
      <c r="D68" s="1">
        <v>5957750</v>
      </c>
      <c r="E68" s="1">
        <v>3030350</v>
      </c>
      <c r="F68" s="1">
        <v>3826000</v>
      </c>
      <c r="G68" s="1">
        <v>2314300</v>
      </c>
      <c r="H68" s="1">
        <v>3338700</v>
      </c>
      <c r="I68" s="1">
        <v>7847700</v>
      </c>
      <c r="J68" s="1">
        <v>6150900</v>
      </c>
      <c r="K68" s="1">
        <v>5658900</v>
      </c>
      <c r="L68" s="1">
        <v>4170100</v>
      </c>
      <c r="M68" s="1">
        <v>3128500</v>
      </c>
      <c r="N68" s="1">
        <v>41.1</v>
      </c>
      <c r="O68" s="1">
        <v>41.1</v>
      </c>
      <c r="P68" s="1">
        <f t="shared" si="4"/>
        <v>4181250</v>
      </c>
      <c r="Q68" s="1">
        <f t="shared" si="5"/>
        <v>5049133.333333333</v>
      </c>
      <c r="R68" s="1">
        <f t="shared" si="6"/>
        <v>-867883.33333333302</v>
      </c>
      <c r="S68" s="1">
        <f t="shared" si="7"/>
        <v>4615191.666666666</v>
      </c>
      <c r="T68" s="3">
        <v>0.50165145200000005</v>
      </c>
      <c r="U68" s="4" t="s">
        <v>372</v>
      </c>
    </row>
    <row r="69" spans="1:22">
      <c r="A69" s="2" t="s">
        <v>373</v>
      </c>
      <c r="B69" s="1">
        <v>1629500</v>
      </c>
      <c r="C69" s="1">
        <v>2747950</v>
      </c>
      <c r="D69" s="1">
        <v>1883050</v>
      </c>
      <c r="E69" s="1">
        <v>0</v>
      </c>
      <c r="F69" s="1">
        <v>914150</v>
      </c>
      <c r="G69" s="1">
        <v>0</v>
      </c>
      <c r="H69" s="1">
        <v>556650</v>
      </c>
      <c r="I69" s="1">
        <v>4285500</v>
      </c>
      <c r="J69" s="1">
        <v>1404250</v>
      </c>
      <c r="K69" s="1">
        <v>1977850</v>
      </c>
      <c r="L69" s="1">
        <v>0</v>
      </c>
      <c r="M69" s="1">
        <v>550850</v>
      </c>
      <c r="N69" s="1">
        <v>15.7</v>
      </c>
      <c r="O69" s="1">
        <v>15.7</v>
      </c>
      <c r="P69" s="1">
        <f t="shared" si="4"/>
        <v>1195775</v>
      </c>
      <c r="Q69" s="1">
        <f t="shared" si="5"/>
        <v>1462516.6666666667</v>
      </c>
      <c r="R69" s="1">
        <f t="shared" si="6"/>
        <v>-266741.66666666674</v>
      </c>
      <c r="S69" s="1">
        <f t="shared" si="7"/>
        <v>1329145.8333333335</v>
      </c>
      <c r="T69" s="3">
        <v>0.56907883800000003</v>
      </c>
      <c r="U69" s="1" t="s">
        <v>374</v>
      </c>
    </row>
    <row r="70" spans="1:22">
      <c r="A70" s="2" t="s">
        <v>375</v>
      </c>
      <c r="B70" s="1">
        <v>181350</v>
      </c>
      <c r="C70" s="1">
        <v>379675</v>
      </c>
      <c r="D70" s="1">
        <v>195445</v>
      </c>
      <c r="E70" s="1">
        <v>0</v>
      </c>
      <c r="F70" s="1">
        <v>415785</v>
      </c>
      <c r="G70" s="1">
        <v>0</v>
      </c>
      <c r="H70" s="1">
        <v>0</v>
      </c>
      <c r="I70" s="1">
        <v>643255</v>
      </c>
      <c r="J70" s="1">
        <v>0</v>
      </c>
      <c r="K70" s="1">
        <v>502365</v>
      </c>
      <c r="L70" s="1">
        <v>0</v>
      </c>
      <c r="M70" s="1">
        <v>0</v>
      </c>
      <c r="N70" s="1">
        <v>3.3</v>
      </c>
      <c r="O70" s="1">
        <v>3.3</v>
      </c>
      <c r="P70" s="1">
        <f t="shared" si="4"/>
        <v>195375.83333333334</v>
      </c>
      <c r="Q70" s="1">
        <f t="shared" si="5"/>
        <v>190936.66666666666</v>
      </c>
      <c r="R70" s="1">
        <f t="shared" si="6"/>
        <v>4439.1666666666861</v>
      </c>
      <c r="S70" s="1">
        <f t="shared" si="7"/>
        <v>193156.25</v>
      </c>
      <c r="T70" s="3">
        <v>0.78541078799999997</v>
      </c>
      <c r="U70" s="1" t="s">
        <v>376</v>
      </c>
    </row>
    <row r="71" spans="1:22">
      <c r="A71" s="2" t="s">
        <v>377</v>
      </c>
      <c r="B71" s="1">
        <v>1516800</v>
      </c>
      <c r="C71" s="1">
        <v>2325550</v>
      </c>
      <c r="D71" s="1">
        <v>1371900</v>
      </c>
      <c r="E71" s="1">
        <v>1236050</v>
      </c>
      <c r="F71" s="1">
        <v>1567500</v>
      </c>
      <c r="G71" s="1">
        <v>0</v>
      </c>
      <c r="H71" s="1">
        <v>0</v>
      </c>
      <c r="I71" s="1">
        <v>1812950</v>
      </c>
      <c r="J71" s="1">
        <v>0</v>
      </c>
      <c r="K71" s="1">
        <v>2400750</v>
      </c>
      <c r="L71" s="1">
        <v>1372200</v>
      </c>
      <c r="M71" s="1">
        <v>0</v>
      </c>
      <c r="N71" s="1">
        <v>22.4</v>
      </c>
      <c r="O71" s="1">
        <v>22.4</v>
      </c>
      <c r="P71" s="1">
        <f t="shared" si="4"/>
        <v>1336300</v>
      </c>
      <c r="Q71" s="1">
        <f t="shared" si="5"/>
        <v>930983.33333333337</v>
      </c>
      <c r="R71" s="1">
        <f t="shared" si="6"/>
        <v>405316.66666666663</v>
      </c>
      <c r="S71" s="1">
        <f t="shared" si="7"/>
        <v>1133641.6666666667</v>
      </c>
      <c r="T71" s="3">
        <v>0.39948547699999998</v>
      </c>
      <c r="U71" s="1" t="s">
        <v>378</v>
      </c>
    </row>
    <row r="72" spans="1:22">
      <c r="A72" s="2" t="s">
        <v>379</v>
      </c>
      <c r="B72" s="1">
        <v>9845350</v>
      </c>
      <c r="C72" s="1">
        <v>15475000</v>
      </c>
      <c r="D72" s="1">
        <v>10336500</v>
      </c>
      <c r="E72" s="1">
        <v>5874550</v>
      </c>
      <c r="F72" s="1">
        <v>10759000</v>
      </c>
      <c r="G72" s="1">
        <v>4531250</v>
      </c>
      <c r="H72" s="1">
        <v>2479950</v>
      </c>
      <c r="I72" s="1">
        <v>15150500</v>
      </c>
      <c r="J72" s="1">
        <v>4472800</v>
      </c>
      <c r="K72" s="1">
        <v>14559500</v>
      </c>
      <c r="L72" s="1">
        <v>5201950</v>
      </c>
      <c r="M72" s="1">
        <v>2786250</v>
      </c>
      <c r="N72" s="1">
        <v>41.5</v>
      </c>
      <c r="O72" s="1">
        <v>41.5</v>
      </c>
      <c r="P72" s="1">
        <f t="shared" si="4"/>
        <v>9470275</v>
      </c>
      <c r="Q72" s="1">
        <f t="shared" si="5"/>
        <v>7441825</v>
      </c>
      <c r="R72" s="1">
        <f t="shared" si="6"/>
        <v>2028450</v>
      </c>
      <c r="S72" s="1">
        <f t="shared" si="7"/>
        <v>8456050</v>
      </c>
      <c r="T72" s="3">
        <v>0.37775103700000001</v>
      </c>
      <c r="U72" s="1" t="s">
        <v>380</v>
      </c>
    </row>
    <row r="73" spans="1:22">
      <c r="A73" s="2" t="s">
        <v>381</v>
      </c>
      <c r="B73" s="1">
        <v>3936650</v>
      </c>
      <c r="C73" s="1">
        <v>3324600</v>
      </c>
      <c r="D73" s="1">
        <v>47326500</v>
      </c>
      <c r="E73" s="1">
        <v>57229000</v>
      </c>
      <c r="F73" s="1">
        <v>17512000</v>
      </c>
      <c r="G73" s="1">
        <v>34020500</v>
      </c>
      <c r="H73" s="1">
        <v>11538500</v>
      </c>
      <c r="I73" s="1">
        <v>1981500</v>
      </c>
      <c r="J73" s="1">
        <v>6469250</v>
      </c>
      <c r="K73" s="1">
        <v>2665600</v>
      </c>
      <c r="L73" s="1">
        <v>5678250</v>
      </c>
      <c r="M73" s="1">
        <v>12069000</v>
      </c>
      <c r="N73" s="1">
        <v>35.200000000000003</v>
      </c>
      <c r="O73" s="1">
        <v>35.200000000000003</v>
      </c>
      <c r="P73" s="1">
        <f t="shared" si="4"/>
        <v>27224875</v>
      </c>
      <c r="Q73" s="1">
        <f t="shared" si="5"/>
        <v>6733683.333333333</v>
      </c>
      <c r="R73" s="1">
        <f t="shared" si="6"/>
        <v>20491191.666666668</v>
      </c>
      <c r="S73" s="1">
        <f t="shared" si="7"/>
        <v>16979279.166666668</v>
      </c>
      <c r="T73" s="7">
        <v>2.8506224E-2</v>
      </c>
      <c r="U73" s="1" t="s">
        <v>382</v>
      </c>
    </row>
    <row r="74" spans="1:22">
      <c r="A74" s="2" t="s">
        <v>383</v>
      </c>
      <c r="B74" s="1">
        <v>520550</v>
      </c>
      <c r="C74" s="1">
        <v>0</v>
      </c>
      <c r="D74" s="1">
        <v>15903350</v>
      </c>
      <c r="E74" s="1">
        <v>6453350</v>
      </c>
      <c r="F74" s="1">
        <v>2291600</v>
      </c>
      <c r="G74" s="1">
        <v>4921900</v>
      </c>
      <c r="H74" s="1">
        <v>1586400</v>
      </c>
      <c r="I74" s="1">
        <v>479525</v>
      </c>
      <c r="J74" s="1">
        <v>1967100</v>
      </c>
      <c r="K74" s="1">
        <v>0</v>
      </c>
      <c r="L74" s="1">
        <v>1801850</v>
      </c>
      <c r="M74" s="1">
        <v>1669250</v>
      </c>
      <c r="N74" s="1">
        <v>21.3</v>
      </c>
      <c r="O74" s="1">
        <v>21.3</v>
      </c>
      <c r="P74" s="1">
        <f t="shared" si="4"/>
        <v>5015125</v>
      </c>
      <c r="Q74" s="1">
        <f t="shared" si="5"/>
        <v>1250687.5</v>
      </c>
      <c r="R74" s="1">
        <f t="shared" si="6"/>
        <v>3764437.5</v>
      </c>
      <c r="S74" s="1">
        <f t="shared" si="7"/>
        <v>3132906.25</v>
      </c>
      <c r="T74" s="3">
        <v>5.0033195000000003E-2</v>
      </c>
      <c r="U74" s="1" t="s">
        <v>384</v>
      </c>
    </row>
    <row r="75" spans="1:22">
      <c r="A75" s="2" t="s">
        <v>385</v>
      </c>
      <c r="B75" s="1">
        <v>0</v>
      </c>
      <c r="C75" s="1">
        <v>0</v>
      </c>
      <c r="D75" s="1">
        <v>11519000</v>
      </c>
      <c r="E75" s="1">
        <v>4557500</v>
      </c>
      <c r="F75" s="1">
        <v>4434150</v>
      </c>
      <c r="G75" s="1">
        <v>10479000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3939400</v>
      </c>
      <c r="N75" s="1">
        <v>23.4</v>
      </c>
      <c r="O75" s="1">
        <v>23.4</v>
      </c>
      <c r="P75" s="1">
        <f t="shared" si="4"/>
        <v>5164941.666666667</v>
      </c>
      <c r="Q75" s="1">
        <f t="shared" si="5"/>
        <v>656566.66666666663</v>
      </c>
      <c r="R75" s="1">
        <f t="shared" si="6"/>
        <v>4508375</v>
      </c>
      <c r="S75" s="1">
        <f t="shared" si="7"/>
        <v>2910754.166666667</v>
      </c>
      <c r="T75" s="7">
        <v>3.3460581000000003E-2</v>
      </c>
      <c r="U75" s="1" t="s">
        <v>386</v>
      </c>
    </row>
    <row r="76" spans="1:22">
      <c r="A76" s="2" t="s">
        <v>387</v>
      </c>
      <c r="B76" s="1">
        <v>577045</v>
      </c>
      <c r="C76" s="1">
        <v>0</v>
      </c>
      <c r="D76" s="1">
        <v>9164400</v>
      </c>
      <c r="E76" s="1">
        <v>10916000</v>
      </c>
      <c r="F76" s="1">
        <v>2307900</v>
      </c>
      <c r="G76" s="1">
        <v>1903550</v>
      </c>
      <c r="H76" s="1">
        <v>469145</v>
      </c>
      <c r="I76" s="1">
        <v>209795</v>
      </c>
      <c r="J76" s="1">
        <v>608800</v>
      </c>
      <c r="K76" s="1">
        <v>0</v>
      </c>
      <c r="L76" s="1">
        <v>0</v>
      </c>
      <c r="M76" s="1">
        <v>537000</v>
      </c>
      <c r="N76" s="1">
        <v>40.200000000000003</v>
      </c>
      <c r="O76" s="1">
        <v>40.200000000000003</v>
      </c>
      <c r="P76" s="1">
        <f t="shared" si="4"/>
        <v>4144815.8333333335</v>
      </c>
      <c r="Q76" s="1">
        <f t="shared" si="5"/>
        <v>304123.33333333331</v>
      </c>
      <c r="R76" s="1">
        <f t="shared" si="6"/>
        <v>3840692.5</v>
      </c>
      <c r="S76" s="1">
        <f t="shared" si="7"/>
        <v>2224469.5833333335</v>
      </c>
      <c r="T76" s="7">
        <v>2.8497925E-2</v>
      </c>
      <c r="U76" s="1" t="s">
        <v>388</v>
      </c>
    </row>
    <row r="77" spans="1:22">
      <c r="A77" s="1" t="s">
        <v>389</v>
      </c>
      <c r="B77" s="1">
        <v>0</v>
      </c>
      <c r="C77" s="1">
        <v>1029700</v>
      </c>
      <c r="D77" s="1">
        <v>871790</v>
      </c>
      <c r="E77" s="1">
        <v>444225</v>
      </c>
      <c r="F77" s="1">
        <v>1009570</v>
      </c>
      <c r="G77" s="1">
        <v>0</v>
      </c>
      <c r="H77" s="1">
        <v>0</v>
      </c>
      <c r="I77" s="1">
        <v>863975</v>
      </c>
      <c r="J77" s="1">
        <v>968700</v>
      </c>
      <c r="K77" s="1">
        <v>822580</v>
      </c>
      <c r="L77" s="1">
        <v>0</v>
      </c>
      <c r="M77" s="1">
        <v>0</v>
      </c>
      <c r="N77" s="1">
        <v>8.5</v>
      </c>
      <c r="O77" s="1">
        <v>8.5</v>
      </c>
      <c r="P77" s="1">
        <f t="shared" si="4"/>
        <v>559214.16666666663</v>
      </c>
      <c r="Q77" s="1">
        <f t="shared" si="5"/>
        <v>442542.5</v>
      </c>
      <c r="R77" s="1">
        <f t="shared" si="6"/>
        <v>116671.66666666663</v>
      </c>
      <c r="S77" s="1">
        <f t="shared" si="7"/>
        <v>500878.33333333331</v>
      </c>
      <c r="T77" s="3">
        <v>0.59381742699999995</v>
      </c>
      <c r="U77" s="4" t="s">
        <v>390</v>
      </c>
      <c r="V77" s="1"/>
    </row>
    <row r="78" spans="1:22">
      <c r="A78" s="2" t="s">
        <v>391</v>
      </c>
      <c r="B78" s="1">
        <v>1214850</v>
      </c>
      <c r="C78" s="1">
        <v>859285</v>
      </c>
      <c r="D78" s="1">
        <v>1107450</v>
      </c>
      <c r="E78" s="1">
        <v>0</v>
      </c>
      <c r="F78" s="1">
        <v>0</v>
      </c>
      <c r="G78" s="1">
        <v>0</v>
      </c>
      <c r="H78" s="1">
        <v>448935</v>
      </c>
      <c r="I78" s="1">
        <v>930460</v>
      </c>
      <c r="J78" s="1">
        <v>0</v>
      </c>
      <c r="K78" s="1">
        <v>1121150</v>
      </c>
      <c r="L78" s="1">
        <v>0</v>
      </c>
      <c r="M78" s="1">
        <v>0</v>
      </c>
      <c r="N78" s="1">
        <v>16.8</v>
      </c>
      <c r="O78" s="1">
        <v>16.8</v>
      </c>
      <c r="P78" s="1">
        <f t="shared" si="4"/>
        <v>530264.16666666663</v>
      </c>
      <c r="Q78" s="1">
        <f t="shared" si="5"/>
        <v>416757.5</v>
      </c>
      <c r="R78" s="1">
        <f t="shared" si="6"/>
        <v>113506.66666666663</v>
      </c>
      <c r="S78" s="1">
        <f t="shared" si="7"/>
        <v>473510.83333333331</v>
      </c>
      <c r="T78" s="3">
        <v>0.56253112000000005</v>
      </c>
      <c r="U78" s="1" t="s">
        <v>392</v>
      </c>
      <c r="V78" s="2" t="s">
        <v>393</v>
      </c>
    </row>
    <row r="79" spans="1:22">
      <c r="A79" s="2" t="s">
        <v>394</v>
      </c>
      <c r="B79" s="1">
        <v>5657500</v>
      </c>
      <c r="C79" s="1">
        <v>3835750</v>
      </c>
      <c r="D79" s="1">
        <v>3695250</v>
      </c>
      <c r="E79" s="1">
        <v>4586750</v>
      </c>
      <c r="F79" s="1">
        <v>4013350</v>
      </c>
      <c r="G79" s="1">
        <v>5277300</v>
      </c>
      <c r="H79" s="1">
        <v>4126150</v>
      </c>
      <c r="I79" s="1">
        <v>2413900</v>
      </c>
      <c r="J79" s="1">
        <v>3107650</v>
      </c>
      <c r="K79" s="1">
        <v>2740350</v>
      </c>
      <c r="L79" s="1">
        <v>3997650</v>
      </c>
      <c r="M79" s="1">
        <v>5503500</v>
      </c>
      <c r="N79" s="1">
        <v>18.3</v>
      </c>
      <c r="O79" s="1">
        <v>18.3</v>
      </c>
      <c r="P79" s="1">
        <f t="shared" si="4"/>
        <v>4510983.333333333</v>
      </c>
      <c r="Q79" s="1">
        <f t="shared" si="5"/>
        <v>3648200</v>
      </c>
      <c r="R79" s="1">
        <f t="shared" si="6"/>
        <v>862783.33333333302</v>
      </c>
      <c r="S79" s="1">
        <f t="shared" si="7"/>
        <v>4079591.6666666665</v>
      </c>
      <c r="T79" s="3">
        <v>0.46154356800000002</v>
      </c>
      <c r="U79" s="4" t="s">
        <v>395</v>
      </c>
      <c r="V79" s="2" t="s">
        <v>393</v>
      </c>
    </row>
    <row r="80" spans="1:22">
      <c r="A80" s="2" t="s">
        <v>396</v>
      </c>
      <c r="B80" s="1">
        <v>4183350</v>
      </c>
      <c r="C80" s="1">
        <v>4769600</v>
      </c>
      <c r="D80" s="1">
        <v>3102950</v>
      </c>
      <c r="E80" s="1">
        <v>2882550</v>
      </c>
      <c r="F80" s="1">
        <v>2164500</v>
      </c>
      <c r="G80" s="1">
        <v>2992000</v>
      </c>
      <c r="H80" s="1">
        <v>8327250</v>
      </c>
      <c r="I80" s="1">
        <v>3141200</v>
      </c>
      <c r="J80" s="1">
        <v>5468300</v>
      </c>
      <c r="K80" s="1">
        <v>3354200</v>
      </c>
      <c r="L80" s="1">
        <v>3431800</v>
      </c>
      <c r="M80" s="1">
        <v>6135900</v>
      </c>
      <c r="N80" s="1">
        <v>21.9</v>
      </c>
      <c r="O80" s="1">
        <v>21.9</v>
      </c>
      <c r="P80" s="1">
        <f t="shared" si="4"/>
        <v>3349158.3333333335</v>
      </c>
      <c r="Q80" s="1">
        <f t="shared" si="5"/>
        <v>4976441.666666667</v>
      </c>
      <c r="R80" s="1">
        <f t="shared" si="6"/>
        <v>-1627283.3333333335</v>
      </c>
      <c r="S80" s="1">
        <f t="shared" si="7"/>
        <v>4162800</v>
      </c>
      <c r="T80" s="3">
        <v>0.275161826</v>
      </c>
      <c r="U80" s="1" t="s">
        <v>397</v>
      </c>
      <c r="V80" s="2" t="s">
        <v>393</v>
      </c>
    </row>
    <row r="81" spans="1:22">
      <c r="A81" s="2" t="s">
        <v>398</v>
      </c>
      <c r="B81" s="1">
        <v>209715</v>
      </c>
      <c r="C81" s="1">
        <v>283540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154685</v>
      </c>
      <c r="J81" s="1">
        <v>0</v>
      </c>
      <c r="K81" s="1">
        <v>0</v>
      </c>
      <c r="L81" s="1">
        <v>0</v>
      </c>
      <c r="M81" s="1">
        <v>226135</v>
      </c>
      <c r="N81" s="1">
        <v>7.8</v>
      </c>
      <c r="O81" s="1">
        <v>7.8</v>
      </c>
      <c r="P81" s="1">
        <f t="shared" si="4"/>
        <v>82209.166666666672</v>
      </c>
      <c r="Q81" s="1">
        <f t="shared" si="5"/>
        <v>63470</v>
      </c>
      <c r="R81" s="1">
        <f t="shared" si="6"/>
        <v>18739.166666666672</v>
      </c>
      <c r="S81" s="1">
        <f t="shared" si="7"/>
        <v>72839.583333333343</v>
      </c>
      <c r="T81" s="3">
        <v>0.70679667999999995</v>
      </c>
      <c r="U81" s="1" t="s">
        <v>399</v>
      </c>
      <c r="V81" s="2" t="s">
        <v>393</v>
      </c>
    </row>
    <row r="82" spans="1:22">
      <c r="A82" s="1" t="s">
        <v>400</v>
      </c>
      <c r="B82" s="1">
        <v>0</v>
      </c>
      <c r="C82" s="1">
        <v>2314500</v>
      </c>
      <c r="D82" s="1">
        <v>1610350</v>
      </c>
      <c r="E82" s="1">
        <v>0</v>
      </c>
      <c r="F82" s="1">
        <v>808100</v>
      </c>
      <c r="G82" s="1">
        <v>0</v>
      </c>
      <c r="H82" s="1">
        <v>0</v>
      </c>
      <c r="I82" s="1">
        <v>1841850</v>
      </c>
      <c r="J82" s="1">
        <v>0</v>
      </c>
      <c r="K82" s="1">
        <v>2029000</v>
      </c>
      <c r="L82" s="1">
        <v>0</v>
      </c>
      <c r="M82" s="1">
        <v>0</v>
      </c>
      <c r="N82" s="1">
        <v>21.7</v>
      </c>
      <c r="O82" s="1">
        <v>21.7</v>
      </c>
      <c r="P82" s="1">
        <f t="shared" si="4"/>
        <v>788825</v>
      </c>
      <c r="Q82" s="1">
        <f t="shared" si="5"/>
        <v>645141.66666666663</v>
      </c>
      <c r="R82" s="1">
        <f t="shared" si="6"/>
        <v>143683.33333333337</v>
      </c>
      <c r="S82" s="1">
        <f t="shared" si="7"/>
        <v>716983.33333333326</v>
      </c>
      <c r="T82" s="3">
        <v>0.60821576799999999</v>
      </c>
      <c r="U82" s="4" t="s">
        <v>401</v>
      </c>
      <c r="V82" s="1"/>
    </row>
    <row r="83" spans="1:22">
      <c r="A83" s="2" t="s">
        <v>402</v>
      </c>
      <c r="B83" s="1">
        <v>0</v>
      </c>
      <c r="C83" s="1">
        <v>0</v>
      </c>
      <c r="D83" s="1">
        <v>851355</v>
      </c>
      <c r="E83" s="1">
        <v>0</v>
      </c>
      <c r="F83" s="1">
        <v>0</v>
      </c>
      <c r="G83" s="1">
        <v>0</v>
      </c>
      <c r="H83" s="1">
        <v>0</v>
      </c>
      <c r="I83" s="1">
        <v>659450</v>
      </c>
      <c r="J83" s="1">
        <v>321510</v>
      </c>
      <c r="K83" s="1">
        <v>0</v>
      </c>
      <c r="L83" s="1">
        <v>0</v>
      </c>
      <c r="M83" s="1">
        <v>0</v>
      </c>
      <c r="N83" s="1">
        <v>5.0999999999999996</v>
      </c>
      <c r="O83" s="1">
        <v>5.0999999999999996</v>
      </c>
      <c r="P83" s="1">
        <f t="shared" si="4"/>
        <v>141892.5</v>
      </c>
      <c r="Q83" s="1">
        <f t="shared" si="5"/>
        <v>163493.33333333334</v>
      </c>
      <c r="R83" s="1">
        <f t="shared" si="6"/>
        <v>-21600.833333333343</v>
      </c>
      <c r="S83" s="1">
        <f t="shared" si="7"/>
        <v>152692.91666666669</v>
      </c>
      <c r="T83" s="3">
        <v>0.84570954399999998</v>
      </c>
      <c r="U83" s="1" t="s">
        <v>403</v>
      </c>
    </row>
    <row r="84" spans="1:22">
      <c r="A84" s="2" t="s">
        <v>404</v>
      </c>
      <c r="B84" s="1">
        <v>688950</v>
      </c>
      <c r="C84" s="1">
        <v>2058250</v>
      </c>
      <c r="D84" s="1">
        <v>724250</v>
      </c>
      <c r="E84" s="1">
        <v>0</v>
      </c>
      <c r="F84" s="1">
        <v>1412500</v>
      </c>
      <c r="G84" s="1">
        <v>0</v>
      </c>
      <c r="H84" s="1">
        <v>538300</v>
      </c>
      <c r="I84" s="1">
        <v>798800</v>
      </c>
      <c r="J84" s="1">
        <v>0</v>
      </c>
      <c r="K84" s="1">
        <v>0</v>
      </c>
      <c r="L84" s="1">
        <v>0</v>
      </c>
      <c r="M84" s="1">
        <v>0</v>
      </c>
      <c r="N84" s="1">
        <v>10.7</v>
      </c>
      <c r="O84" s="1">
        <v>10.7</v>
      </c>
      <c r="P84" s="1">
        <f t="shared" si="4"/>
        <v>813991.66666666663</v>
      </c>
      <c r="Q84" s="1">
        <f t="shared" si="5"/>
        <v>222850</v>
      </c>
      <c r="R84" s="1">
        <f t="shared" si="6"/>
        <v>591141.66666666663</v>
      </c>
      <c r="S84" s="1">
        <f t="shared" si="7"/>
        <v>518420.83333333331</v>
      </c>
      <c r="T84" s="3">
        <v>0.11837344399999999</v>
      </c>
      <c r="U84" s="1" t="s">
        <v>405</v>
      </c>
    </row>
    <row r="85" spans="1:22">
      <c r="A85" s="2" t="s">
        <v>406</v>
      </c>
      <c r="B85" s="1">
        <v>566185</v>
      </c>
      <c r="C85" s="1">
        <v>292485</v>
      </c>
      <c r="D85" s="1">
        <v>228510</v>
      </c>
      <c r="E85" s="1">
        <v>560775</v>
      </c>
      <c r="F85" s="1">
        <v>298925</v>
      </c>
      <c r="G85" s="1">
        <v>0</v>
      </c>
      <c r="H85" s="1">
        <v>0</v>
      </c>
      <c r="I85" s="1">
        <v>281615</v>
      </c>
      <c r="J85" s="1">
        <v>0</v>
      </c>
      <c r="K85" s="1">
        <v>0</v>
      </c>
      <c r="L85" s="1">
        <v>0</v>
      </c>
      <c r="M85" s="1">
        <v>277095</v>
      </c>
      <c r="N85" s="1">
        <v>5.3</v>
      </c>
      <c r="O85" s="1">
        <v>5.3</v>
      </c>
      <c r="P85" s="1">
        <f t="shared" si="4"/>
        <v>324480</v>
      </c>
      <c r="Q85" s="1">
        <f t="shared" si="5"/>
        <v>93118.333333333328</v>
      </c>
      <c r="R85" s="1">
        <f t="shared" si="6"/>
        <v>231361.66666666669</v>
      </c>
      <c r="S85" s="1">
        <f t="shared" si="7"/>
        <v>208799.16666666666</v>
      </c>
      <c r="T85" s="3">
        <v>0.21187551900000001</v>
      </c>
      <c r="U85" s="1" t="s">
        <v>407</v>
      </c>
    </row>
    <row r="86" spans="1:22">
      <c r="A86" s="1" t="s">
        <v>408</v>
      </c>
      <c r="B86" s="1">
        <v>0</v>
      </c>
      <c r="C86" s="1">
        <v>0</v>
      </c>
      <c r="D86" s="1">
        <v>239960</v>
      </c>
      <c r="E86" s="1">
        <v>0</v>
      </c>
      <c r="F86" s="1">
        <v>534850</v>
      </c>
      <c r="G86" s="1">
        <v>0</v>
      </c>
      <c r="H86" s="1">
        <v>0</v>
      </c>
      <c r="I86" s="1">
        <v>0</v>
      </c>
      <c r="J86" s="1">
        <v>0</v>
      </c>
      <c r="K86" s="1">
        <v>294840</v>
      </c>
      <c r="L86" s="1">
        <v>714600</v>
      </c>
      <c r="M86" s="1">
        <v>0</v>
      </c>
      <c r="N86" s="1">
        <v>4.5</v>
      </c>
      <c r="O86" s="1">
        <v>4.5</v>
      </c>
      <c r="P86" s="1">
        <f t="shared" si="4"/>
        <v>129135</v>
      </c>
      <c r="Q86" s="1">
        <f t="shared" si="5"/>
        <v>168240</v>
      </c>
      <c r="R86" s="1">
        <f t="shared" si="6"/>
        <v>-39105</v>
      </c>
      <c r="S86" s="1">
        <f t="shared" si="7"/>
        <v>148687.5</v>
      </c>
      <c r="T86" s="3">
        <v>0.64809128599999999</v>
      </c>
      <c r="U86" s="4" t="s">
        <v>409</v>
      </c>
      <c r="V86" s="1"/>
    </row>
    <row r="87" spans="1:22">
      <c r="A87" s="8" t="s">
        <v>410</v>
      </c>
      <c r="B87" s="1">
        <v>0</v>
      </c>
      <c r="C87" s="1">
        <v>703950</v>
      </c>
      <c r="D87" s="1">
        <v>2210050</v>
      </c>
      <c r="E87" s="1">
        <v>0</v>
      </c>
      <c r="F87" s="1">
        <v>0</v>
      </c>
      <c r="G87" s="1">
        <v>0</v>
      </c>
      <c r="H87" s="1">
        <v>0</v>
      </c>
      <c r="I87" s="1">
        <v>877400</v>
      </c>
      <c r="J87" s="1">
        <v>0</v>
      </c>
      <c r="K87" s="1">
        <v>0</v>
      </c>
      <c r="L87" s="1">
        <v>0</v>
      </c>
      <c r="M87" s="1">
        <v>539350</v>
      </c>
      <c r="N87" s="1">
        <v>9.4</v>
      </c>
      <c r="O87" s="1">
        <v>9.4</v>
      </c>
      <c r="P87" s="1">
        <f t="shared" si="4"/>
        <v>485666.66666666669</v>
      </c>
      <c r="Q87" s="1">
        <f t="shared" si="5"/>
        <v>236125</v>
      </c>
      <c r="R87" s="1">
        <f t="shared" si="6"/>
        <v>249541.66666666669</v>
      </c>
      <c r="S87" s="1">
        <f t="shared" si="7"/>
        <v>360895.83333333337</v>
      </c>
      <c r="T87" s="3">
        <v>0.267950207</v>
      </c>
      <c r="U87" s="8" t="s">
        <v>411</v>
      </c>
      <c r="V87" s="2" t="s">
        <v>412</v>
      </c>
    </row>
    <row r="88" spans="1:22">
      <c r="A88" s="2" t="s">
        <v>413</v>
      </c>
      <c r="B88" s="1">
        <v>317745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2031000</v>
      </c>
      <c r="I88" s="1">
        <v>1187100</v>
      </c>
      <c r="J88" s="1">
        <v>5679800</v>
      </c>
      <c r="K88" s="1">
        <v>2225150</v>
      </c>
      <c r="L88" s="1">
        <v>916700</v>
      </c>
      <c r="M88" s="1">
        <v>4140050</v>
      </c>
      <c r="N88" s="1">
        <v>23.7</v>
      </c>
      <c r="O88" s="1">
        <v>23.7</v>
      </c>
      <c r="P88" s="1">
        <f t="shared" si="4"/>
        <v>52957.5</v>
      </c>
      <c r="Q88" s="1">
        <f t="shared" si="5"/>
        <v>2696633.3333333335</v>
      </c>
      <c r="R88" s="6">
        <f t="shared" si="6"/>
        <v>-2643675.8333333335</v>
      </c>
      <c r="S88" s="1">
        <f t="shared" si="7"/>
        <v>1374795.4166666667</v>
      </c>
      <c r="T88" s="7">
        <v>2.9493775999999999E-2</v>
      </c>
      <c r="U88" s="1" t="s">
        <v>414</v>
      </c>
    </row>
    <row r="89" spans="1:22">
      <c r="A89" s="2" t="s">
        <v>415</v>
      </c>
      <c r="B89" s="1">
        <v>355900</v>
      </c>
      <c r="C89" s="1">
        <v>907585</v>
      </c>
      <c r="D89" s="1">
        <v>931725</v>
      </c>
      <c r="E89" s="1">
        <v>0</v>
      </c>
      <c r="F89" s="1">
        <v>834415</v>
      </c>
      <c r="G89" s="1">
        <v>0</v>
      </c>
      <c r="H89" s="1">
        <v>0</v>
      </c>
      <c r="I89" s="1">
        <v>1295550</v>
      </c>
      <c r="J89" s="1">
        <v>496615</v>
      </c>
      <c r="K89" s="1">
        <v>340555</v>
      </c>
      <c r="L89" s="1">
        <v>0</v>
      </c>
      <c r="M89" s="1">
        <v>0</v>
      </c>
      <c r="N89" s="1">
        <v>7.5</v>
      </c>
      <c r="O89" s="1">
        <v>7.5</v>
      </c>
      <c r="P89" s="1">
        <f t="shared" si="4"/>
        <v>504937.5</v>
      </c>
      <c r="Q89" s="1">
        <f t="shared" si="5"/>
        <v>355453.33333333331</v>
      </c>
      <c r="R89" s="1">
        <f t="shared" si="6"/>
        <v>149484.16666666669</v>
      </c>
      <c r="S89" s="1">
        <f t="shared" si="7"/>
        <v>430195.41666666663</v>
      </c>
      <c r="T89" s="3">
        <v>0.48387551899999998</v>
      </c>
      <c r="U89" s="1" t="s">
        <v>416</v>
      </c>
    </row>
    <row r="90" spans="1:22">
      <c r="A90" s="2" t="s">
        <v>417</v>
      </c>
      <c r="B90" s="1">
        <v>2601700</v>
      </c>
      <c r="C90" s="1">
        <v>0</v>
      </c>
      <c r="D90" s="1">
        <v>2565750</v>
      </c>
      <c r="E90" s="1">
        <v>1243700</v>
      </c>
      <c r="F90" s="1">
        <v>1570650</v>
      </c>
      <c r="G90" s="1">
        <v>0</v>
      </c>
      <c r="H90" s="1">
        <v>0</v>
      </c>
      <c r="I90" s="1">
        <v>1248600</v>
      </c>
      <c r="J90" s="1">
        <v>2729000</v>
      </c>
      <c r="K90" s="1">
        <v>2879850</v>
      </c>
      <c r="L90" s="1">
        <v>1802100</v>
      </c>
      <c r="M90" s="1">
        <v>1228150</v>
      </c>
      <c r="N90" s="1">
        <v>35.299999999999997</v>
      </c>
      <c r="O90" s="1">
        <v>35.299999999999997</v>
      </c>
      <c r="P90" s="1">
        <f t="shared" si="4"/>
        <v>1330300</v>
      </c>
      <c r="Q90" s="1">
        <f t="shared" si="5"/>
        <v>1647950</v>
      </c>
      <c r="R90" s="1">
        <f t="shared" si="6"/>
        <v>-317650</v>
      </c>
      <c r="S90" s="1">
        <f t="shared" si="7"/>
        <v>1489125</v>
      </c>
      <c r="T90" s="3">
        <v>0.54456431500000002</v>
      </c>
      <c r="U90" s="1" t="s">
        <v>418</v>
      </c>
    </row>
    <row r="91" spans="1:22">
      <c r="A91" s="2" t="s">
        <v>419</v>
      </c>
      <c r="B91" s="1">
        <v>0</v>
      </c>
      <c r="C91" s="1">
        <v>971275</v>
      </c>
      <c r="D91" s="1">
        <v>1667900</v>
      </c>
      <c r="E91" s="1">
        <v>2379700</v>
      </c>
      <c r="F91" s="1">
        <v>2652250</v>
      </c>
      <c r="G91" s="1">
        <v>3066150</v>
      </c>
      <c r="H91" s="1">
        <v>1053185</v>
      </c>
      <c r="I91" s="1">
        <v>1607700</v>
      </c>
      <c r="J91" s="1">
        <v>2228600</v>
      </c>
      <c r="K91" s="1">
        <v>2182550</v>
      </c>
      <c r="L91" s="1">
        <v>5336450</v>
      </c>
      <c r="M91" s="1">
        <v>2039500</v>
      </c>
      <c r="N91" s="1">
        <v>10.1</v>
      </c>
      <c r="O91" s="1">
        <v>10.1</v>
      </c>
      <c r="P91" s="1">
        <f t="shared" si="4"/>
        <v>1789545.8333333333</v>
      </c>
      <c r="Q91" s="1">
        <f t="shared" si="5"/>
        <v>2407997.5</v>
      </c>
      <c r="R91" s="1">
        <f t="shared" si="6"/>
        <v>-618451.66666666674</v>
      </c>
      <c r="S91" s="1">
        <f t="shared" si="7"/>
        <v>2098771.6666666665</v>
      </c>
      <c r="T91" s="3">
        <v>0.41608298799999999</v>
      </c>
      <c r="U91" s="1" t="s">
        <v>420</v>
      </c>
    </row>
    <row r="92" spans="1:22">
      <c r="A92" s="2" t="s">
        <v>421</v>
      </c>
      <c r="B92" s="1">
        <v>570750</v>
      </c>
      <c r="C92" s="1">
        <v>0</v>
      </c>
      <c r="D92" s="1">
        <v>187525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7.8</v>
      </c>
      <c r="O92" s="1">
        <v>7.8</v>
      </c>
      <c r="P92" s="1">
        <f t="shared" si="4"/>
        <v>126379.16666666667</v>
      </c>
      <c r="Q92" s="1">
        <f t="shared" si="5"/>
        <v>0</v>
      </c>
      <c r="R92" s="1">
        <f t="shared" si="6"/>
        <v>126379.16666666667</v>
      </c>
      <c r="S92" s="1">
        <f t="shared" si="7"/>
        <v>63189.583333333336</v>
      </c>
      <c r="T92" s="3">
        <v>0.24605809100000001</v>
      </c>
      <c r="U92" s="1" t="s">
        <v>422</v>
      </c>
      <c r="V92" s="2" t="s">
        <v>412</v>
      </c>
    </row>
    <row r="93" spans="1:22">
      <c r="A93" s="2" t="s">
        <v>423</v>
      </c>
      <c r="B93" s="1">
        <v>0</v>
      </c>
      <c r="C93" s="1">
        <v>0</v>
      </c>
      <c r="D93" s="1">
        <v>0</v>
      </c>
      <c r="E93" s="1">
        <v>0</v>
      </c>
      <c r="F93" s="1">
        <v>275720</v>
      </c>
      <c r="G93" s="1">
        <v>0</v>
      </c>
      <c r="H93" s="1">
        <v>0</v>
      </c>
      <c r="I93" s="1">
        <v>685000</v>
      </c>
      <c r="J93" s="1">
        <v>0</v>
      </c>
      <c r="K93" s="1">
        <v>354990</v>
      </c>
      <c r="L93" s="1">
        <v>0</v>
      </c>
      <c r="M93" s="1">
        <v>233660</v>
      </c>
      <c r="N93" s="1">
        <v>11.2</v>
      </c>
      <c r="O93" s="1">
        <v>11.2</v>
      </c>
      <c r="P93" s="1">
        <f t="shared" si="4"/>
        <v>45953.333333333336</v>
      </c>
      <c r="Q93" s="1">
        <f t="shared" si="5"/>
        <v>212275</v>
      </c>
      <c r="R93" s="1">
        <f t="shared" si="6"/>
        <v>-166321.66666666666</v>
      </c>
      <c r="S93" s="1">
        <f t="shared" si="7"/>
        <v>129114.16666666667</v>
      </c>
      <c r="T93" s="3">
        <v>0.23848132799999999</v>
      </c>
      <c r="U93" s="1" t="s">
        <v>424</v>
      </c>
    </row>
    <row r="94" spans="1:22">
      <c r="A94" s="2" t="s">
        <v>425</v>
      </c>
      <c r="B94" s="1">
        <v>4212050</v>
      </c>
      <c r="C94" s="1">
        <v>2957750</v>
      </c>
      <c r="D94" s="1">
        <v>1877550</v>
      </c>
      <c r="E94" s="1">
        <v>1458850</v>
      </c>
      <c r="F94" s="1">
        <v>1397650</v>
      </c>
      <c r="G94" s="1">
        <v>1276800</v>
      </c>
      <c r="H94" s="1">
        <v>4519050</v>
      </c>
      <c r="I94" s="1">
        <v>862515</v>
      </c>
      <c r="J94" s="1">
        <v>1563850</v>
      </c>
      <c r="K94" s="1">
        <v>527200</v>
      </c>
      <c r="L94" s="1">
        <v>1669900</v>
      </c>
      <c r="M94" s="1">
        <v>1969450</v>
      </c>
      <c r="N94" s="1">
        <v>13.4</v>
      </c>
      <c r="O94" s="1">
        <v>13.4</v>
      </c>
      <c r="P94" s="1">
        <f t="shared" si="4"/>
        <v>2196775</v>
      </c>
      <c r="Q94" s="1">
        <f t="shared" si="5"/>
        <v>1851994.1666666667</v>
      </c>
      <c r="R94" s="1">
        <f t="shared" si="6"/>
        <v>344780.83333333326</v>
      </c>
      <c r="S94" s="1">
        <f t="shared" si="7"/>
        <v>2024384.5833333335</v>
      </c>
      <c r="T94" s="3">
        <v>0.563385892</v>
      </c>
      <c r="U94" s="1" t="s">
        <v>426</v>
      </c>
    </row>
    <row r="95" spans="1:22">
      <c r="A95" s="1" t="s">
        <v>427</v>
      </c>
      <c r="B95" s="1">
        <v>259750</v>
      </c>
      <c r="C95" s="1">
        <v>0</v>
      </c>
      <c r="D95" s="1">
        <v>0</v>
      </c>
      <c r="E95" s="1">
        <v>907280</v>
      </c>
      <c r="F95" s="1">
        <v>416870</v>
      </c>
      <c r="G95" s="1">
        <v>587050</v>
      </c>
      <c r="H95" s="1">
        <v>0</v>
      </c>
      <c r="I95" s="1">
        <v>225495</v>
      </c>
      <c r="J95" s="1">
        <v>321750</v>
      </c>
      <c r="K95" s="1">
        <v>415335</v>
      </c>
      <c r="L95" s="1">
        <v>1377300</v>
      </c>
      <c r="M95" s="1">
        <v>0</v>
      </c>
      <c r="N95" s="1">
        <v>6.8</v>
      </c>
      <c r="O95" s="1">
        <v>6.8</v>
      </c>
      <c r="P95" s="1">
        <f t="shared" si="4"/>
        <v>361825</v>
      </c>
      <c r="Q95" s="1">
        <f t="shared" si="5"/>
        <v>389980</v>
      </c>
      <c r="R95" s="1">
        <f t="shared" si="6"/>
        <v>-28155</v>
      </c>
      <c r="S95" s="1">
        <f t="shared" si="7"/>
        <v>375902.5</v>
      </c>
      <c r="T95" s="3">
        <v>0.79757676300000002</v>
      </c>
      <c r="U95" s="5" t="s">
        <v>428</v>
      </c>
      <c r="V95" s="1"/>
    </row>
    <row r="96" spans="1:22">
      <c r="A96" s="2" t="s">
        <v>429</v>
      </c>
      <c r="B96" s="1">
        <v>3315750</v>
      </c>
      <c r="C96" s="1">
        <v>2668750</v>
      </c>
      <c r="D96" s="1">
        <v>2890900</v>
      </c>
      <c r="E96" s="1">
        <v>3361100</v>
      </c>
      <c r="F96" s="1">
        <v>3267250</v>
      </c>
      <c r="G96" s="1">
        <v>4341450</v>
      </c>
      <c r="H96" s="1">
        <v>2562000</v>
      </c>
      <c r="I96" s="1">
        <v>2788450</v>
      </c>
      <c r="J96" s="1">
        <v>2553050</v>
      </c>
      <c r="K96" s="1">
        <v>3120500</v>
      </c>
      <c r="L96" s="1">
        <v>4403950</v>
      </c>
      <c r="M96" s="1">
        <v>2832400</v>
      </c>
      <c r="N96" s="1">
        <v>9.4</v>
      </c>
      <c r="O96" s="1">
        <v>9.4</v>
      </c>
      <c r="P96" s="1">
        <f t="shared" si="4"/>
        <v>3307533.3333333335</v>
      </c>
      <c r="Q96" s="1">
        <f t="shared" si="5"/>
        <v>3043391.6666666665</v>
      </c>
      <c r="R96" s="1">
        <f t="shared" si="6"/>
        <v>264141.66666666698</v>
      </c>
      <c r="S96" s="1">
        <f t="shared" si="7"/>
        <v>3175462.5</v>
      </c>
      <c r="T96" s="3">
        <v>0.70529460600000005</v>
      </c>
      <c r="U96" s="1" t="s">
        <v>430</v>
      </c>
    </row>
    <row r="97" spans="1:22">
      <c r="A97" s="2" t="s">
        <v>431</v>
      </c>
      <c r="B97" s="1">
        <v>3081800</v>
      </c>
      <c r="C97" s="1">
        <v>5474300</v>
      </c>
      <c r="D97" s="1">
        <v>2399150</v>
      </c>
      <c r="E97" s="1">
        <v>1432800</v>
      </c>
      <c r="F97" s="1">
        <v>2796700</v>
      </c>
      <c r="G97" s="1">
        <v>1750150</v>
      </c>
      <c r="H97" s="1">
        <v>1502450</v>
      </c>
      <c r="I97" s="1">
        <v>2534100</v>
      </c>
      <c r="J97" s="1">
        <v>1492250</v>
      </c>
      <c r="K97" s="1">
        <v>4195850</v>
      </c>
      <c r="L97" s="1">
        <v>1611550</v>
      </c>
      <c r="M97" s="1">
        <v>1125400</v>
      </c>
      <c r="N97" s="1">
        <v>37.799999999999997</v>
      </c>
      <c r="O97" s="1">
        <v>37.799999999999997</v>
      </c>
      <c r="P97" s="1">
        <f t="shared" si="4"/>
        <v>2822483.3333333335</v>
      </c>
      <c r="Q97" s="1">
        <f t="shared" si="5"/>
        <v>2076933.3333333333</v>
      </c>
      <c r="R97" s="1">
        <f t="shared" si="6"/>
        <v>745550.00000000023</v>
      </c>
      <c r="S97" s="1">
        <f t="shared" si="7"/>
        <v>2449708.3333333335</v>
      </c>
      <c r="T97" s="3">
        <v>0.377360996</v>
      </c>
      <c r="U97" s="1" t="s">
        <v>432</v>
      </c>
    </row>
    <row r="98" spans="1:22">
      <c r="A98" s="2" t="s">
        <v>433</v>
      </c>
      <c r="B98" s="1">
        <v>10599050</v>
      </c>
      <c r="C98" s="1">
        <v>14954000</v>
      </c>
      <c r="D98" s="1">
        <v>4500350</v>
      </c>
      <c r="E98" s="1">
        <v>4890450</v>
      </c>
      <c r="F98" s="1">
        <v>5281450</v>
      </c>
      <c r="G98" s="1">
        <v>3398050</v>
      </c>
      <c r="H98" s="1">
        <v>22629500</v>
      </c>
      <c r="I98" s="1">
        <v>3244900</v>
      </c>
      <c r="J98" s="1">
        <v>7187650</v>
      </c>
      <c r="K98" s="1">
        <v>3541900</v>
      </c>
      <c r="L98" s="1">
        <v>1994350</v>
      </c>
      <c r="M98" s="1">
        <v>2098200</v>
      </c>
      <c r="N98" s="1">
        <v>25.4</v>
      </c>
      <c r="O98" s="1">
        <v>25.4</v>
      </c>
      <c r="P98" s="1">
        <f t="shared" si="4"/>
        <v>7270558.333333333</v>
      </c>
      <c r="Q98" s="1">
        <f t="shared" si="5"/>
        <v>6782750</v>
      </c>
      <c r="R98" s="1">
        <f t="shared" si="6"/>
        <v>487808.33333333302</v>
      </c>
      <c r="S98" s="1">
        <f t="shared" si="7"/>
        <v>7026654.166666666</v>
      </c>
      <c r="T98" s="3">
        <v>0.71031535300000004</v>
      </c>
      <c r="U98" s="1" t="s">
        <v>434</v>
      </c>
    </row>
    <row r="99" spans="1:22">
      <c r="A99" s="2" t="s">
        <v>435</v>
      </c>
      <c r="B99" s="1">
        <v>1529700</v>
      </c>
      <c r="C99" s="1">
        <v>0</v>
      </c>
      <c r="D99" s="1">
        <v>1354800</v>
      </c>
      <c r="E99" s="1">
        <v>2088850</v>
      </c>
      <c r="F99" s="1">
        <v>1867100</v>
      </c>
      <c r="G99" s="1">
        <v>2662750</v>
      </c>
      <c r="H99" s="1">
        <v>0</v>
      </c>
      <c r="I99" s="1">
        <v>1329000</v>
      </c>
      <c r="J99" s="1">
        <v>1469400</v>
      </c>
      <c r="K99" s="1">
        <v>1754100</v>
      </c>
      <c r="L99" s="1">
        <v>2049800</v>
      </c>
      <c r="M99" s="1">
        <v>1509650</v>
      </c>
      <c r="N99" s="1">
        <v>7.6</v>
      </c>
      <c r="O99" s="1">
        <v>7.6</v>
      </c>
      <c r="P99" s="1">
        <f t="shared" si="4"/>
        <v>1583866.6666666667</v>
      </c>
      <c r="Q99" s="1">
        <f t="shared" si="5"/>
        <v>1351991.6666666667</v>
      </c>
      <c r="R99" s="1">
        <f t="shared" si="6"/>
        <v>231875</v>
      </c>
      <c r="S99" s="1">
        <f t="shared" si="7"/>
        <v>1467929.1666666667</v>
      </c>
      <c r="T99" s="3">
        <v>0.60097925299999999</v>
      </c>
      <c r="U99" s="4" t="s">
        <v>436</v>
      </c>
    </row>
    <row r="100" spans="1:22">
      <c r="A100" s="2" t="s">
        <v>437</v>
      </c>
      <c r="B100" s="1">
        <v>0</v>
      </c>
      <c r="C100" s="1">
        <v>374580</v>
      </c>
      <c r="D100" s="1">
        <v>757460</v>
      </c>
      <c r="E100" s="1">
        <v>0</v>
      </c>
      <c r="F100" s="1">
        <v>711260</v>
      </c>
      <c r="G100" s="1">
        <v>347680</v>
      </c>
      <c r="H100" s="1">
        <v>0</v>
      </c>
      <c r="I100" s="1">
        <v>978550</v>
      </c>
      <c r="J100" s="1">
        <v>0</v>
      </c>
      <c r="K100" s="1">
        <v>963585</v>
      </c>
      <c r="L100" s="1">
        <v>0</v>
      </c>
      <c r="M100" s="1">
        <v>0</v>
      </c>
      <c r="N100" s="1">
        <v>6.7</v>
      </c>
      <c r="O100" s="1">
        <v>6.7</v>
      </c>
      <c r="P100" s="1">
        <f t="shared" si="4"/>
        <v>365163.33333333331</v>
      </c>
      <c r="Q100" s="1">
        <f t="shared" si="5"/>
        <v>323689.16666666669</v>
      </c>
      <c r="R100" s="1">
        <f t="shared" si="6"/>
        <v>41474.166666666628</v>
      </c>
      <c r="S100" s="1">
        <f t="shared" si="7"/>
        <v>344426.25</v>
      </c>
      <c r="T100" s="3">
        <v>0.82642323699999998</v>
      </c>
      <c r="U100" s="1" t="s">
        <v>438</v>
      </c>
    </row>
    <row r="101" spans="1:22">
      <c r="A101" s="2" t="s">
        <v>439</v>
      </c>
      <c r="B101" s="1">
        <v>10823800</v>
      </c>
      <c r="C101" s="1">
        <v>6300850</v>
      </c>
      <c r="D101" s="1">
        <v>13911000</v>
      </c>
      <c r="E101" s="1">
        <v>15030000</v>
      </c>
      <c r="F101" s="1">
        <v>15916500</v>
      </c>
      <c r="G101" s="1">
        <v>24878000</v>
      </c>
      <c r="H101" s="1">
        <v>8543250</v>
      </c>
      <c r="I101" s="1">
        <v>12620000</v>
      </c>
      <c r="J101" s="1">
        <v>13263500</v>
      </c>
      <c r="K101" s="1">
        <v>21257000</v>
      </c>
      <c r="L101" s="1">
        <v>14179500</v>
      </c>
      <c r="M101" s="1">
        <v>13600000</v>
      </c>
      <c r="N101" s="1">
        <v>5.7</v>
      </c>
      <c r="O101" s="1">
        <v>5.7</v>
      </c>
      <c r="P101" s="1">
        <f t="shared" si="4"/>
        <v>14476691.666666666</v>
      </c>
      <c r="Q101" s="1">
        <f t="shared" si="5"/>
        <v>13910541.666666666</v>
      </c>
      <c r="R101" s="1">
        <f t="shared" si="6"/>
        <v>566150</v>
      </c>
      <c r="S101" s="1">
        <f t="shared" si="7"/>
        <v>14193616.666666666</v>
      </c>
      <c r="T101" s="3">
        <v>0.77268879700000004</v>
      </c>
      <c r="U101" s="4" t="s">
        <v>440</v>
      </c>
    </row>
    <row r="102" spans="1:22">
      <c r="A102" s="2" t="s">
        <v>441</v>
      </c>
      <c r="B102" s="1">
        <v>6335850</v>
      </c>
      <c r="C102" s="1">
        <v>3498400</v>
      </c>
      <c r="D102" s="1">
        <v>7322450</v>
      </c>
      <c r="E102" s="1">
        <v>8725650</v>
      </c>
      <c r="F102" s="1">
        <v>10339650</v>
      </c>
      <c r="G102" s="1">
        <v>12801500</v>
      </c>
      <c r="H102" s="1">
        <v>5457950</v>
      </c>
      <c r="I102" s="1">
        <v>8320650</v>
      </c>
      <c r="J102" s="1">
        <v>8706650</v>
      </c>
      <c r="K102" s="1">
        <v>11430000</v>
      </c>
      <c r="L102" s="1">
        <v>9857550</v>
      </c>
      <c r="M102" s="1">
        <v>7784600</v>
      </c>
      <c r="N102" s="1">
        <v>5.3</v>
      </c>
      <c r="O102" s="1">
        <v>5.3</v>
      </c>
      <c r="P102" s="1">
        <f t="shared" si="4"/>
        <v>8170583.333333333</v>
      </c>
      <c r="Q102" s="1">
        <f t="shared" si="5"/>
        <v>8592900</v>
      </c>
      <c r="R102" s="1">
        <f t="shared" si="6"/>
        <v>-422316.66666666698</v>
      </c>
      <c r="S102" s="1">
        <f t="shared" si="7"/>
        <v>8381741.666666666</v>
      </c>
      <c r="T102" s="3">
        <v>0.76702904599999999</v>
      </c>
      <c r="U102" s="1" t="s">
        <v>442</v>
      </c>
    </row>
    <row r="103" spans="1:22">
      <c r="A103" s="2" t="s">
        <v>443</v>
      </c>
      <c r="B103" s="1">
        <v>0</v>
      </c>
      <c r="C103" s="1">
        <v>1475450</v>
      </c>
      <c r="D103" s="1">
        <v>3193100</v>
      </c>
      <c r="E103" s="1">
        <v>0</v>
      </c>
      <c r="F103" s="1">
        <v>3807900</v>
      </c>
      <c r="G103" s="1">
        <v>0</v>
      </c>
      <c r="H103" s="1">
        <v>0</v>
      </c>
      <c r="I103" s="1">
        <v>2416150</v>
      </c>
      <c r="J103" s="1">
        <v>1539250</v>
      </c>
      <c r="K103" s="1">
        <v>1909000</v>
      </c>
      <c r="L103" s="1">
        <v>5671400</v>
      </c>
      <c r="M103" s="1">
        <v>0</v>
      </c>
      <c r="N103" s="1">
        <v>19.3</v>
      </c>
      <c r="O103" s="1">
        <v>19.3</v>
      </c>
      <c r="P103" s="1">
        <f t="shared" si="4"/>
        <v>1412741.6666666667</v>
      </c>
      <c r="Q103" s="1">
        <f t="shared" si="5"/>
        <v>1922633.3333333333</v>
      </c>
      <c r="R103" s="1">
        <f t="shared" si="6"/>
        <v>-509891.66666666651</v>
      </c>
      <c r="S103" s="1">
        <f t="shared" si="7"/>
        <v>1667687.5</v>
      </c>
      <c r="T103" s="3">
        <v>0.42338589199999999</v>
      </c>
      <c r="U103" s="4" t="s">
        <v>444</v>
      </c>
    </row>
    <row r="104" spans="1:22">
      <c r="A104" s="2" t="s">
        <v>445</v>
      </c>
      <c r="B104" s="1">
        <v>683850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1342800</v>
      </c>
      <c r="J104" s="1">
        <v>0</v>
      </c>
      <c r="K104" s="1">
        <v>0</v>
      </c>
      <c r="L104" s="1">
        <v>0</v>
      </c>
      <c r="M104" s="1">
        <v>0</v>
      </c>
      <c r="N104" s="1">
        <v>16.399999999999999</v>
      </c>
      <c r="O104" s="1">
        <v>16.399999999999999</v>
      </c>
      <c r="P104" s="1">
        <f t="shared" si="4"/>
        <v>113975</v>
      </c>
      <c r="Q104" s="1">
        <f t="shared" si="5"/>
        <v>223800</v>
      </c>
      <c r="R104" s="1">
        <f t="shared" si="6"/>
        <v>-109825</v>
      </c>
      <c r="S104" s="1">
        <f t="shared" si="7"/>
        <v>168887.5</v>
      </c>
      <c r="T104" s="3">
        <v>0.38684647300000002</v>
      </c>
      <c r="U104" s="4" t="s">
        <v>446</v>
      </c>
    </row>
    <row r="105" spans="1:22">
      <c r="A105" s="2" t="s">
        <v>447</v>
      </c>
      <c r="B105" s="1">
        <v>829740</v>
      </c>
      <c r="C105" s="1">
        <v>1783800</v>
      </c>
      <c r="D105" s="1">
        <v>803245</v>
      </c>
      <c r="E105" s="1">
        <v>0</v>
      </c>
      <c r="F105" s="1">
        <v>749110</v>
      </c>
      <c r="G105" s="1">
        <v>0</v>
      </c>
      <c r="H105" s="1">
        <v>0</v>
      </c>
      <c r="I105" s="1">
        <v>1318700</v>
      </c>
      <c r="J105" s="1">
        <v>417860</v>
      </c>
      <c r="K105" s="1">
        <v>1318600</v>
      </c>
      <c r="L105" s="1">
        <v>450460</v>
      </c>
      <c r="M105" s="1">
        <v>0</v>
      </c>
      <c r="N105" s="1">
        <v>6.2</v>
      </c>
      <c r="O105" s="1">
        <v>6.2</v>
      </c>
      <c r="P105" s="1">
        <f t="shared" si="4"/>
        <v>694315.83333333337</v>
      </c>
      <c r="Q105" s="1">
        <f t="shared" si="5"/>
        <v>584270</v>
      </c>
      <c r="R105" s="1">
        <f t="shared" si="6"/>
        <v>110045.83333333337</v>
      </c>
      <c r="S105" s="1">
        <f t="shared" si="7"/>
        <v>639292.91666666674</v>
      </c>
      <c r="T105" s="3">
        <v>0.62449792500000001</v>
      </c>
      <c r="U105" s="1" t="s">
        <v>448</v>
      </c>
    </row>
    <row r="106" spans="1:22">
      <c r="A106" s="2" t="s">
        <v>449</v>
      </c>
      <c r="B106" s="1">
        <v>0</v>
      </c>
      <c r="C106" s="1">
        <v>0</v>
      </c>
      <c r="D106" s="1">
        <v>484315</v>
      </c>
      <c r="E106" s="1">
        <v>0</v>
      </c>
      <c r="F106" s="1">
        <v>0</v>
      </c>
      <c r="G106" s="1">
        <v>0</v>
      </c>
      <c r="H106" s="1">
        <v>0</v>
      </c>
      <c r="I106" s="1">
        <v>14853500</v>
      </c>
      <c r="J106" s="1">
        <v>0</v>
      </c>
      <c r="K106" s="1">
        <v>10258200</v>
      </c>
      <c r="L106" s="1">
        <v>0</v>
      </c>
      <c r="M106" s="1">
        <v>882050</v>
      </c>
      <c r="N106" s="1">
        <v>19.7</v>
      </c>
      <c r="O106" s="1">
        <v>19.7</v>
      </c>
      <c r="P106" s="1">
        <f t="shared" si="4"/>
        <v>80719.166666666672</v>
      </c>
      <c r="Q106" s="1">
        <f t="shared" si="5"/>
        <v>4332291.666666667</v>
      </c>
      <c r="R106" s="6">
        <f t="shared" si="6"/>
        <v>-4251572.5</v>
      </c>
      <c r="S106" s="1">
        <f t="shared" si="7"/>
        <v>2206505.416666667</v>
      </c>
      <c r="T106" s="7">
        <v>2.5286307000000001E-2</v>
      </c>
      <c r="U106" s="1" t="s">
        <v>450</v>
      </c>
    </row>
    <row r="107" spans="1:22">
      <c r="A107" s="1" t="s">
        <v>451</v>
      </c>
      <c r="B107" s="1">
        <v>169900</v>
      </c>
      <c r="C107" s="1">
        <v>0</v>
      </c>
      <c r="D107" s="1">
        <v>157855</v>
      </c>
      <c r="E107" s="1">
        <v>0</v>
      </c>
      <c r="F107" s="1">
        <v>0</v>
      </c>
      <c r="G107" s="1">
        <v>0</v>
      </c>
      <c r="H107" s="1">
        <v>0</v>
      </c>
      <c r="I107" s="1">
        <v>411150</v>
      </c>
      <c r="J107" s="1">
        <v>0</v>
      </c>
      <c r="K107" s="1">
        <v>179705</v>
      </c>
      <c r="L107" s="1">
        <v>0</v>
      </c>
      <c r="M107" s="1">
        <v>0</v>
      </c>
      <c r="N107" s="1">
        <v>5.5</v>
      </c>
      <c r="O107" s="1">
        <v>5.5</v>
      </c>
      <c r="P107" s="1">
        <f t="shared" si="4"/>
        <v>54625.833333333336</v>
      </c>
      <c r="Q107" s="1">
        <f t="shared" si="5"/>
        <v>98475.833333333328</v>
      </c>
      <c r="R107" s="1">
        <f t="shared" si="6"/>
        <v>-43849.999999999993</v>
      </c>
      <c r="S107" s="1">
        <f t="shared" si="7"/>
        <v>76550.833333333328</v>
      </c>
      <c r="T107" s="3">
        <v>0.524323651</v>
      </c>
      <c r="U107" s="5" t="s">
        <v>452</v>
      </c>
      <c r="V107" s="1"/>
    </row>
    <row r="108" spans="1:22">
      <c r="A108" s="2" t="s">
        <v>453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55318000</v>
      </c>
      <c r="I108" s="1">
        <v>1467400</v>
      </c>
      <c r="J108" s="1">
        <v>1656800</v>
      </c>
      <c r="K108" s="1">
        <v>126880</v>
      </c>
      <c r="L108" s="1">
        <v>3046850</v>
      </c>
      <c r="M108" s="1">
        <v>3748400</v>
      </c>
      <c r="N108" s="1">
        <v>23.6</v>
      </c>
      <c r="O108" s="1">
        <v>23.6</v>
      </c>
      <c r="P108" s="1">
        <f t="shared" si="4"/>
        <v>0</v>
      </c>
      <c r="Q108" s="1">
        <f t="shared" si="5"/>
        <v>10894055</v>
      </c>
      <c r="R108" s="6">
        <f t="shared" si="6"/>
        <v>-10894055</v>
      </c>
      <c r="S108" s="1">
        <f t="shared" si="7"/>
        <v>5447027.5</v>
      </c>
      <c r="T108" s="7">
        <v>1.3112033E-2</v>
      </c>
      <c r="U108" s="1" t="s">
        <v>454</v>
      </c>
    </row>
    <row r="109" spans="1:22">
      <c r="A109" s="1" t="s">
        <v>455</v>
      </c>
      <c r="B109" s="1">
        <v>0</v>
      </c>
      <c r="C109" s="1">
        <v>1446650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1360300</v>
      </c>
      <c r="J109" s="1">
        <v>0</v>
      </c>
      <c r="K109" s="1">
        <v>0</v>
      </c>
      <c r="L109" s="1">
        <v>0</v>
      </c>
      <c r="M109" s="1">
        <v>0</v>
      </c>
      <c r="N109" s="1">
        <v>34.700000000000003</v>
      </c>
      <c r="O109" s="1">
        <v>34.700000000000003</v>
      </c>
      <c r="P109" s="1">
        <f t="shared" si="4"/>
        <v>241108.33333333334</v>
      </c>
      <c r="Q109" s="1">
        <f t="shared" si="5"/>
        <v>226716.66666666666</v>
      </c>
      <c r="R109" s="1">
        <f t="shared" si="6"/>
        <v>14391.666666666686</v>
      </c>
      <c r="S109" s="1">
        <f t="shared" si="7"/>
        <v>233912.5</v>
      </c>
      <c r="T109" s="3">
        <v>0.82367634899999997</v>
      </c>
      <c r="U109" s="4" t="s">
        <v>456</v>
      </c>
      <c r="V109" s="1"/>
    </row>
    <row r="110" spans="1:22">
      <c r="A110" s="2" t="s">
        <v>457</v>
      </c>
      <c r="B110" s="1">
        <v>0</v>
      </c>
      <c r="C110" s="1">
        <v>0</v>
      </c>
      <c r="D110" s="1">
        <v>489400</v>
      </c>
      <c r="E110" s="1">
        <v>0</v>
      </c>
      <c r="F110" s="1">
        <v>0</v>
      </c>
      <c r="G110" s="1">
        <v>0</v>
      </c>
      <c r="H110" s="1">
        <v>0</v>
      </c>
      <c r="I110" s="1">
        <v>878360</v>
      </c>
      <c r="J110" s="1">
        <v>470540</v>
      </c>
      <c r="K110" s="1">
        <v>0</v>
      </c>
      <c r="L110" s="1">
        <v>0</v>
      </c>
      <c r="M110" s="1">
        <v>0</v>
      </c>
      <c r="N110" s="1">
        <v>31.5</v>
      </c>
      <c r="O110" s="1">
        <v>31.5</v>
      </c>
      <c r="P110" s="1">
        <f t="shared" si="4"/>
        <v>81566.666666666672</v>
      </c>
      <c r="Q110" s="1">
        <f t="shared" si="5"/>
        <v>224816.66666666666</v>
      </c>
      <c r="R110" s="1">
        <f t="shared" si="6"/>
        <v>-143250</v>
      </c>
      <c r="S110" s="1">
        <f t="shared" si="7"/>
        <v>153191.66666666666</v>
      </c>
      <c r="T110" s="3">
        <v>0.30321161800000002</v>
      </c>
      <c r="U110" s="1" t="s">
        <v>458</v>
      </c>
    </row>
    <row r="111" spans="1:22">
      <c r="A111" s="2" t="s">
        <v>459</v>
      </c>
      <c r="B111" s="1">
        <v>1844150</v>
      </c>
      <c r="C111" s="1">
        <v>0</v>
      </c>
      <c r="D111" s="1">
        <v>2615150</v>
      </c>
      <c r="E111" s="1">
        <v>1707300</v>
      </c>
      <c r="F111" s="1">
        <v>1754600</v>
      </c>
      <c r="G111" s="1">
        <v>0</v>
      </c>
      <c r="H111" s="1">
        <v>1192800</v>
      </c>
      <c r="I111" s="1">
        <v>1213200</v>
      </c>
      <c r="J111" s="1">
        <v>0</v>
      </c>
      <c r="K111" s="1">
        <v>1465600</v>
      </c>
      <c r="L111" s="1">
        <v>1163850</v>
      </c>
      <c r="M111" s="1">
        <v>1561350</v>
      </c>
      <c r="N111" s="1">
        <v>23.8</v>
      </c>
      <c r="O111" s="1">
        <v>23.8</v>
      </c>
      <c r="P111" s="1">
        <f t="shared" si="4"/>
        <v>1320200</v>
      </c>
      <c r="Q111" s="1">
        <f t="shared" si="5"/>
        <v>1099466.6666666667</v>
      </c>
      <c r="R111" s="1">
        <f t="shared" si="6"/>
        <v>220733.33333333326</v>
      </c>
      <c r="S111" s="1">
        <f t="shared" si="7"/>
        <v>1209833.3333333335</v>
      </c>
      <c r="T111" s="3">
        <v>0.56022406599999997</v>
      </c>
      <c r="U111" s="1" t="s">
        <v>460</v>
      </c>
    </row>
    <row r="112" spans="1:22">
      <c r="A112" s="2" t="s">
        <v>461</v>
      </c>
      <c r="B112" s="1">
        <v>0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231555000</v>
      </c>
      <c r="I112" s="1">
        <v>18931000</v>
      </c>
      <c r="J112" s="1">
        <v>1337350</v>
      </c>
      <c r="K112" s="1">
        <v>17473000</v>
      </c>
      <c r="L112" s="1">
        <v>8811700</v>
      </c>
      <c r="M112" s="1">
        <v>137785000</v>
      </c>
      <c r="N112" s="1">
        <v>28.3</v>
      </c>
      <c r="O112" s="1">
        <v>28.3</v>
      </c>
      <c r="P112" s="1">
        <f t="shared" si="4"/>
        <v>0</v>
      </c>
      <c r="Q112" s="1">
        <f t="shared" si="5"/>
        <v>69315508.333333328</v>
      </c>
      <c r="R112" s="6">
        <f t="shared" si="6"/>
        <v>-69315508.333333328</v>
      </c>
      <c r="S112" s="1">
        <f t="shared" si="7"/>
        <v>34657754.166666664</v>
      </c>
      <c r="T112" s="7">
        <v>2.1576759999999999E-3</v>
      </c>
      <c r="U112" s="1" t="s">
        <v>462</v>
      </c>
      <c r="V112" s="2" t="s">
        <v>412</v>
      </c>
    </row>
    <row r="113" spans="1:22">
      <c r="A113" s="2" t="s">
        <v>463</v>
      </c>
      <c r="B113" s="1">
        <v>7895250</v>
      </c>
      <c r="C113" s="1">
        <v>1060150</v>
      </c>
      <c r="D113" s="1">
        <v>8218900</v>
      </c>
      <c r="E113" s="1">
        <v>6766650</v>
      </c>
      <c r="F113" s="1">
        <v>5902700</v>
      </c>
      <c r="G113" s="1">
        <v>3871100</v>
      </c>
      <c r="H113" s="1">
        <v>0</v>
      </c>
      <c r="I113" s="1">
        <v>19263500</v>
      </c>
      <c r="J113" s="1">
        <v>3178250</v>
      </c>
      <c r="K113" s="1">
        <v>25389000</v>
      </c>
      <c r="L113" s="1">
        <v>5084200</v>
      </c>
      <c r="M113" s="1">
        <v>3358700</v>
      </c>
      <c r="N113" s="1">
        <v>47.4</v>
      </c>
      <c r="O113" s="1">
        <v>47.4</v>
      </c>
      <c r="P113" s="1">
        <f t="shared" si="4"/>
        <v>5619125</v>
      </c>
      <c r="Q113" s="1">
        <f t="shared" si="5"/>
        <v>9378941.666666666</v>
      </c>
      <c r="R113" s="1">
        <f t="shared" si="6"/>
        <v>-3759816.666666666</v>
      </c>
      <c r="S113" s="1">
        <f t="shared" si="7"/>
        <v>7499033.333333333</v>
      </c>
      <c r="T113" s="3">
        <v>0.172937759</v>
      </c>
      <c r="U113" s="1" t="s">
        <v>464</v>
      </c>
    </row>
    <row r="114" spans="1:22">
      <c r="A114" s="5" t="s">
        <v>465</v>
      </c>
      <c r="B114" s="1">
        <v>4179600</v>
      </c>
      <c r="C114" s="1">
        <v>4447900</v>
      </c>
      <c r="D114" s="1">
        <v>4181200</v>
      </c>
      <c r="E114" s="1">
        <v>1880500</v>
      </c>
      <c r="F114" s="1">
        <v>2683700</v>
      </c>
      <c r="G114" s="1">
        <v>927550</v>
      </c>
      <c r="H114" s="1">
        <v>1684650</v>
      </c>
      <c r="I114" s="1">
        <v>3010150</v>
      </c>
      <c r="J114" s="1">
        <v>740800</v>
      </c>
      <c r="K114" s="1">
        <v>5220100</v>
      </c>
      <c r="L114" s="1">
        <v>1599050</v>
      </c>
      <c r="M114" s="1">
        <v>2052250</v>
      </c>
      <c r="N114" s="1">
        <v>52.6</v>
      </c>
      <c r="O114" s="1">
        <v>52.6</v>
      </c>
      <c r="P114" s="1">
        <f t="shared" si="4"/>
        <v>3050075</v>
      </c>
      <c r="Q114" s="1">
        <f t="shared" si="5"/>
        <v>2384500</v>
      </c>
      <c r="R114" s="1">
        <f t="shared" si="6"/>
        <v>665575</v>
      </c>
      <c r="S114" s="1">
        <f t="shared" si="7"/>
        <v>2717287.5</v>
      </c>
      <c r="T114" s="3">
        <v>0.43960995899999999</v>
      </c>
      <c r="U114" s="1" t="s">
        <v>466</v>
      </c>
      <c r="V114" s="5" t="s">
        <v>412</v>
      </c>
    </row>
    <row r="115" spans="1:22">
      <c r="A115" s="2" t="s">
        <v>467</v>
      </c>
      <c r="B115" s="1">
        <v>0</v>
      </c>
      <c r="C115" s="1">
        <v>3139900</v>
      </c>
      <c r="D115" s="1">
        <v>4444800</v>
      </c>
      <c r="E115" s="1">
        <v>0</v>
      </c>
      <c r="F115" s="1">
        <v>0</v>
      </c>
      <c r="G115" s="1">
        <v>0</v>
      </c>
      <c r="H115" s="1">
        <v>0</v>
      </c>
      <c r="I115" s="1">
        <v>5306350</v>
      </c>
      <c r="J115" s="1">
        <v>3278600</v>
      </c>
      <c r="K115" s="1">
        <v>8030600</v>
      </c>
      <c r="L115" s="1">
        <v>0</v>
      </c>
      <c r="M115" s="1">
        <v>1161200</v>
      </c>
      <c r="N115" s="1">
        <v>57.1</v>
      </c>
      <c r="O115" s="1">
        <v>57.1</v>
      </c>
      <c r="P115" s="1">
        <f t="shared" si="4"/>
        <v>1264116.6666666667</v>
      </c>
      <c r="Q115" s="1">
        <f t="shared" si="5"/>
        <v>2962791.6666666665</v>
      </c>
      <c r="R115" s="1">
        <f t="shared" si="6"/>
        <v>-1698674.9999999998</v>
      </c>
      <c r="S115" s="1">
        <f t="shared" si="7"/>
        <v>2113454.1666666665</v>
      </c>
      <c r="T115" s="3">
        <v>0.12733610000000001</v>
      </c>
      <c r="U115" s="1" t="s">
        <v>468</v>
      </c>
      <c r="V115" s="2" t="s">
        <v>412</v>
      </c>
    </row>
    <row r="116" spans="1:22">
      <c r="A116" s="2" t="s">
        <v>469</v>
      </c>
      <c r="B116" s="1">
        <v>2406700</v>
      </c>
      <c r="C116" s="1">
        <v>1333700</v>
      </c>
      <c r="D116" s="1">
        <v>1317050</v>
      </c>
      <c r="E116" s="1">
        <v>0</v>
      </c>
      <c r="F116" s="1">
        <v>1840450</v>
      </c>
      <c r="G116" s="1">
        <v>521950</v>
      </c>
      <c r="H116" s="1">
        <v>2446200</v>
      </c>
      <c r="I116" s="1">
        <v>1383750</v>
      </c>
      <c r="J116" s="1">
        <v>2716600</v>
      </c>
      <c r="K116" s="1">
        <v>760350</v>
      </c>
      <c r="L116" s="1">
        <v>703000</v>
      </c>
      <c r="M116" s="1">
        <v>1800450</v>
      </c>
      <c r="N116" s="1">
        <v>25</v>
      </c>
      <c r="O116" s="1">
        <v>25</v>
      </c>
      <c r="P116" s="1">
        <f t="shared" si="4"/>
        <v>1236641.6666666667</v>
      </c>
      <c r="Q116" s="1">
        <f t="shared" si="5"/>
        <v>1635058.3333333333</v>
      </c>
      <c r="R116" s="1">
        <f t="shared" si="6"/>
        <v>-398416.66666666651</v>
      </c>
      <c r="S116" s="1">
        <f t="shared" si="7"/>
        <v>1435850</v>
      </c>
      <c r="T116" s="3">
        <v>0.46043983399999999</v>
      </c>
      <c r="U116" s="1" t="s">
        <v>470</v>
      </c>
      <c r="V116" s="2" t="s">
        <v>412</v>
      </c>
    </row>
    <row r="117" spans="1:22">
      <c r="A117" s="2" t="s">
        <v>471</v>
      </c>
      <c r="B117" s="1">
        <v>0</v>
      </c>
      <c r="C117" s="1">
        <v>0</v>
      </c>
      <c r="D117" s="1">
        <v>0</v>
      </c>
      <c r="E117" s="1">
        <v>0</v>
      </c>
      <c r="F117" s="1">
        <v>283510</v>
      </c>
      <c r="G117" s="1">
        <v>0</v>
      </c>
      <c r="H117" s="1">
        <v>0</v>
      </c>
      <c r="I117" s="1">
        <v>0</v>
      </c>
      <c r="J117" s="1">
        <v>0</v>
      </c>
      <c r="K117" s="1">
        <v>569200</v>
      </c>
      <c r="L117" s="1">
        <v>0</v>
      </c>
      <c r="M117" s="1">
        <v>0</v>
      </c>
      <c r="N117" s="1">
        <v>28.4</v>
      </c>
      <c r="O117" s="1">
        <v>28.4</v>
      </c>
      <c r="P117" s="1">
        <f t="shared" si="4"/>
        <v>47251.666666666664</v>
      </c>
      <c r="Q117" s="1">
        <f t="shared" si="5"/>
        <v>94866.666666666672</v>
      </c>
      <c r="R117" s="1">
        <f t="shared" si="6"/>
        <v>-47615.000000000007</v>
      </c>
      <c r="S117" s="1">
        <f t="shared" si="7"/>
        <v>71059.166666666672</v>
      </c>
      <c r="T117" s="3">
        <v>0.51083817399999998</v>
      </c>
      <c r="U117" s="1" t="s">
        <v>471</v>
      </c>
    </row>
    <row r="118" spans="1:22">
      <c r="A118" s="2" t="s">
        <v>472</v>
      </c>
      <c r="B118" s="1">
        <v>27443500</v>
      </c>
      <c r="C118" s="1">
        <v>2957300</v>
      </c>
      <c r="D118" s="1">
        <v>6116300</v>
      </c>
      <c r="E118" s="1">
        <v>2494950</v>
      </c>
      <c r="F118" s="1">
        <v>2300200</v>
      </c>
      <c r="G118" s="1">
        <v>621600</v>
      </c>
      <c r="H118" s="1">
        <v>0</v>
      </c>
      <c r="I118" s="1">
        <v>0</v>
      </c>
      <c r="J118" s="1">
        <v>0</v>
      </c>
      <c r="K118" s="1">
        <v>2195600</v>
      </c>
      <c r="L118" s="1">
        <v>5389700</v>
      </c>
      <c r="M118" s="1">
        <v>3543700</v>
      </c>
      <c r="N118" s="1">
        <v>52.6</v>
      </c>
      <c r="O118" s="1">
        <v>52.6</v>
      </c>
      <c r="P118" s="1">
        <f t="shared" si="4"/>
        <v>6988975</v>
      </c>
      <c r="Q118" s="1">
        <f t="shared" si="5"/>
        <v>1854833.3333333333</v>
      </c>
      <c r="R118" s="1">
        <f t="shared" si="6"/>
        <v>5134141.666666667</v>
      </c>
      <c r="S118" s="1">
        <f t="shared" si="7"/>
        <v>4421904.166666667</v>
      </c>
      <c r="T118" s="7">
        <v>4.8597509999999997E-2</v>
      </c>
      <c r="U118" s="1" t="s">
        <v>473</v>
      </c>
    </row>
    <row r="119" spans="1:22">
      <c r="A119" s="2" t="s">
        <v>474</v>
      </c>
      <c r="B119" s="1">
        <v>11859500</v>
      </c>
      <c r="C119" s="1">
        <v>10642000</v>
      </c>
      <c r="D119" s="1">
        <v>16468500</v>
      </c>
      <c r="E119" s="1">
        <v>29652000</v>
      </c>
      <c r="F119" s="1">
        <v>15985500</v>
      </c>
      <c r="G119" s="1">
        <v>35178000</v>
      </c>
      <c r="H119" s="1">
        <v>15722000</v>
      </c>
      <c r="I119" s="1">
        <v>15560500</v>
      </c>
      <c r="J119" s="1">
        <v>14154000</v>
      </c>
      <c r="K119" s="1">
        <v>9414700</v>
      </c>
      <c r="L119" s="1">
        <v>21422500</v>
      </c>
      <c r="M119" s="1">
        <v>18477000</v>
      </c>
      <c r="N119" s="1">
        <v>17.600000000000001</v>
      </c>
      <c r="O119" s="1">
        <v>17.600000000000001</v>
      </c>
      <c r="P119" s="1">
        <f t="shared" si="4"/>
        <v>19964250</v>
      </c>
      <c r="Q119" s="1">
        <f t="shared" si="5"/>
        <v>15791783.333333334</v>
      </c>
      <c r="R119" s="1">
        <f t="shared" si="6"/>
        <v>4172466.666666666</v>
      </c>
      <c r="S119" s="1">
        <f t="shared" si="7"/>
        <v>17878016.666666668</v>
      </c>
      <c r="T119" s="3">
        <v>0.34344398300000001</v>
      </c>
      <c r="U119" s="1" t="s">
        <v>475</v>
      </c>
    </row>
    <row r="120" spans="1:22">
      <c r="A120" s="2" t="s">
        <v>476</v>
      </c>
      <c r="B120" s="1">
        <v>7781650</v>
      </c>
      <c r="C120" s="1">
        <v>12935500</v>
      </c>
      <c r="D120" s="1">
        <v>7861550</v>
      </c>
      <c r="E120" s="1">
        <v>3567650</v>
      </c>
      <c r="F120" s="1">
        <v>5382850</v>
      </c>
      <c r="G120" s="1">
        <v>3272450</v>
      </c>
      <c r="H120" s="1">
        <v>2688450</v>
      </c>
      <c r="I120" s="1">
        <v>11697500</v>
      </c>
      <c r="J120" s="1">
        <v>4453700</v>
      </c>
      <c r="K120" s="1">
        <v>7713250</v>
      </c>
      <c r="L120" s="1">
        <v>3724850</v>
      </c>
      <c r="M120" s="1">
        <v>3512800</v>
      </c>
      <c r="N120" s="1">
        <v>47.3</v>
      </c>
      <c r="O120" s="1">
        <v>47.3</v>
      </c>
      <c r="P120" s="1">
        <f t="shared" si="4"/>
        <v>6800275</v>
      </c>
      <c r="Q120" s="1">
        <f t="shared" si="5"/>
        <v>5631758.333333333</v>
      </c>
      <c r="R120" s="1">
        <f t="shared" si="6"/>
        <v>1168516.666666667</v>
      </c>
      <c r="S120" s="1">
        <f t="shared" si="7"/>
        <v>6216016.666666666</v>
      </c>
      <c r="T120" s="3">
        <v>0.47259751</v>
      </c>
      <c r="U120" s="1" t="s">
        <v>477</v>
      </c>
    </row>
    <row r="121" spans="1:22">
      <c r="A121" s="1" t="s">
        <v>478</v>
      </c>
      <c r="B121" s="1">
        <v>2527800</v>
      </c>
      <c r="C121" s="1">
        <v>1787600</v>
      </c>
      <c r="D121" s="1">
        <v>1519100</v>
      </c>
      <c r="E121" s="1">
        <v>1301650</v>
      </c>
      <c r="F121" s="1">
        <v>2059350</v>
      </c>
      <c r="G121" s="1">
        <v>1928850</v>
      </c>
      <c r="H121" s="1">
        <v>13210500</v>
      </c>
      <c r="I121" s="1">
        <v>17872500</v>
      </c>
      <c r="J121" s="1">
        <v>27164500</v>
      </c>
      <c r="K121" s="1">
        <v>22803500</v>
      </c>
      <c r="L121" s="1">
        <v>5862800</v>
      </c>
      <c r="M121" s="1">
        <v>3867200</v>
      </c>
      <c r="N121" s="1">
        <v>8.5</v>
      </c>
      <c r="O121" s="1">
        <v>8.5</v>
      </c>
      <c r="P121" s="1">
        <f t="shared" si="4"/>
        <v>1854058.3333333333</v>
      </c>
      <c r="Q121" s="1">
        <f t="shared" si="5"/>
        <v>15130166.666666666</v>
      </c>
      <c r="R121" s="6">
        <f t="shared" si="6"/>
        <v>-13276108.333333332</v>
      </c>
      <c r="S121" s="1">
        <f t="shared" si="7"/>
        <v>8492112.5</v>
      </c>
      <c r="T121" s="7">
        <v>2.2414937999999999E-2</v>
      </c>
      <c r="U121" s="5" t="s">
        <v>479</v>
      </c>
      <c r="V121" s="1"/>
    </row>
    <row r="122" spans="1:22">
      <c r="A122" s="1" t="s">
        <v>480</v>
      </c>
      <c r="B122" s="1">
        <v>651330000</v>
      </c>
      <c r="C122" s="1">
        <v>319255000</v>
      </c>
      <c r="D122" s="1">
        <v>368310000</v>
      </c>
      <c r="E122" s="1">
        <v>584595000</v>
      </c>
      <c r="F122" s="1">
        <v>437060000</v>
      </c>
      <c r="G122" s="1">
        <v>619940000</v>
      </c>
      <c r="H122" s="1">
        <v>50990000</v>
      </c>
      <c r="I122" s="1">
        <v>49743000</v>
      </c>
      <c r="J122" s="1">
        <v>34133000</v>
      </c>
      <c r="K122" s="1">
        <v>104280000</v>
      </c>
      <c r="L122" s="1">
        <v>34725000</v>
      </c>
      <c r="M122" s="1">
        <v>54636500</v>
      </c>
      <c r="N122" s="1">
        <v>27.1</v>
      </c>
      <c r="O122" s="1">
        <v>27.1</v>
      </c>
      <c r="P122" s="1">
        <f t="shared" si="4"/>
        <v>496748333.33333331</v>
      </c>
      <c r="Q122" s="1">
        <f t="shared" si="5"/>
        <v>54751250</v>
      </c>
      <c r="R122" s="1">
        <f t="shared" si="6"/>
        <v>441997083.33333331</v>
      </c>
      <c r="S122" s="1">
        <f t="shared" si="7"/>
        <v>275749791.66666663</v>
      </c>
      <c r="T122" s="7">
        <v>4.9792499999999997E-4</v>
      </c>
      <c r="U122" s="4" t="s">
        <v>481</v>
      </c>
      <c r="V122" s="1"/>
    </row>
    <row r="123" spans="1:22">
      <c r="A123" s="2" t="s">
        <v>482</v>
      </c>
      <c r="B123" s="1">
        <v>853805</v>
      </c>
      <c r="C123" s="1">
        <v>1489750</v>
      </c>
      <c r="D123" s="1">
        <v>628035</v>
      </c>
      <c r="E123" s="1">
        <v>695235</v>
      </c>
      <c r="F123" s="1">
        <v>701540</v>
      </c>
      <c r="G123" s="1">
        <v>374310</v>
      </c>
      <c r="H123" s="1">
        <v>2016600</v>
      </c>
      <c r="I123" s="1">
        <v>595570</v>
      </c>
      <c r="J123" s="1">
        <v>1385500</v>
      </c>
      <c r="K123" s="1">
        <v>674950</v>
      </c>
      <c r="L123" s="1">
        <v>0</v>
      </c>
      <c r="M123" s="1">
        <v>857135</v>
      </c>
      <c r="N123" s="1">
        <v>21.6</v>
      </c>
      <c r="O123" s="1">
        <v>21.6</v>
      </c>
      <c r="P123" s="1">
        <f t="shared" si="4"/>
        <v>790445.83333333337</v>
      </c>
      <c r="Q123" s="1">
        <f t="shared" si="5"/>
        <v>921625.83333333337</v>
      </c>
      <c r="R123" s="1">
        <f t="shared" si="6"/>
        <v>-131180</v>
      </c>
      <c r="S123" s="1">
        <f t="shared" si="7"/>
        <v>856035.83333333337</v>
      </c>
      <c r="T123" s="3">
        <v>0.62390041500000004</v>
      </c>
      <c r="U123" s="1" t="s">
        <v>483</v>
      </c>
    </row>
    <row r="124" spans="1:22">
      <c r="A124" s="2" t="s">
        <v>484</v>
      </c>
      <c r="B124" s="1">
        <v>7112600</v>
      </c>
      <c r="C124" s="1">
        <v>4820500</v>
      </c>
      <c r="D124" s="1">
        <v>3632850</v>
      </c>
      <c r="E124" s="1">
        <v>3352550</v>
      </c>
      <c r="F124" s="1">
        <v>3034500</v>
      </c>
      <c r="G124" s="1">
        <v>1784250</v>
      </c>
      <c r="H124" s="1">
        <v>9523550</v>
      </c>
      <c r="I124" s="1">
        <v>1477500</v>
      </c>
      <c r="J124" s="1">
        <v>4171900</v>
      </c>
      <c r="K124" s="1">
        <v>2028850</v>
      </c>
      <c r="L124" s="1">
        <v>2263450</v>
      </c>
      <c r="M124" s="1">
        <v>3419500</v>
      </c>
      <c r="N124" s="1">
        <v>20.6</v>
      </c>
      <c r="O124" s="1">
        <v>20.6</v>
      </c>
      <c r="P124" s="1">
        <f t="shared" si="4"/>
        <v>3956208.3333333335</v>
      </c>
      <c r="Q124" s="1">
        <f t="shared" si="5"/>
        <v>3814125</v>
      </c>
      <c r="R124" s="1">
        <f t="shared" si="6"/>
        <v>142083.33333333349</v>
      </c>
      <c r="S124" s="1">
        <f t="shared" si="7"/>
        <v>3885166.666666667</v>
      </c>
      <c r="T124" s="3">
        <v>0.80680497900000003</v>
      </c>
      <c r="U124" s="1" t="s">
        <v>485</v>
      </c>
    </row>
    <row r="125" spans="1:22">
      <c r="A125" s="2" t="s">
        <v>486</v>
      </c>
      <c r="B125" s="1">
        <v>0</v>
      </c>
      <c r="C125" s="1">
        <v>0</v>
      </c>
      <c r="D125" s="1">
        <v>0</v>
      </c>
      <c r="E125" s="1">
        <v>616750</v>
      </c>
      <c r="F125" s="1">
        <v>1255800</v>
      </c>
      <c r="G125" s="1">
        <v>0</v>
      </c>
      <c r="H125" s="1">
        <v>0</v>
      </c>
      <c r="I125" s="1">
        <v>0</v>
      </c>
      <c r="J125" s="1">
        <v>0</v>
      </c>
      <c r="K125" s="1">
        <v>1130300</v>
      </c>
      <c r="L125" s="1">
        <v>1297050</v>
      </c>
      <c r="M125" s="1">
        <v>0</v>
      </c>
      <c r="N125" s="1">
        <v>5.6</v>
      </c>
      <c r="O125" s="1">
        <v>5.6</v>
      </c>
      <c r="P125" s="1">
        <f t="shared" si="4"/>
        <v>312091.66666666669</v>
      </c>
      <c r="Q125" s="1">
        <f t="shared" si="5"/>
        <v>404558.33333333331</v>
      </c>
      <c r="R125" s="1">
        <f t="shared" si="6"/>
        <v>-92466.666666666628</v>
      </c>
      <c r="S125" s="1">
        <f t="shared" si="7"/>
        <v>358325</v>
      </c>
      <c r="T125" s="3">
        <v>0.58102904600000005</v>
      </c>
      <c r="U125" s="1" t="s">
        <v>487</v>
      </c>
    </row>
    <row r="126" spans="1:22">
      <c r="A126" s="2" t="s">
        <v>488</v>
      </c>
      <c r="B126" s="1">
        <v>0</v>
      </c>
      <c r="C126" s="1">
        <v>0</v>
      </c>
      <c r="D126" s="1">
        <v>0</v>
      </c>
      <c r="E126" s="1">
        <v>913650</v>
      </c>
      <c r="F126" s="1">
        <v>0</v>
      </c>
      <c r="G126" s="1">
        <v>3521250</v>
      </c>
      <c r="H126" s="1">
        <v>0</v>
      </c>
      <c r="I126" s="1">
        <v>0</v>
      </c>
      <c r="J126" s="1">
        <v>0</v>
      </c>
      <c r="K126" s="1">
        <v>803000</v>
      </c>
      <c r="L126" s="1">
        <v>0</v>
      </c>
      <c r="M126" s="1">
        <v>842600</v>
      </c>
      <c r="N126" s="1">
        <v>1.5</v>
      </c>
      <c r="O126" s="1">
        <v>1.5</v>
      </c>
      <c r="P126" s="1">
        <f t="shared" si="4"/>
        <v>739150</v>
      </c>
      <c r="Q126" s="1">
        <f t="shared" si="5"/>
        <v>274266.66666666669</v>
      </c>
      <c r="R126" s="1">
        <f t="shared" si="6"/>
        <v>464883.33333333331</v>
      </c>
      <c r="S126" s="1">
        <f t="shared" si="7"/>
        <v>506708.33333333337</v>
      </c>
      <c r="T126" s="3">
        <v>0.165128631</v>
      </c>
      <c r="U126" s="1" t="s">
        <v>489</v>
      </c>
    </row>
    <row r="127" spans="1:22">
      <c r="A127" s="1" t="s">
        <v>490</v>
      </c>
      <c r="B127" s="1">
        <v>63018000</v>
      </c>
      <c r="C127" s="1">
        <v>64164000</v>
      </c>
      <c r="D127" s="1">
        <v>6409000</v>
      </c>
      <c r="E127" s="1">
        <v>19939500</v>
      </c>
      <c r="F127" s="1">
        <v>50306500</v>
      </c>
      <c r="G127" s="1">
        <v>17650500</v>
      </c>
      <c r="H127" s="1">
        <v>17823500</v>
      </c>
      <c r="I127" s="1">
        <v>8060350</v>
      </c>
      <c r="J127" s="1">
        <v>27449500</v>
      </c>
      <c r="K127" s="1">
        <v>5944400</v>
      </c>
      <c r="L127" s="1">
        <v>7776500</v>
      </c>
      <c r="M127" s="1">
        <v>21499000</v>
      </c>
      <c r="N127" s="1">
        <v>27.8</v>
      </c>
      <c r="O127" s="1">
        <v>27.8</v>
      </c>
      <c r="P127" s="1">
        <f t="shared" si="4"/>
        <v>36914583.333333336</v>
      </c>
      <c r="Q127" s="1">
        <f t="shared" si="5"/>
        <v>14758875</v>
      </c>
      <c r="R127" s="1">
        <f t="shared" si="6"/>
        <v>22155708.333333336</v>
      </c>
      <c r="S127" s="1">
        <f t="shared" si="7"/>
        <v>25836729.166666668</v>
      </c>
      <c r="T127" s="7">
        <v>4.5585062000000003E-2</v>
      </c>
      <c r="U127" s="5" t="s">
        <v>490</v>
      </c>
      <c r="V127" s="1"/>
    </row>
    <row r="128" spans="1:22">
      <c r="A128" s="5" t="s">
        <v>491</v>
      </c>
      <c r="B128" s="1">
        <v>0</v>
      </c>
      <c r="C128" s="1">
        <v>953550</v>
      </c>
      <c r="D128" s="1">
        <v>722185</v>
      </c>
      <c r="E128" s="1">
        <v>0</v>
      </c>
      <c r="F128" s="1">
        <v>0</v>
      </c>
      <c r="G128" s="1">
        <v>0</v>
      </c>
      <c r="H128" s="1">
        <v>0</v>
      </c>
      <c r="I128" s="1">
        <v>401210</v>
      </c>
      <c r="J128" s="1">
        <v>0</v>
      </c>
      <c r="K128" s="1">
        <v>0</v>
      </c>
      <c r="L128" s="1">
        <v>0</v>
      </c>
      <c r="M128" s="1">
        <v>0</v>
      </c>
      <c r="N128" s="1">
        <v>24.7</v>
      </c>
      <c r="O128" s="1">
        <v>24.7</v>
      </c>
      <c r="P128" s="1">
        <f t="shared" si="4"/>
        <v>279289.16666666669</v>
      </c>
      <c r="Q128" s="1">
        <f t="shared" si="5"/>
        <v>66868.333333333328</v>
      </c>
      <c r="R128" s="1">
        <f t="shared" si="6"/>
        <v>212420.83333333337</v>
      </c>
      <c r="S128" s="1">
        <f t="shared" si="7"/>
        <v>173078.75</v>
      </c>
      <c r="T128" s="3">
        <v>0.19458921200000001</v>
      </c>
      <c r="U128" s="1" t="s">
        <v>492</v>
      </c>
      <c r="V128" s="5"/>
    </row>
    <row r="129" spans="1:22">
      <c r="A129" s="2" t="s">
        <v>493</v>
      </c>
      <c r="B129" s="1">
        <v>24619000</v>
      </c>
      <c r="C129" s="1">
        <v>29860000</v>
      </c>
      <c r="D129" s="1">
        <v>21226000</v>
      </c>
      <c r="E129" s="1">
        <v>22271000</v>
      </c>
      <c r="F129" s="1">
        <v>28343500</v>
      </c>
      <c r="G129" s="1">
        <v>26814500</v>
      </c>
      <c r="H129" s="1">
        <v>11708500</v>
      </c>
      <c r="I129" s="1">
        <v>24978000</v>
      </c>
      <c r="J129" s="1">
        <v>15871000</v>
      </c>
      <c r="K129" s="1">
        <v>24730500</v>
      </c>
      <c r="L129" s="1">
        <v>31314000</v>
      </c>
      <c r="M129" s="1">
        <v>17457000</v>
      </c>
      <c r="N129" s="1">
        <v>32.700000000000003</v>
      </c>
      <c r="O129" s="1">
        <v>32.700000000000003</v>
      </c>
      <c r="P129" s="1">
        <f t="shared" si="4"/>
        <v>25522333.333333332</v>
      </c>
      <c r="Q129" s="1">
        <f t="shared" si="5"/>
        <v>21009833.333333332</v>
      </c>
      <c r="R129" s="1">
        <f t="shared" si="6"/>
        <v>4512500</v>
      </c>
      <c r="S129" s="1">
        <f t="shared" si="7"/>
        <v>23266083.333333332</v>
      </c>
      <c r="T129" s="3">
        <v>0.383917012</v>
      </c>
      <c r="U129" s="1" t="s">
        <v>494</v>
      </c>
    </row>
    <row r="130" spans="1:22">
      <c r="A130" s="2" t="s">
        <v>495</v>
      </c>
      <c r="B130" s="1">
        <v>3225450</v>
      </c>
      <c r="C130" s="1">
        <v>3562850</v>
      </c>
      <c r="D130" s="1">
        <v>3234700</v>
      </c>
      <c r="E130" s="1">
        <v>3565400</v>
      </c>
      <c r="F130" s="1">
        <v>4259500</v>
      </c>
      <c r="G130" s="1">
        <v>4519400</v>
      </c>
      <c r="H130" s="1">
        <v>2327500</v>
      </c>
      <c r="I130" s="1">
        <v>3154200</v>
      </c>
      <c r="J130" s="1">
        <v>2835100</v>
      </c>
      <c r="K130" s="1">
        <v>3475950</v>
      </c>
      <c r="L130" s="1">
        <v>5196700</v>
      </c>
      <c r="M130" s="1">
        <v>2776500</v>
      </c>
      <c r="N130" s="1">
        <v>12.7</v>
      </c>
      <c r="O130" s="1">
        <v>12.7</v>
      </c>
      <c r="P130" s="1">
        <f t="shared" ref="P130:P193" si="8">AVERAGE(B130:G130)</f>
        <v>3727883.3333333335</v>
      </c>
      <c r="Q130" s="1">
        <f t="shared" ref="Q130:Q193" si="9">AVERAGE(H130:M130)</f>
        <v>3294325</v>
      </c>
      <c r="R130" s="1">
        <f t="shared" ref="R130:R193" si="10">P130-Q130</f>
        <v>433558.33333333349</v>
      </c>
      <c r="S130" s="1">
        <f t="shared" ref="S130:S193" si="11">(P130+Q130)/2</f>
        <v>3511104.166666667</v>
      </c>
      <c r="T130" s="3">
        <v>0.61868879700000001</v>
      </c>
      <c r="U130" s="1" t="s">
        <v>496</v>
      </c>
    </row>
    <row r="131" spans="1:22">
      <c r="A131" s="2" t="s">
        <v>497</v>
      </c>
      <c r="B131" s="1">
        <v>938775</v>
      </c>
      <c r="C131" s="1">
        <v>1294300</v>
      </c>
      <c r="D131" s="1">
        <v>1125850</v>
      </c>
      <c r="E131" s="1">
        <v>510200</v>
      </c>
      <c r="F131" s="1">
        <v>788430</v>
      </c>
      <c r="G131" s="1">
        <v>0</v>
      </c>
      <c r="H131" s="1">
        <v>0</v>
      </c>
      <c r="I131" s="1">
        <v>2094850</v>
      </c>
      <c r="J131" s="1">
        <v>928100</v>
      </c>
      <c r="K131" s="1">
        <v>1618850</v>
      </c>
      <c r="L131" s="1">
        <v>552300</v>
      </c>
      <c r="M131" s="1">
        <v>0</v>
      </c>
      <c r="N131" s="1">
        <v>21.7</v>
      </c>
      <c r="O131" s="1">
        <v>21.7</v>
      </c>
      <c r="P131" s="1">
        <f t="shared" si="8"/>
        <v>776259.16666666663</v>
      </c>
      <c r="Q131" s="1">
        <f t="shared" si="9"/>
        <v>865683.33333333337</v>
      </c>
      <c r="R131" s="1">
        <f t="shared" si="10"/>
        <v>-89424.166666666744</v>
      </c>
      <c r="S131" s="1">
        <f t="shared" si="11"/>
        <v>820971.25</v>
      </c>
      <c r="T131" s="3">
        <v>0.69458921200000001</v>
      </c>
      <c r="U131" s="1" t="s">
        <v>498</v>
      </c>
    </row>
    <row r="132" spans="1:22">
      <c r="A132" s="2" t="s">
        <v>499</v>
      </c>
      <c r="B132" s="1">
        <v>0</v>
      </c>
      <c r="C132" s="1">
        <v>0</v>
      </c>
      <c r="D132" s="1">
        <v>344705000</v>
      </c>
      <c r="E132" s="1">
        <v>4940600</v>
      </c>
      <c r="F132" s="1">
        <v>634300</v>
      </c>
      <c r="G132" s="1">
        <v>367195</v>
      </c>
      <c r="H132" s="1">
        <v>0</v>
      </c>
      <c r="I132" s="1">
        <v>0</v>
      </c>
      <c r="J132" s="1">
        <v>0</v>
      </c>
      <c r="K132" s="1">
        <v>0</v>
      </c>
      <c r="L132" s="1">
        <v>794405</v>
      </c>
      <c r="M132" s="1">
        <v>567800</v>
      </c>
      <c r="N132" s="1">
        <v>47.9</v>
      </c>
      <c r="O132" s="1">
        <v>36</v>
      </c>
      <c r="P132" s="1">
        <f t="shared" si="8"/>
        <v>58441182.5</v>
      </c>
      <c r="Q132" s="1">
        <f t="shared" si="9"/>
        <v>227034.16666666666</v>
      </c>
      <c r="R132" s="1">
        <f t="shared" si="10"/>
        <v>58214148.333333336</v>
      </c>
      <c r="S132" s="1">
        <f t="shared" si="11"/>
        <v>29334108.333333332</v>
      </c>
      <c r="T132" s="7">
        <v>2.4481329999999999E-3</v>
      </c>
      <c r="U132" s="1" t="s">
        <v>500</v>
      </c>
    </row>
    <row r="133" spans="1:22">
      <c r="A133" s="2" t="s">
        <v>501</v>
      </c>
      <c r="B133" s="1">
        <v>1126850</v>
      </c>
      <c r="C133" s="1">
        <v>0</v>
      </c>
      <c r="D133" s="1">
        <v>733850</v>
      </c>
      <c r="E133" s="1">
        <v>0</v>
      </c>
      <c r="F133" s="1">
        <v>846400</v>
      </c>
      <c r="G133" s="1">
        <v>1180240</v>
      </c>
      <c r="H133" s="1">
        <v>0</v>
      </c>
      <c r="I133" s="1">
        <v>1488900</v>
      </c>
      <c r="J133" s="1">
        <v>1339750</v>
      </c>
      <c r="K133" s="1">
        <v>828750</v>
      </c>
      <c r="L133" s="1">
        <v>1856000</v>
      </c>
      <c r="M133" s="1">
        <v>0</v>
      </c>
      <c r="N133" s="1">
        <v>20.100000000000001</v>
      </c>
      <c r="O133" s="1">
        <v>20.100000000000001</v>
      </c>
      <c r="P133" s="1">
        <f t="shared" si="8"/>
        <v>647890</v>
      </c>
      <c r="Q133" s="1">
        <f t="shared" si="9"/>
        <v>918900</v>
      </c>
      <c r="R133" s="1">
        <f t="shared" si="10"/>
        <v>-271010</v>
      </c>
      <c r="S133" s="1">
        <f t="shared" si="11"/>
        <v>783395</v>
      </c>
      <c r="T133" s="3">
        <v>0.42556016600000002</v>
      </c>
      <c r="U133" s="1" t="s">
        <v>502</v>
      </c>
    </row>
    <row r="134" spans="1:22">
      <c r="A134" s="2" t="s">
        <v>503</v>
      </c>
      <c r="B134" s="1">
        <v>0</v>
      </c>
      <c r="C134" s="1">
        <v>0</v>
      </c>
      <c r="D134" s="1">
        <v>0</v>
      </c>
      <c r="E134" s="1">
        <v>0</v>
      </c>
      <c r="F134" s="1">
        <v>0</v>
      </c>
      <c r="G134" s="1">
        <v>490745</v>
      </c>
      <c r="H134" s="1">
        <v>0</v>
      </c>
      <c r="I134" s="1">
        <v>0</v>
      </c>
      <c r="J134" s="1">
        <v>393465</v>
      </c>
      <c r="K134" s="1">
        <v>1013580</v>
      </c>
      <c r="L134" s="1">
        <v>0</v>
      </c>
      <c r="M134" s="1">
        <v>0</v>
      </c>
      <c r="N134" s="1">
        <v>19</v>
      </c>
      <c r="O134" s="1">
        <v>9.1999999999999993</v>
      </c>
      <c r="P134" s="1">
        <f t="shared" si="8"/>
        <v>81790.833333333328</v>
      </c>
      <c r="Q134" s="1">
        <f t="shared" si="9"/>
        <v>234507.5</v>
      </c>
      <c r="R134" s="1">
        <f t="shared" si="10"/>
        <v>-152716.66666666669</v>
      </c>
      <c r="S134" s="1">
        <f t="shared" si="11"/>
        <v>158149.16666666666</v>
      </c>
      <c r="T134" s="3">
        <v>0.28658091299999999</v>
      </c>
      <c r="U134" s="4" t="s">
        <v>504</v>
      </c>
    </row>
    <row r="135" spans="1:22">
      <c r="A135" s="2" t="s">
        <v>505</v>
      </c>
      <c r="B135" s="1">
        <v>12636000</v>
      </c>
      <c r="C135" s="1">
        <v>12105500</v>
      </c>
      <c r="D135" s="1">
        <v>11707000</v>
      </c>
      <c r="E135" s="1">
        <v>10751700</v>
      </c>
      <c r="F135" s="1">
        <v>12633000</v>
      </c>
      <c r="G135" s="1">
        <v>14764000</v>
      </c>
      <c r="H135" s="1">
        <v>5931950</v>
      </c>
      <c r="I135" s="1">
        <v>12383000</v>
      </c>
      <c r="J135" s="1">
        <v>8332900</v>
      </c>
      <c r="K135" s="1">
        <v>14571500</v>
      </c>
      <c r="L135" s="1">
        <v>14295500</v>
      </c>
      <c r="M135" s="1">
        <v>8605750</v>
      </c>
      <c r="N135" s="1">
        <v>39.4</v>
      </c>
      <c r="O135" s="1">
        <v>39.4</v>
      </c>
      <c r="P135" s="1">
        <f t="shared" si="8"/>
        <v>12432866.666666666</v>
      </c>
      <c r="Q135" s="1">
        <f t="shared" si="9"/>
        <v>10686766.666666666</v>
      </c>
      <c r="R135" s="1">
        <f t="shared" si="10"/>
        <v>1746100</v>
      </c>
      <c r="S135" s="1">
        <f t="shared" si="11"/>
        <v>11559816.666666666</v>
      </c>
      <c r="T135" s="3">
        <v>0.50413277999999995</v>
      </c>
      <c r="U135" s="4" t="s">
        <v>506</v>
      </c>
    </row>
    <row r="136" spans="1:22">
      <c r="A136" s="2" t="s">
        <v>507</v>
      </c>
      <c r="B136" s="1">
        <v>0</v>
      </c>
      <c r="C136" s="1">
        <v>470100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286740</v>
      </c>
      <c r="J136" s="1">
        <v>0</v>
      </c>
      <c r="K136" s="1">
        <v>0</v>
      </c>
      <c r="L136" s="1">
        <v>0</v>
      </c>
      <c r="M136" s="1">
        <v>0</v>
      </c>
      <c r="N136" s="1">
        <v>9.9</v>
      </c>
      <c r="O136" s="1">
        <v>8.4</v>
      </c>
      <c r="P136" s="1">
        <f t="shared" si="8"/>
        <v>78350</v>
      </c>
      <c r="Q136" s="1">
        <f t="shared" si="9"/>
        <v>47790</v>
      </c>
      <c r="R136" s="1">
        <f t="shared" si="10"/>
        <v>30560</v>
      </c>
      <c r="S136" s="1">
        <f t="shared" si="11"/>
        <v>63070</v>
      </c>
      <c r="T136" s="3">
        <v>0.60687136900000005</v>
      </c>
      <c r="U136" s="1" t="s">
        <v>508</v>
      </c>
    </row>
    <row r="137" spans="1:22">
      <c r="A137" s="2" t="s">
        <v>509</v>
      </c>
      <c r="B137" s="1">
        <v>0</v>
      </c>
      <c r="C137" s="1">
        <v>608700</v>
      </c>
      <c r="D137" s="1">
        <v>926055</v>
      </c>
      <c r="E137" s="1">
        <v>538350</v>
      </c>
      <c r="F137" s="1">
        <v>432260</v>
      </c>
      <c r="G137" s="1">
        <v>0</v>
      </c>
      <c r="H137" s="1">
        <v>0</v>
      </c>
      <c r="I137" s="1">
        <v>1722100</v>
      </c>
      <c r="J137" s="1">
        <v>0</v>
      </c>
      <c r="K137" s="1">
        <v>0</v>
      </c>
      <c r="L137" s="1">
        <v>0</v>
      </c>
      <c r="M137" s="1">
        <v>0</v>
      </c>
      <c r="N137" s="1">
        <v>8.6999999999999993</v>
      </c>
      <c r="O137" s="1">
        <v>8.6999999999999993</v>
      </c>
      <c r="P137" s="1">
        <f t="shared" si="8"/>
        <v>417560.83333333331</v>
      </c>
      <c r="Q137" s="1">
        <f t="shared" si="9"/>
        <v>287016.66666666669</v>
      </c>
      <c r="R137" s="1">
        <f t="shared" si="10"/>
        <v>130544.16666666663</v>
      </c>
      <c r="S137" s="1">
        <f t="shared" si="11"/>
        <v>352288.75</v>
      </c>
      <c r="T137" s="3">
        <v>0.55766804999999997</v>
      </c>
      <c r="U137" s="1" t="s">
        <v>510</v>
      </c>
    </row>
    <row r="138" spans="1:22">
      <c r="A138" s="2" t="s">
        <v>511</v>
      </c>
      <c r="B138" s="1">
        <v>1475000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393235</v>
      </c>
      <c r="J138" s="1">
        <v>0</v>
      </c>
      <c r="K138" s="1">
        <v>0</v>
      </c>
      <c r="L138" s="1">
        <v>0</v>
      </c>
      <c r="M138" s="1">
        <v>0</v>
      </c>
      <c r="N138" s="1">
        <v>6</v>
      </c>
      <c r="O138" s="1">
        <v>5.4</v>
      </c>
      <c r="P138" s="1">
        <f t="shared" si="8"/>
        <v>245833.33333333334</v>
      </c>
      <c r="Q138" s="1">
        <f t="shared" si="9"/>
        <v>65539.166666666672</v>
      </c>
      <c r="R138" s="1">
        <f t="shared" si="10"/>
        <v>180294.16666666669</v>
      </c>
      <c r="S138" s="1">
        <f t="shared" si="11"/>
        <v>155686.25</v>
      </c>
      <c r="T138" s="3">
        <v>0.21106224100000001</v>
      </c>
      <c r="U138" s="1" t="s">
        <v>512</v>
      </c>
    </row>
    <row r="139" spans="1:22">
      <c r="A139" s="2" t="s">
        <v>513</v>
      </c>
      <c r="B139" s="1">
        <v>392870</v>
      </c>
      <c r="C139" s="1">
        <v>1345650</v>
      </c>
      <c r="D139" s="1">
        <v>674070</v>
      </c>
      <c r="E139" s="1">
        <v>0</v>
      </c>
      <c r="F139" s="1">
        <v>0</v>
      </c>
      <c r="G139" s="1">
        <v>0</v>
      </c>
      <c r="H139" s="1">
        <v>0</v>
      </c>
      <c r="I139" s="1">
        <v>860520</v>
      </c>
      <c r="J139" s="1">
        <v>0</v>
      </c>
      <c r="K139" s="1">
        <v>566405</v>
      </c>
      <c r="L139" s="1">
        <v>0</v>
      </c>
      <c r="M139" s="1">
        <v>0</v>
      </c>
      <c r="N139" s="1">
        <v>8.1999999999999993</v>
      </c>
      <c r="O139" s="1">
        <v>8.1999999999999993</v>
      </c>
      <c r="P139" s="1">
        <f t="shared" si="8"/>
        <v>402098.33333333331</v>
      </c>
      <c r="Q139" s="1">
        <f t="shared" si="9"/>
        <v>237820.83333333334</v>
      </c>
      <c r="R139" s="1">
        <f t="shared" si="10"/>
        <v>164277.49999999997</v>
      </c>
      <c r="S139" s="1">
        <f t="shared" si="11"/>
        <v>319959.58333333331</v>
      </c>
      <c r="T139" s="3">
        <v>0.39225726100000002</v>
      </c>
      <c r="U139" s="1" t="s">
        <v>514</v>
      </c>
    </row>
    <row r="140" spans="1:22">
      <c r="A140" s="2" t="s">
        <v>515</v>
      </c>
      <c r="B140" s="1">
        <v>644200</v>
      </c>
      <c r="C140" s="1">
        <v>1809900</v>
      </c>
      <c r="D140" s="1">
        <v>1852600</v>
      </c>
      <c r="E140" s="1">
        <v>569750</v>
      </c>
      <c r="F140" s="1">
        <v>637200</v>
      </c>
      <c r="G140" s="1">
        <v>0</v>
      </c>
      <c r="H140" s="1">
        <v>0</v>
      </c>
      <c r="I140" s="1">
        <v>1831650</v>
      </c>
      <c r="J140" s="1">
        <v>0</v>
      </c>
      <c r="K140" s="1">
        <v>719950</v>
      </c>
      <c r="L140" s="1">
        <v>0</v>
      </c>
      <c r="M140" s="1">
        <v>0</v>
      </c>
      <c r="N140" s="1">
        <v>14.7</v>
      </c>
      <c r="O140" s="1">
        <v>14.7</v>
      </c>
      <c r="P140" s="1">
        <f t="shared" si="8"/>
        <v>918941.66666666663</v>
      </c>
      <c r="Q140" s="1">
        <f t="shared" si="9"/>
        <v>425266.66666666669</v>
      </c>
      <c r="R140" s="1">
        <f t="shared" si="10"/>
        <v>493674.99999999994</v>
      </c>
      <c r="S140" s="1">
        <f t="shared" si="11"/>
        <v>672104.16666666663</v>
      </c>
      <c r="T140" s="3">
        <v>0.21760166</v>
      </c>
      <c r="U140" s="1" t="s">
        <v>516</v>
      </c>
    </row>
    <row r="141" spans="1:22">
      <c r="A141" s="2" t="s">
        <v>517</v>
      </c>
      <c r="B141" s="1">
        <v>0</v>
      </c>
      <c r="C141" s="1">
        <v>0</v>
      </c>
      <c r="D141" s="1">
        <v>0</v>
      </c>
      <c r="E141" s="1">
        <v>0</v>
      </c>
      <c r="F141" s="1">
        <v>0</v>
      </c>
      <c r="G141" s="1">
        <v>0</v>
      </c>
      <c r="H141" s="1">
        <v>147330000</v>
      </c>
      <c r="I141" s="1">
        <v>60722000</v>
      </c>
      <c r="J141" s="1">
        <v>165020000</v>
      </c>
      <c r="K141" s="1">
        <v>60695000</v>
      </c>
      <c r="L141" s="1">
        <v>34410500</v>
      </c>
      <c r="M141" s="1">
        <v>50274500</v>
      </c>
      <c r="N141" s="1">
        <v>58.8</v>
      </c>
      <c r="O141" s="1">
        <v>58.8</v>
      </c>
      <c r="P141" s="1">
        <f t="shared" si="8"/>
        <v>0</v>
      </c>
      <c r="Q141" s="1">
        <f t="shared" si="9"/>
        <v>86408666.666666672</v>
      </c>
      <c r="R141" s="6">
        <f t="shared" si="10"/>
        <v>-86408666.666666672</v>
      </c>
      <c r="S141" s="1">
        <f t="shared" si="11"/>
        <v>43204333.333333336</v>
      </c>
      <c r="T141" s="7">
        <v>1.286307E-3</v>
      </c>
      <c r="U141" s="1" t="s">
        <v>518</v>
      </c>
      <c r="V141" s="2" t="s">
        <v>519</v>
      </c>
    </row>
    <row r="142" spans="1:22">
      <c r="A142" s="2" t="s">
        <v>520</v>
      </c>
      <c r="B142" s="1">
        <v>0</v>
      </c>
      <c r="C142" s="1">
        <v>0</v>
      </c>
      <c r="D142" s="1">
        <v>22001500</v>
      </c>
      <c r="E142" s="1">
        <v>0</v>
      </c>
      <c r="F142" s="1">
        <v>0</v>
      </c>
      <c r="G142" s="1">
        <v>0</v>
      </c>
      <c r="H142" s="1">
        <v>0</v>
      </c>
      <c r="I142" s="1">
        <v>5080500</v>
      </c>
      <c r="J142" s="1">
        <v>0</v>
      </c>
      <c r="K142" s="1">
        <v>13397000</v>
      </c>
      <c r="L142" s="1">
        <v>15420500</v>
      </c>
      <c r="M142" s="1">
        <v>9777000</v>
      </c>
      <c r="N142" s="1">
        <v>24.7</v>
      </c>
      <c r="O142" s="1">
        <v>24.7</v>
      </c>
      <c r="P142" s="1">
        <f t="shared" si="8"/>
        <v>3666916.6666666665</v>
      </c>
      <c r="Q142" s="1">
        <f t="shared" si="9"/>
        <v>7279166.666666667</v>
      </c>
      <c r="R142" s="1">
        <f t="shared" si="10"/>
        <v>-3612250.0000000005</v>
      </c>
      <c r="S142" s="1">
        <f t="shared" si="11"/>
        <v>5473041.666666667</v>
      </c>
      <c r="T142" s="3">
        <v>0.12906224099999999</v>
      </c>
      <c r="U142" s="1" t="s">
        <v>521</v>
      </c>
      <c r="V142" s="2" t="s">
        <v>519</v>
      </c>
    </row>
    <row r="143" spans="1:22">
      <c r="A143" s="2" t="s">
        <v>522</v>
      </c>
      <c r="B143" s="1">
        <v>0</v>
      </c>
      <c r="C143" s="1">
        <v>4163200</v>
      </c>
      <c r="D143" s="1">
        <v>3962350</v>
      </c>
      <c r="E143" s="1">
        <v>2026500</v>
      </c>
      <c r="F143" s="1">
        <v>0</v>
      </c>
      <c r="G143" s="1">
        <v>5213150</v>
      </c>
      <c r="H143" s="1">
        <v>8980000</v>
      </c>
      <c r="I143" s="1">
        <v>2662500</v>
      </c>
      <c r="J143" s="1">
        <v>7954650</v>
      </c>
      <c r="K143" s="1">
        <v>0</v>
      </c>
      <c r="L143" s="1">
        <v>1786350</v>
      </c>
      <c r="M143" s="1">
        <v>7330500</v>
      </c>
      <c r="N143" s="1">
        <v>42.4</v>
      </c>
      <c r="O143" s="1">
        <v>42.4</v>
      </c>
      <c r="P143" s="1">
        <f t="shared" si="8"/>
        <v>2560866.6666666665</v>
      </c>
      <c r="Q143" s="1">
        <f t="shared" si="9"/>
        <v>4785666.666666667</v>
      </c>
      <c r="R143" s="1">
        <f t="shared" si="10"/>
        <v>-2224800.0000000005</v>
      </c>
      <c r="S143" s="1">
        <f t="shared" si="11"/>
        <v>3673266.666666667</v>
      </c>
      <c r="T143" s="3">
        <v>0.16236514499999999</v>
      </c>
      <c r="U143" s="1" t="s">
        <v>523</v>
      </c>
      <c r="V143" s="2" t="s">
        <v>519</v>
      </c>
    </row>
    <row r="144" spans="1:22">
      <c r="A144" s="2" t="s">
        <v>524</v>
      </c>
      <c r="B144" s="1">
        <v>0</v>
      </c>
      <c r="C144" s="1">
        <v>9717050</v>
      </c>
      <c r="D144" s="1">
        <v>59819500</v>
      </c>
      <c r="E144" s="1">
        <v>1886250</v>
      </c>
      <c r="F144" s="1">
        <v>0</v>
      </c>
      <c r="G144" s="1">
        <v>5565500</v>
      </c>
      <c r="H144" s="1">
        <v>14666500</v>
      </c>
      <c r="I144" s="1">
        <v>35344000</v>
      </c>
      <c r="J144" s="1">
        <v>5217000</v>
      </c>
      <c r="K144" s="1">
        <v>46012500</v>
      </c>
      <c r="L144" s="1">
        <v>33616000</v>
      </c>
      <c r="M144" s="1">
        <v>112455500</v>
      </c>
      <c r="N144" s="1">
        <v>35.200000000000003</v>
      </c>
      <c r="O144" s="1">
        <v>35.200000000000003</v>
      </c>
      <c r="P144" s="1">
        <f t="shared" si="8"/>
        <v>12831383.333333334</v>
      </c>
      <c r="Q144" s="1">
        <f t="shared" si="9"/>
        <v>41218583.333333336</v>
      </c>
      <c r="R144" s="6">
        <f t="shared" si="10"/>
        <v>-28387200</v>
      </c>
      <c r="S144" s="1">
        <f t="shared" si="11"/>
        <v>27024983.333333336</v>
      </c>
      <c r="T144" s="7">
        <v>3.3219917000000002E-2</v>
      </c>
      <c r="U144" s="1" t="s">
        <v>525</v>
      </c>
      <c r="V144" s="2" t="s">
        <v>519</v>
      </c>
    </row>
    <row r="145" spans="1:22">
      <c r="A145" s="2" t="s">
        <v>526</v>
      </c>
      <c r="B145" s="1">
        <v>0</v>
      </c>
      <c r="C145" s="1">
        <v>0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1212800</v>
      </c>
      <c r="K145" s="1">
        <v>0</v>
      </c>
      <c r="L145" s="1">
        <v>0</v>
      </c>
      <c r="M145" s="1">
        <v>1317100</v>
      </c>
      <c r="N145" s="1">
        <v>23</v>
      </c>
      <c r="O145" s="1">
        <v>23</v>
      </c>
      <c r="P145" s="1">
        <f t="shared" si="8"/>
        <v>0</v>
      </c>
      <c r="Q145" s="1">
        <f t="shared" si="9"/>
        <v>421650</v>
      </c>
      <c r="R145" s="1">
        <f t="shared" si="10"/>
        <v>-421650</v>
      </c>
      <c r="S145" s="1">
        <f t="shared" si="11"/>
        <v>210825</v>
      </c>
      <c r="T145" s="3">
        <v>7.9203319999999994E-2</v>
      </c>
      <c r="U145" s="1" t="s">
        <v>527</v>
      </c>
      <c r="V145" s="2" t="s">
        <v>519</v>
      </c>
    </row>
    <row r="146" spans="1:22">
      <c r="A146" s="2" t="s">
        <v>528</v>
      </c>
      <c r="B146" s="1">
        <v>0</v>
      </c>
      <c r="C146" s="1">
        <v>1451700</v>
      </c>
      <c r="D146" s="1">
        <v>0</v>
      </c>
      <c r="E146" s="1">
        <v>0</v>
      </c>
      <c r="F146" s="1">
        <v>0</v>
      </c>
      <c r="G146" s="1">
        <v>0</v>
      </c>
      <c r="H146" s="1">
        <v>2772450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21.7</v>
      </c>
      <c r="O146" s="1">
        <v>21.7</v>
      </c>
      <c r="P146" s="1">
        <f t="shared" si="8"/>
        <v>241950</v>
      </c>
      <c r="Q146" s="1">
        <f t="shared" si="9"/>
        <v>462075</v>
      </c>
      <c r="R146" s="1">
        <f t="shared" si="10"/>
        <v>-220125</v>
      </c>
      <c r="S146" s="1">
        <f t="shared" si="11"/>
        <v>352012.5</v>
      </c>
      <c r="T146" s="3">
        <v>0.31454771799999998</v>
      </c>
      <c r="U146" s="1" t="s">
        <v>529</v>
      </c>
      <c r="V146" s="2" t="s">
        <v>519</v>
      </c>
    </row>
    <row r="147" spans="1:22">
      <c r="A147" s="2" t="s">
        <v>530</v>
      </c>
      <c r="B147" s="1">
        <v>0</v>
      </c>
      <c r="C147" s="1">
        <v>4906700</v>
      </c>
      <c r="D147" s="1">
        <v>5759950</v>
      </c>
      <c r="E147" s="1">
        <v>0</v>
      </c>
      <c r="F147" s="1">
        <v>0</v>
      </c>
      <c r="G147" s="1">
        <v>0</v>
      </c>
      <c r="H147" s="1">
        <v>99015500</v>
      </c>
      <c r="I147" s="1">
        <v>10804500</v>
      </c>
      <c r="J147" s="1">
        <v>15011500</v>
      </c>
      <c r="K147" s="1">
        <v>8348650</v>
      </c>
      <c r="L147" s="1">
        <v>8680450</v>
      </c>
      <c r="M147" s="1">
        <v>51460500</v>
      </c>
      <c r="N147" s="1">
        <v>60</v>
      </c>
      <c r="O147" s="1">
        <v>60</v>
      </c>
      <c r="P147" s="1">
        <f t="shared" si="8"/>
        <v>1777775</v>
      </c>
      <c r="Q147" s="1">
        <f t="shared" si="9"/>
        <v>32220183.333333332</v>
      </c>
      <c r="R147" s="6">
        <f t="shared" si="10"/>
        <v>-30442408.333333332</v>
      </c>
      <c r="S147" s="1">
        <f t="shared" si="11"/>
        <v>16998979.166666664</v>
      </c>
      <c r="T147" s="7">
        <v>9.7427390000000003E-3</v>
      </c>
      <c r="U147" s="1" t="s">
        <v>531</v>
      </c>
      <c r="V147" s="2" t="s">
        <v>519</v>
      </c>
    </row>
    <row r="148" spans="1:22">
      <c r="A148" s="2" t="s">
        <v>532</v>
      </c>
      <c r="B148" s="1">
        <v>495245</v>
      </c>
      <c r="C148" s="1">
        <v>6616400</v>
      </c>
      <c r="D148" s="1">
        <v>1077800</v>
      </c>
      <c r="E148" s="1">
        <v>0</v>
      </c>
      <c r="F148" s="1">
        <v>0</v>
      </c>
      <c r="G148" s="1">
        <v>0</v>
      </c>
      <c r="H148" s="1">
        <v>719100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22.2</v>
      </c>
      <c r="O148" s="1">
        <v>22.2</v>
      </c>
      <c r="P148" s="1">
        <f t="shared" si="8"/>
        <v>1364907.5</v>
      </c>
      <c r="Q148" s="1">
        <f t="shared" si="9"/>
        <v>119850</v>
      </c>
      <c r="R148" s="1">
        <f t="shared" si="10"/>
        <v>1245057.5</v>
      </c>
      <c r="S148" s="1">
        <f t="shared" si="11"/>
        <v>742378.75</v>
      </c>
      <c r="T148" s="7">
        <v>4.9037343999999997E-2</v>
      </c>
      <c r="U148" s="1" t="s">
        <v>533</v>
      </c>
      <c r="V148" s="2" t="s">
        <v>519</v>
      </c>
    </row>
    <row r="149" spans="1:22">
      <c r="A149" s="2" t="s">
        <v>534</v>
      </c>
      <c r="B149" s="1">
        <v>305210000</v>
      </c>
      <c r="C149" s="1">
        <v>244670000</v>
      </c>
      <c r="D149" s="1">
        <v>174955000</v>
      </c>
      <c r="E149" s="1">
        <v>243350000</v>
      </c>
      <c r="F149" s="1">
        <v>219230000</v>
      </c>
      <c r="G149" s="1">
        <v>119250000</v>
      </c>
      <c r="H149" s="1">
        <v>723225000</v>
      </c>
      <c r="I149" s="1">
        <v>109640000</v>
      </c>
      <c r="J149" s="1">
        <v>425385000</v>
      </c>
      <c r="K149" s="1">
        <v>168980000</v>
      </c>
      <c r="L149" s="1">
        <v>115279500</v>
      </c>
      <c r="M149" s="1">
        <v>465925000</v>
      </c>
      <c r="N149" s="1">
        <v>69.900000000000006</v>
      </c>
      <c r="O149" s="1">
        <v>69.900000000000006</v>
      </c>
      <c r="P149" s="1">
        <f t="shared" si="8"/>
        <v>217777500</v>
      </c>
      <c r="Q149" s="1">
        <f t="shared" si="9"/>
        <v>334739083.33333331</v>
      </c>
      <c r="R149" s="1">
        <f t="shared" si="10"/>
        <v>-116961583.33333331</v>
      </c>
      <c r="S149" s="1">
        <f t="shared" si="11"/>
        <v>276258291.66666663</v>
      </c>
      <c r="T149" s="3">
        <v>7.3452281999999994E-2</v>
      </c>
      <c r="U149" s="1" t="s">
        <v>535</v>
      </c>
      <c r="V149" s="2" t="s">
        <v>519</v>
      </c>
    </row>
    <row r="150" spans="1:22">
      <c r="A150" s="2" t="s">
        <v>536</v>
      </c>
      <c r="B150" s="1">
        <v>0</v>
      </c>
      <c r="C150" s="1">
        <v>0</v>
      </c>
      <c r="D150" s="1">
        <v>286630</v>
      </c>
      <c r="E150" s="1">
        <v>0</v>
      </c>
      <c r="F150" s="1">
        <v>0</v>
      </c>
      <c r="G150" s="1">
        <v>0</v>
      </c>
      <c r="H150" s="1">
        <v>0</v>
      </c>
      <c r="I150" s="1">
        <v>488720</v>
      </c>
      <c r="J150" s="1">
        <v>0</v>
      </c>
      <c r="K150" s="1">
        <v>0</v>
      </c>
      <c r="L150" s="1">
        <v>0</v>
      </c>
      <c r="M150" s="1">
        <v>0</v>
      </c>
      <c r="N150" s="1">
        <v>12.2</v>
      </c>
      <c r="O150" s="1">
        <v>12.2</v>
      </c>
      <c r="P150" s="1">
        <f t="shared" si="8"/>
        <v>47771.666666666664</v>
      </c>
      <c r="Q150" s="1">
        <f t="shared" si="9"/>
        <v>81453.333333333328</v>
      </c>
      <c r="R150" s="1">
        <f t="shared" si="10"/>
        <v>-33681.666666666664</v>
      </c>
      <c r="S150" s="1">
        <f t="shared" si="11"/>
        <v>64612.5</v>
      </c>
      <c r="T150" s="3">
        <v>0.59750207499999997</v>
      </c>
      <c r="U150" s="1" t="s">
        <v>537</v>
      </c>
    </row>
    <row r="151" spans="1:22">
      <c r="A151" s="2" t="s">
        <v>538</v>
      </c>
      <c r="B151" s="1">
        <v>14921500</v>
      </c>
      <c r="C151" s="1">
        <v>13595500</v>
      </c>
      <c r="D151" s="1">
        <v>27417000</v>
      </c>
      <c r="E151" s="1">
        <v>8960800</v>
      </c>
      <c r="F151" s="1">
        <v>17141000</v>
      </c>
      <c r="G151" s="1">
        <v>0</v>
      </c>
      <c r="H151" s="1">
        <v>4545300</v>
      </c>
      <c r="I151" s="1">
        <v>28077000</v>
      </c>
      <c r="J151" s="1">
        <v>18672500</v>
      </c>
      <c r="K151" s="1">
        <v>0</v>
      </c>
      <c r="L151" s="1">
        <v>8606400</v>
      </c>
      <c r="M151" s="1">
        <v>9950750</v>
      </c>
      <c r="N151" s="1">
        <v>26.7</v>
      </c>
      <c r="O151" s="1">
        <v>26.7</v>
      </c>
      <c r="P151" s="1">
        <f t="shared" si="8"/>
        <v>13672633.333333334</v>
      </c>
      <c r="Q151" s="1">
        <f t="shared" si="9"/>
        <v>11641991.666666666</v>
      </c>
      <c r="R151" s="1">
        <f t="shared" si="10"/>
        <v>2030641.6666666679</v>
      </c>
      <c r="S151" s="1">
        <f t="shared" si="11"/>
        <v>12657312.5</v>
      </c>
      <c r="T151" s="3">
        <v>0.47922821599999998</v>
      </c>
      <c r="U151" s="1" t="s">
        <v>539</v>
      </c>
    </row>
    <row r="152" spans="1:22">
      <c r="A152" s="2" t="s">
        <v>540</v>
      </c>
      <c r="B152" s="1">
        <v>1989650</v>
      </c>
      <c r="C152" s="1">
        <v>2123550</v>
      </c>
      <c r="D152" s="1">
        <v>1867550</v>
      </c>
      <c r="E152" s="1">
        <v>1769950</v>
      </c>
      <c r="F152" s="1">
        <v>1063250</v>
      </c>
      <c r="G152" s="1">
        <v>1666100</v>
      </c>
      <c r="H152" s="1">
        <v>0</v>
      </c>
      <c r="I152" s="1">
        <v>1309200</v>
      </c>
      <c r="J152" s="1">
        <v>1125750</v>
      </c>
      <c r="K152" s="1">
        <v>2019100</v>
      </c>
      <c r="L152" s="1">
        <v>1800750</v>
      </c>
      <c r="M152" s="1">
        <v>1489850</v>
      </c>
      <c r="N152" s="1">
        <v>8.5</v>
      </c>
      <c r="O152" s="1">
        <v>8.5</v>
      </c>
      <c r="P152" s="1">
        <f t="shared" si="8"/>
        <v>1746675</v>
      </c>
      <c r="Q152" s="1">
        <f t="shared" si="9"/>
        <v>1290775</v>
      </c>
      <c r="R152" s="1">
        <f t="shared" si="10"/>
        <v>455900</v>
      </c>
      <c r="S152" s="1">
        <f t="shared" si="11"/>
        <v>1518725</v>
      </c>
      <c r="T152" s="3">
        <v>0.42182572600000001</v>
      </c>
      <c r="U152" s="1" t="s">
        <v>541</v>
      </c>
    </row>
    <row r="153" spans="1:22">
      <c r="A153" s="2" t="s">
        <v>542</v>
      </c>
      <c r="B153" s="1">
        <v>1658900</v>
      </c>
      <c r="C153" s="1">
        <v>4862050</v>
      </c>
      <c r="D153" s="1">
        <v>3690250</v>
      </c>
      <c r="E153" s="1">
        <v>0</v>
      </c>
      <c r="F153" s="1">
        <v>0</v>
      </c>
      <c r="G153" s="1">
        <v>0</v>
      </c>
      <c r="H153" s="1">
        <v>0</v>
      </c>
      <c r="I153" s="1">
        <v>2365600</v>
      </c>
      <c r="J153" s="1">
        <v>0</v>
      </c>
      <c r="K153" s="1">
        <v>0</v>
      </c>
      <c r="L153" s="1">
        <v>0</v>
      </c>
      <c r="M153" s="1">
        <v>0</v>
      </c>
      <c r="N153" s="1">
        <v>40</v>
      </c>
      <c r="O153" s="1">
        <v>40</v>
      </c>
      <c r="P153" s="1">
        <f t="shared" si="8"/>
        <v>1701866.6666666667</v>
      </c>
      <c r="Q153" s="1">
        <f t="shared" si="9"/>
        <v>394266.66666666669</v>
      </c>
      <c r="R153" s="1">
        <f t="shared" si="10"/>
        <v>1307600</v>
      </c>
      <c r="S153" s="1">
        <f t="shared" si="11"/>
        <v>1048066.6666666667</v>
      </c>
      <c r="T153" s="3">
        <v>7.4431534999999993E-2</v>
      </c>
      <c r="U153" s="1" t="s">
        <v>543</v>
      </c>
      <c r="V153" s="2" t="s">
        <v>544</v>
      </c>
    </row>
    <row r="154" spans="1:22">
      <c r="A154" s="2" t="s">
        <v>545</v>
      </c>
      <c r="B154" s="1">
        <v>13005500</v>
      </c>
      <c r="C154" s="1">
        <v>30874000</v>
      </c>
      <c r="D154" s="1">
        <v>18151500</v>
      </c>
      <c r="E154" s="1">
        <v>8129500</v>
      </c>
      <c r="F154" s="1">
        <v>3874500</v>
      </c>
      <c r="G154" s="1">
        <v>5670650</v>
      </c>
      <c r="H154" s="1">
        <v>5278400</v>
      </c>
      <c r="I154" s="1">
        <v>22098500</v>
      </c>
      <c r="J154" s="1">
        <v>9128900</v>
      </c>
      <c r="K154" s="1">
        <v>20266000</v>
      </c>
      <c r="L154" s="1">
        <v>9060600</v>
      </c>
      <c r="M154" s="1">
        <v>8258000</v>
      </c>
      <c r="N154" s="1">
        <v>40.200000000000003</v>
      </c>
      <c r="O154" s="1">
        <v>40.200000000000003</v>
      </c>
      <c r="P154" s="1">
        <f t="shared" si="8"/>
        <v>13284275</v>
      </c>
      <c r="Q154" s="1">
        <f t="shared" si="9"/>
        <v>12348400</v>
      </c>
      <c r="R154" s="1">
        <f t="shared" si="10"/>
        <v>935875</v>
      </c>
      <c r="S154" s="1">
        <f t="shared" si="11"/>
        <v>12816337.5</v>
      </c>
      <c r="T154" s="3">
        <v>0.67959336100000001</v>
      </c>
      <c r="U154" s="1" t="s">
        <v>546</v>
      </c>
    </row>
    <row r="155" spans="1:22">
      <c r="A155" s="2" t="s">
        <v>547</v>
      </c>
      <c r="B155" s="1">
        <v>17468500</v>
      </c>
      <c r="C155" s="1">
        <v>19936500</v>
      </c>
      <c r="D155" s="1">
        <v>15784500</v>
      </c>
      <c r="E155" s="1">
        <v>15106500</v>
      </c>
      <c r="F155" s="1">
        <v>12055000</v>
      </c>
      <c r="G155" s="1">
        <v>15847500</v>
      </c>
      <c r="H155" s="1">
        <v>22852000</v>
      </c>
      <c r="I155" s="1">
        <v>10209000</v>
      </c>
      <c r="J155" s="1">
        <v>16036000</v>
      </c>
      <c r="K155" s="1">
        <v>15652000</v>
      </c>
      <c r="L155" s="1">
        <v>0</v>
      </c>
      <c r="M155" s="1">
        <v>16209000</v>
      </c>
      <c r="N155" s="1">
        <v>7.9</v>
      </c>
      <c r="O155" s="1">
        <v>7.9</v>
      </c>
      <c r="P155" s="1">
        <f t="shared" si="8"/>
        <v>16033083.333333334</v>
      </c>
      <c r="Q155" s="1">
        <f t="shared" si="9"/>
        <v>13493000</v>
      </c>
      <c r="R155" s="1">
        <f t="shared" si="10"/>
        <v>2540083.333333334</v>
      </c>
      <c r="S155" s="1">
        <f t="shared" si="11"/>
        <v>14763041.666666668</v>
      </c>
      <c r="T155" s="3">
        <v>0.44959336100000002</v>
      </c>
      <c r="U155" s="1" t="s">
        <v>548</v>
      </c>
    </row>
    <row r="156" spans="1:22">
      <c r="A156" s="2" t="s">
        <v>549</v>
      </c>
      <c r="B156" s="1">
        <v>6977550</v>
      </c>
      <c r="C156" s="1">
        <v>3677150</v>
      </c>
      <c r="D156" s="1">
        <v>6746450</v>
      </c>
      <c r="E156" s="1">
        <v>11153500</v>
      </c>
      <c r="F156" s="1">
        <v>11442500</v>
      </c>
      <c r="G156" s="1">
        <v>19792500</v>
      </c>
      <c r="H156" s="1">
        <v>6170750</v>
      </c>
      <c r="I156" s="1">
        <v>8780050</v>
      </c>
      <c r="J156" s="1">
        <v>9457150</v>
      </c>
      <c r="K156" s="1">
        <v>14458000</v>
      </c>
      <c r="L156" s="1">
        <v>10349250</v>
      </c>
      <c r="M156" s="1">
        <v>10122300</v>
      </c>
      <c r="N156" s="1">
        <v>18.399999999999999</v>
      </c>
      <c r="O156" s="1">
        <v>18.399999999999999</v>
      </c>
      <c r="P156" s="1">
        <f t="shared" si="8"/>
        <v>9964941.666666666</v>
      </c>
      <c r="Q156" s="1">
        <f t="shared" si="9"/>
        <v>9889583.333333334</v>
      </c>
      <c r="R156" s="1">
        <f t="shared" si="10"/>
        <v>75358.333333332092</v>
      </c>
      <c r="S156" s="1">
        <f t="shared" si="11"/>
        <v>9927262.5</v>
      </c>
      <c r="T156" s="3">
        <v>0.87991701200000005</v>
      </c>
      <c r="U156" s="1" t="s">
        <v>550</v>
      </c>
    </row>
    <row r="157" spans="1:22">
      <c r="A157" s="2" t="s">
        <v>551</v>
      </c>
      <c r="B157" s="1">
        <v>539025</v>
      </c>
      <c r="C157" s="1">
        <v>2454300</v>
      </c>
      <c r="D157" s="1">
        <v>687340</v>
      </c>
      <c r="E157" s="1">
        <v>965550</v>
      </c>
      <c r="F157" s="1">
        <v>1433500</v>
      </c>
      <c r="G157" s="1">
        <v>0</v>
      </c>
      <c r="H157" s="1">
        <v>2544000</v>
      </c>
      <c r="I157" s="1">
        <v>829005</v>
      </c>
      <c r="J157" s="1">
        <v>2407950</v>
      </c>
      <c r="K157" s="1">
        <v>1313850</v>
      </c>
      <c r="L157" s="1">
        <v>481685</v>
      </c>
      <c r="M157" s="1">
        <v>3366400</v>
      </c>
      <c r="N157" s="1">
        <v>17.5</v>
      </c>
      <c r="O157" s="1">
        <v>17.5</v>
      </c>
      <c r="P157" s="1">
        <f t="shared" si="8"/>
        <v>1013285.8333333334</v>
      </c>
      <c r="Q157" s="1">
        <f t="shared" si="9"/>
        <v>1823815</v>
      </c>
      <c r="R157" s="1">
        <f t="shared" si="10"/>
        <v>-810529.16666666663</v>
      </c>
      <c r="S157" s="1">
        <f t="shared" si="11"/>
        <v>1418550.4166666667</v>
      </c>
      <c r="T157" s="3">
        <v>0.2266639</v>
      </c>
      <c r="U157" s="1" t="s">
        <v>552</v>
      </c>
    </row>
    <row r="158" spans="1:22">
      <c r="A158" s="2" t="s">
        <v>553</v>
      </c>
      <c r="B158" s="1">
        <v>661070</v>
      </c>
      <c r="C158" s="1">
        <v>556665</v>
      </c>
      <c r="D158" s="1">
        <v>1246750</v>
      </c>
      <c r="E158" s="1">
        <v>3983950</v>
      </c>
      <c r="F158" s="1">
        <v>2089200</v>
      </c>
      <c r="G158" s="1">
        <v>4130950</v>
      </c>
      <c r="H158" s="1">
        <v>1309500</v>
      </c>
      <c r="I158" s="1">
        <v>1310300</v>
      </c>
      <c r="J158" s="1">
        <v>1322600</v>
      </c>
      <c r="K158" s="1">
        <v>2711650</v>
      </c>
      <c r="L158" s="1">
        <v>1547950</v>
      </c>
      <c r="M158" s="1">
        <v>2155200</v>
      </c>
      <c r="N158" s="1">
        <v>3.2</v>
      </c>
      <c r="O158" s="1">
        <v>3.2</v>
      </c>
      <c r="P158" s="1">
        <f t="shared" si="8"/>
        <v>2111430.8333333335</v>
      </c>
      <c r="Q158" s="1">
        <f t="shared" si="9"/>
        <v>1726200</v>
      </c>
      <c r="R158" s="1">
        <f t="shared" si="10"/>
        <v>385230.83333333349</v>
      </c>
      <c r="S158" s="1">
        <f t="shared" si="11"/>
        <v>1918815.4166666667</v>
      </c>
      <c r="T158" s="3">
        <v>0.52197510400000002</v>
      </c>
      <c r="U158" s="1" t="s">
        <v>554</v>
      </c>
    </row>
    <row r="159" spans="1:22">
      <c r="A159" s="2" t="s">
        <v>555</v>
      </c>
      <c r="B159" s="1">
        <v>3173700</v>
      </c>
      <c r="C159" s="1">
        <v>3574100</v>
      </c>
      <c r="D159" s="1">
        <v>8358500</v>
      </c>
      <c r="E159" s="1">
        <v>22918500</v>
      </c>
      <c r="F159" s="1">
        <v>11652500</v>
      </c>
      <c r="G159" s="1">
        <v>24974000</v>
      </c>
      <c r="H159" s="1">
        <v>9586950</v>
      </c>
      <c r="I159" s="1">
        <v>4885900</v>
      </c>
      <c r="J159" s="1">
        <v>6366550</v>
      </c>
      <c r="K159" s="1">
        <v>11381500</v>
      </c>
      <c r="L159" s="1">
        <v>11706850</v>
      </c>
      <c r="M159" s="1">
        <v>16504000</v>
      </c>
      <c r="N159" s="1">
        <v>16.600000000000001</v>
      </c>
      <c r="O159" s="1">
        <v>16.600000000000001</v>
      </c>
      <c r="P159" s="1">
        <f t="shared" si="8"/>
        <v>12441883.333333334</v>
      </c>
      <c r="Q159" s="1">
        <f t="shared" si="9"/>
        <v>10071958.333333334</v>
      </c>
      <c r="R159" s="1">
        <f t="shared" si="10"/>
        <v>2369925</v>
      </c>
      <c r="S159" s="1">
        <f t="shared" si="11"/>
        <v>11256920.833333334</v>
      </c>
      <c r="T159" s="3">
        <v>0.403186722</v>
      </c>
      <c r="U159" s="1" t="s">
        <v>556</v>
      </c>
    </row>
    <row r="160" spans="1:22">
      <c r="A160" s="2" t="s">
        <v>557</v>
      </c>
      <c r="B160" s="1">
        <v>233310</v>
      </c>
      <c r="C160" s="1">
        <v>0</v>
      </c>
      <c r="D160" s="1">
        <v>822510</v>
      </c>
      <c r="E160" s="1">
        <v>502200</v>
      </c>
      <c r="F160" s="1">
        <v>1259250</v>
      </c>
      <c r="G160" s="1">
        <v>0</v>
      </c>
      <c r="H160" s="1">
        <v>0</v>
      </c>
      <c r="I160" s="1">
        <v>278380</v>
      </c>
      <c r="J160" s="1">
        <v>551165</v>
      </c>
      <c r="K160" s="1">
        <v>0</v>
      </c>
      <c r="L160" s="1">
        <v>378390</v>
      </c>
      <c r="M160" s="1">
        <v>725145</v>
      </c>
      <c r="N160" s="1">
        <v>10.1</v>
      </c>
      <c r="O160" s="1">
        <v>9.4</v>
      </c>
      <c r="P160" s="1">
        <f t="shared" si="8"/>
        <v>469545</v>
      </c>
      <c r="Q160" s="1">
        <f t="shared" si="9"/>
        <v>322180</v>
      </c>
      <c r="R160" s="1">
        <f t="shared" si="10"/>
        <v>147365</v>
      </c>
      <c r="S160" s="1">
        <f t="shared" si="11"/>
        <v>395862.5</v>
      </c>
      <c r="T160" s="3">
        <v>0.438987552</v>
      </c>
      <c r="U160" s="1" t="s">
        <v>558</v>
      </c>
    </row>
    <row r="161" spans="1:22">
      <c r="A161" s="2" t="s">
        <v>559</v>
      </c>
      <c r="B161" s="1">
        <v>0</v>
      </c>
      <c r="C161" s="1">
        <v>494505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266500</v>
      </c>
      <c r="J161" s="1">
        <v>0</v>
      </c>
      <c r="K161" s="1">
        <v>0</v>
      </c>
      <c r="L161" s="1">
        <v>0</v>
      </c>
      <c r="M161" s="1">
        <v>0</v>
      </c>
      <c r="N161" s="1">
        <v>8.1999999999999993</v>
      </c>
      <c r="O161" s="1">
        <v>8.1999999999999993</v>
      </c>
      <c r="P161" s="1">
        <f t="shared" si="8"/>
        <v>82417.5</v>
      </c>
      <c r="Q161" s="1">
        <f t="shared" si="9"/>
        <v>44416.666666666664</v>
      </c>
      <c r="R161" s="1">
        <f t="shared" si="10"/>
        <v>38000.833333333336</v>
      </c>
      <c r="S161" s="1">
        <f t="shared" si="11"/>
        <v>63417.083333333328</v>
      </c>
      <c r="T161" s="3">
        <v>0.55038174299999998</v>
      </c>
      <c r="U161" s="1" t="s">
        <v>560</v>
      </c>
      <c r="V161" s="1"/>
    </row>
    <row r="162" spans="1:22">
      <c r="A162" s="2" t="s">
        <v>561</v>
      </c>
      <c r="B162" s="1">
        <v>622530</v>
      </c>
      <c r="C162" s="1">
        <v>752250</v>
      </c>
      <c r="D162" s="1">
        <v>244045</v>
      </c>
      <c r="E162" s="1">
        <v>435855</v>
      </c>
      <c r="F162" s="1">
        <v>530695</v>
      </c>
      <c r="G162" s="1">
        <v>0</v>
      </c>
      <c r="H162" s="1">
        <v>179460</v>
      </c>
      <c r="I162" s="1">
        <v>439290</v>
      </c>
      <c r="J162" s="1">
        <v>179530</v>
      </c>
      <c r="K162" s="1">
        <v>847425</v>
      </c>
      <c r="L162" s="1">
        <v>0</v>
      </c>
      <c r="M162" s="1">
        <v>180395</v>
      </c>
      <c r="N162" s="1">
        <v>18.7</v>
      </c>
      <c r="O162" s="1">
        <v>18.7</v>
      </c>
      <c r="P162" s="1">
        <f t="shared" si="8"/>
        <v>430895.83333333331</v>
      </c>
      <c r="Q162" s="1">
        <f t="shared" si="9"/>
        <v>304350</v>
      </c>
      <c r="R162" s="1">
        <f t="shared" si="10"/>
        <v>126545.83333333331</v>
      </c>
      <c r="S162" s="1">
        <f t="shared" si="11"/>
        <v>367622.91666666663</v>
      </c>
      <c r="T162" s="3">
        <v>0.46151037299999997</v>
      </c>
      <c r="U162" s="1" t="s">
        <v>562</v>
      </c>
      <c r="V162" s="1"/>
    </row>
    <row r="163" spans="1:22">
      <c r="A163" s="2" t="s">
        <v>563</v>
      </c>
      <c r="B163" s="1">
        <v>56249000</v>
      </c>
      <c r="C163" s="1">
        <v>8996950</v>
      </c>
      <c r="D163" s="1">
        <v>4567250</v>
      </c>
      <c r="E163" s="1">
        <v>16631000</v>
      </c>
      <c r="F163" s="1">
        <v>12050000</v>
      </c>
      <c r="G163" s="1">
        <v>7975050</v>
      </c>
      <c r="H163" s="1">
        <v>6257100</v>
      </c>
      <c r="I163" s="1">
        <v>2744250</v>
      </c>
      <c r="J163" s="1">
        <v>1154240</v>
      </c>
      <c r="K163" s="1">
        <v>3780550</v>
      </c>
      <c r="L163" s="1">
        <v>2658400</v>
      </c>
      <c r="M163" s="1">
        <v>7564200</v>
      </c>
      <c r="N163" s="1">
        <v>34.4</v>
      </c>
      <c r="O163" s="1">
        <v>34.4</v>
      </c>
      <c r="P163" s="1">
        <f t="shared" si="8"/>
        <v>17744875</v>
      </c>
      <c r="Q163" s="1">
        <f t="shared" si="9"/>
        <v>4026456.6666666665</v>
      </c>
      <c r="R163" s="1">
        <f t="shared" si="10"/>
        <v>13718418.333333334</v>
      </c>
      <c r="S163" s="1">
        <f t="shared" si="11"/>
        <v>10885665.833333334</v>
      </c>
      <c r="T163" s="7">
        <v>3.1327801000000002E-2</v>
      </c>
      <c r="U163" s="1" t="s">
        <v>564</v>
      </c>
      <c r="V163" s="1"/>
    </row>
    <row r="164" spans="1:22">
      <c r="A164" s="2" t="s">
        <v>565</v>
      </c>
      <c r="B164" s="1">
        <v>1760950</v>
      </c>
      <c r="C164" s="1">
        <v>2749100</v>
      </c>
      <c r="D164" s="1">
        <v>1804500</v>
      </c>
      <c r="E164" s="1">
        <v>0</v>
      </c>
      <c r="F164" s="1">
        <v>1362050</v>
      </c>
      <c r="G164" s="1">
        <v>0</v>
      </c>
      <c r="H164" s="1">
        <v>0</v>
      </c>
      <c r="I164" s="1">
        <v>2766150</v>
      </c>
      <c r="J164" s="1">
        <v>1395550</v>
      </c>
      <c r="K164" s="1">
        <v>2831700</v>
      </c>
      <c r="L164" s="1">
        <v>0</v>
      </c>
      <c r="M164" s="1">
        <v>0</v>
      </c>
      <c r="N164" s="1">
        <v>20.8</v>
      </c>
      <c r="O164" s="1">
        <v>20.8</v>
      </c>
      <c r="P164" s="1">
        <f t="shared" si="8"/>
        <v>1279433.3333333333</v>
      </c>
      <c r="Q164" s="1">
        <f t="shared" si="9"/>
        <v>1165566.6666666667</v>
      </c>
      <c r="R164" s="1">
        <f t="shared" si="10"/>
        <v>113866.66666666651</v>
      </c>
      <c r="S164" s="1">
        <f t="shared" si="11"/>
        <v>1222500</v>
      </c>
      <c r="T164" s="3">
        <v>0.73925311199999999</v>
      </c>
      <c r="U164" s="1" t="s">
        <v>566</v>
      </c>
      <c r="V164" s="1"/>
    </row>
    <row r="165" spans="1:22">
      <c r="A165" s="2" t="s">
        <v>567</v>
      </c>
      <c r="B165" s="1">
        <v>1211550</v>
      </c>
      <c r="C165" s="1">
        <v>0</v>
      </c>
      <c r="D165" s="1">
        <v>0</v>
      </c>
      <c r="E165" s="1">
        <v>877950</v>
      </c>
      <c r="F165" s="1">
        <v>2254900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647750</v>
      </c>
      <c r="N165" s="1">
        <v>5.6</v>
      </c>
      <c r="O165" s="1">
        <v>5.6</v>
      </c>
      <c r="P165" s="1">
        <f t="shared" si="8"/>
        <v>724066.66666666663</v>
      </c>
      <c r="Q165" s="1">
        <f t="shared" si="9"/>
        <v>107958.33333333333</v>
      </c>
      <c r="R165" s="1">
        <f t="shared" si="10"/>
        <v>616108.33333333326</v>
      </c>
      <c r="S165" s="1">
        <f t="shared" si="11"/>
        <v>416012.5</v>
      </c>
      <c r="T165" s="3">
        <v>8.4522821999999997E-2</v>
      </c>
      <c r="U165" s="1" t="s">
        <v>568</v>
      </c>
      <c r="V165" s="1"/>
    </row>
    <row r="166" spans="1:22">
      <c r="A166" s="2" t="s">
        <v>569</v>
      </c>
      <c r="B166" s="1">
        <v>1598150</v>
      </c>
      <c r="C166" s="1">
        <v>2193900</v>
      </c>
      <c r="D166" s="1">
        <v>1759700</v>
      </c>
      <c r="E166" s="1">
        <v>723600</v>
      </c>
      <c r="F166" s="1">
        <v>831950</v>
      </c>
      <c r="G166" s="1">
        <v>0</v>
      </c>
      <c r="H166" s="1">
        <v>0</v>
      </c>
      <c r="I166" s="1">
        <v>1981050</v>
      </c>
      <c r="J166" s="1">
        <v>841100</v>
      </c>
      <c r="K166" s="1">
        <v>1847500</v>
      </c>
      <c r="L166" s="1">
        <v>914500</v>
      </c>
      <c r="M166" s="1">
        <v>0</v>
      </c>
      <c r="N166" s="1">
        <v>14.2</v>
      </c>
      <c r="O166" s="1">
        <v>14.2</v>
      </c>
      <c r="P166" s="1">
        <f t="shared" si="8"/>
        <v>1184550</v>
      </c>
      <c r="Q166" s="1">
        <f t="shared" si="9"/>
        <v>930691.66666666663</v>
      </c>
      <c r="R166" s="1">
        <f t="shared" si="10"/>
        <v>253858.33333333337</v>
      </c>
      <c r="S166" s="1">
        <f t="shared" si="11"/>
        <v>1057620.8333333333</v>
      </c>
      <c r="T166" s="3">
        <v>0.52162655599999996</v>
      </c>
      <c r="U166" s="1" t="s">
        <v>570</v>
      </c>
      <c r="V166" s="1"/>
    </row>
    <row r="167" spans="1:22">
      <c r="A167" s="2" t="s">
        <v>571</v>
      </c>
      <c r="B167" s="1">
        <v>1889500</v>
      </c>
      <c r="C167" s="1">
        <v>2262850</v>
      </c>
      <c r="D167" s="1">
        <v>1831100</v>
      </c>
      <c r="E167" s="1">
        <v>1802950</v>
      </c>
      <c r="F167" s="1">
        <v>2498200</v>
      </c>
      <c r="G167" s="1">
        <v>940400</v>
      </c>
      <c r="H167" s="1">
        <v>610550</v>
      </c>
      <c r="I167" s="1">
        <v>2709600</v>
      </c>
      <c r="J167" s="1">
        <v>1460950</v>
      </c>
      <c r="K167" s="1">
        <v>4641550</v>
      </c>
      <c r="L167" s="1">
        <v>2695850</v>
      </c>
      <c r="M167" s="1">
        <v>1520800</v>
      </c>
      <c r="N167" s="1">
        <v>38.700000000000003</v>
      </c>
      <c r="O167" s="1">
        <v>38.700000000000003</v>
      </c>
      <c r="P167" s="1">
        <f t="shared" si="8"/>
        <v>1870833.3333333333</v>
      </c>
      <c r="Q167" s="1">
        <f t="shared" si="9"/>
        <v>2273216.6666666665</v>
      </c>
      <c r="R167" s="1">
        <f t="shared" si="10"/>
        <v>-402383.33333333326</v>
      </c>
      <c r="S167" s="1">
        <f t="shared" si="11"/>
        <v>2072025</v>
      </c>
      <c r="T167" s="3">
        <v>0.53954356800000003</v>
      </c>
      <c r="U167" s="1" t="s">
        <v>572</v>
      </c>
      <c r="V167" s="1"/>
    </row>
    <row r="168" spans="1:22">
      <c r="A168" s="2" t="s">
        <v>573</v>
      </c>
      <c r="B168" s="1">
        <v>1303800</v>
      </c>
      <c r="C168" s="1">
        <v>1277550</v>
      </c>
      <c r="D168" s="1">
        <v>1282100</v>
      </c>
      <c r="E168" s="1">
        <v>1030300</v>
      </c>
      <c r="F168" s="1">
        <v>1429900</v>
      </c>
      <c r="G168" s="1">
        <v>0</v>
      </c>
      <c r="H168" s="1">
        <v>485745</v>
      </c>
      <c r="I168" s="1">
        <v>1770800</v>
      </c>
      <c r="J168" s="1">
        <v>401480</v>
      </c>
      <c r="K168" s="1">
        <v>2796800</v>
      </c>
      <c r="L168" s="1">
        <v>0</v>
      </c>
      <c r="M168" s="1">
        <v>568300</v>
      </c>
      <c r="N168" s="1">
        <v>38.5</v>
      </c>
      <c r="O168" s="1">
        <v>38.5</v>
      </c>
      <c r="P168" s="1">
        <f t="shared" si="8"/>
        <v>1053941.6666666667</v>
      </c>
      <c r="Q168" s="1">
        <f t="shared" si="9"/>
        <v>1003854.1666666666</v>
      </c>
      <c r="R168" s="1">
        <f t="shared" si="10"/>
        <v>50087.500000000116</v>
      </c>
      <c r="S168" s="1">
        <f t="shared" si="11"/>
        <v>1028897.9166666667</v>
      </c>
      <c r="T168" s="3">
        <v>0.80505394200000002</v>
      </c>
      <c r="U168" s="1" t="s">
        <v>574</v>
      </c>
      <c r="V168" s="1"/>
    </row>
    <row r="169" spans="1:22">
      <c r="A169" s="2" t="s">
        <v>575</v>
      </c>
      <c r="B169" s="1">
        <v>603400</v>
      </c>
      <c r="C169" s="1">
        <v>1981250</v>
      </c>
      <c r="D169" s="1">
        <v>1848450</v>
      </c>
      <c r="E169" s="1">
        <v>0</v>
      </c>
      <c r="F169" s="1">
        <v>0</v>
      </c>
      <c r="G169" s="1">
        <v>0</v>
      </c>
      <c r="H169" s="1">
        <v>0</v>
      </c>
      <c r="I169" s="1">
        <v>1726100</v>
      </c>
      <c r="J169" s="1">
        <v>919650</v>
      </c>
      <c r="K169" s="1">
        <v>2270950</v>
      </c>
      <c r="L169" s="1">
        <v>0</v>
      </c>
      <c r="M169" s="1">
        <v>0</v>
      </c>
      <c r="N169" s="1">
        <v>12.8</v>
      </c>
      <c r="O169" s="1">
        <v>12.8</v>
      </c>
      <c r="P169" s="1">
        <f t="shared" si="8"/>
        <v>738850</v>
      </c>
      <c r="Q169" s="1">
        <f t="shared" si="9"/>
        <v>819450</v>
      </c>
      <c r="R169" s="1">
        <f t="shared" si="10"/>
        <v>-80600</v>
      </c>
      <c r="S169" s="1">
        <f t="shared" si="11"/>
        <v>779150</v>
      </c>
      <c r="T169" s="3">
        <v>0.73213278000000004</v>
      </c>
      <c r="U169" s="4" t="s">
        <v>576</v>
      </c>
      <c r="V169" s="1"/>
    </row>
    <row r="170" spans="1:22">
      <c r="A170" s="2" t="s">
        <v>577</v>
      </c>
      <c r="B170" s="1">
        <v>1181100</v>
      </c>
      <c r="C170" s="1">
        <v>1045650</v>
      </c>
      <c r="D170" s="1">
        <v>718400</v>
      </c>
      <c r="E170" s="1">
        <v>0</v>
      </c>
      <c r="F170" s="1">
        <v>0</v>
      </c>
      <c r="G170" s="1">
        <v>0</v>
      </c>
      <c r="H170" s="1">
        <v>3774900</v>
      </c>
      <c r="I170" s="1">
        <v>1472800</v>
      </c>
      <c r="J170" s="1">
        <v>0</v>
      </c>
      <c r="K170" s="1">
        <v>0</v>
      </c>
      <c r="L170" s="1">
        <v>0</v>
      </c>
      <c r="M170" s="1">
        <v>2431750</v>
      </c>
      <c r="N170" s="1">
        <v>12.6</v>
      </c>
      <c r="O170" s="1">
        <v>12.6</v>
      </c>
      <c r="P170" s="1">
        <f t="shared" si="8"/>
        <v>490858.33333333331</v>
      </c>
      <c r="Q170" s="1">
        <f t="shared" si="9"/>
        <v>1279908.3333333333</v>
      </c>
      <c r="R170" s="1">
        <f t="shared" si="10"/>
        <v>-789050</v>
      </c>
      <c r="S170" s="1">
        <f t="shared" si="11"/>
        <v>885383.33333333326</v>
      </c>
      <c r="T170" s="3">
        <v>0.14129460599999999</v>
      </c>
      <c r="U170" s="1" t="s">
        <v>578</v>
      </c>
      <c r="V170" s="1"/>
    </row>
    <row r="171" spans="1:22">
      <c r="A171" s="2" t="s">
        <v>579</v>
      </c>
      <c r="B171" s="1">
        <v>725645</v>
      </c>
      <c r="C171" s="1">
        <v>274035</v>
      </c>
      <c r="D171" s="1">
        <v>443680</v>
      </c>
      <c r="E171" s="1">
        <v>1165650</v>
      </c>
      <c r="F171" s="1">
        <v>1270900</v>
      </c>
      <c r="G171" s="1">
        <v>1074815</v>
      </c>
      <c r="H171" s="1">
        <v>0</v>
      </c>
      <c r="I171" s="1">
        <v>297875</v>
      </c>
      <c r="J171" s="1">
        <v>1123750</v>
      </c>
      <c r="K171" s="1">
        <v>546600</v>
      </c>
      <c r="L171" s="1">
        <v>1684450</v>
      </c>
      <c r="M171" s="1">
        <v>0</v>
      </c>
      <c r="N171" s="1">
        <v>12.6</v>
      </c>
      <c r="O171" s="1">
        <v>12.6</v>
      </c>
      <c r="P171" s="1">
        <f t="shared" si="8"/>
        <v>825787.5</v>
      </c>
      <c r="Q171" s="1">
        <f t="shared" si="9"/>
        <v>608779.16666666663</v>
      </c>
      <c r="R171" s="1">
        <f t="shared" si="10"/>
        <v>217008.33333333337</v>
      </c>
      <c r="S171" s="1">
        <f t="shared" si="11"/>
        <v>717283.33333333326</v>
      </c>
      <c r="T171" s="3">
        <v>0.494746888</v>
      </c>
      <c r="U171" s="4" t="s">
        <v>580</v>
      </c>
      <c r="V171" s="1"/>
    </row>
    <row r="172" spans="1:22">
      <c r="A172" s="2" t="s">
        <v>581</v>
      </c>
      <c r="B172" s="1">
        <v>0</v>
      </c>
      <c r="C172" s="1">
        <v>1443950</v>
      </c>
      <c r="D172" s="1">
        <v>391485</v>
      </c>
      <c r="E172" s="1">
        <v>0</v>
      </c>
      <c r="F172" s="1">
        <v>0</v>
      </c>
      <c r="G172" s="1">
        <v>0</v>
      </c>
      <c r="H172" s="1">
        <v>0</v>
      </c>
      <c r="I172" s="1">
        <v>1111550</v>
      </c>
      <c r="J172" s="1">
        <v>0</v>
      </c>
      <c r="K172" s="1">
        <v>1436050</v>
      </c>
      <c r="L172" s="1">
        <v>0</v>
      </c>
      <c r="M172" s="1">
        <v>0</v>
      </c>
      <c r="N172" s="1">
        <v>19.8</v>
      </c>
      <c r="O172" s="1">
        <v>19.8</v>
      </c>
      <c r="P172" s="1">
        <f t="shared" si="8"/>
        <v>305905.83333333331</v>
      </c>
      <c r="Q172" s="1">
        <f t="shared" si="9"/>
        <v>424600</v>
      </c>
      <c r="R172" s="1">
        <f t="shared" si="10"/>
        <v>-118694.16666666669</v>
      </c>
      <c r="S172" s="1">
        <f t="shared" si="11"/>
        <v>365252.91666666663</v>
      </c>
      <c r="T172" s="3">
        <v>0.51497095400000004</v>
      </c>
      <c r="U172" s="1" t="s">
        <v>582</v>
      </c>
      <c r="V172" s="1"/>
    </row>
    <row r="173" spans="1:22">
      <c r="A173" s="2" t="s">
        <v>583</v>
      </c>
      <c r="B173" s="1">
        <v>0</v>
      </c>
      <c r="C173" s="1">
        <v>2477300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2813750</v>
      </c>
      <c r="J173" s="1">
        <v>0</v>
      </c>
      <c r="K173" s="1">
        <v>3884700</v>
      </c>
      <c r="L173" s="1">
        <v>0</v>
      </c>
      <c r="M173" s="1">
        <v>0</v>
      </c>
      <c r="N173" s="1">
        <v>20.399999999999999</v>
      </c>
      <c r="O173" s="1">
        <v>20.399999999999999</v>
      </c>
      <c r="P173" s="1">
        <f t="shared" si="8"/>
        <v>412883.33333333331</v>
      </c>
      <c r="Q173" s="1">
        <f t="shared" si="9"/>
        <v>1116408.3333333333</v>
      </c>
      <c r="R173" s="1">
        <f t="shared" si="10"/>
        <v>-703525</v>
      </c>
      <c r="S173" s="1">
        <f t="shared" si="11"/>
        <v>764645.83333333326</v>
      </c>
      <c r="T173" s="3">
        <v>0.14967634899999999</v>
      </c>
      <c r="U173" s="1" t="s">
        <v>584</v>
      </c>
      <c r="V173" s="1"/>
    </row>
    <row r="174" spans="1:22">
      <c r="A174" s="2" t="s">
        <v>41</v>
      </c>
      <c r="B174" s="1">
        <v>0</v>
      </c>
      <c r="C174" s="1">
        <v>188520000</v>
      </c>
      <c r="D174" s="1">
        <v>135315000</v>
      </c>
      <c r="E174" s="1">
        <v>6678950</v>
      </c>
      <c r="F174" s="1">
        <v>20948500</v>
      </c>
      <c r="G174" s="1">
        <v>3739000</v>
      </c>
      <c r="H174" s="1">
        <v>115035000</v>
      </c>
      <c r="I174" s="1">
        <v>3231300</v>
      </c>
      <c r="J174" s="1">
        <v>24350500</v>
      </c>
      <c r="K174" s="1">
        <v>2272150</v>
      </c>
      <c r="L174" s="1">
        <v>4182700</v>
      </c>
      <c r="M174" s="1">
        <v>25453000</v>
      </c>
      <c r="N174" s="1">
        <v>54.6</v>
      </c>
      <c r="O174" s="1">
        <v>54.6</v>
      </c>
      <c r="P174" s="1">
        <f t="shared" si="8"/>
        <v>59200241.666666664</v>
      </c>
      <c r="Q174" s="1">
        <f t="shared" si="9"/>
        <v>29087441.666666668</v>
      </c>
      <c r="R174" s="1">
        <f t="shared" si="10"/>
        <v>30112799.999999996</v>
      </c>
      <c r="S174" s="1">
        <f t="shared" si="11"/>
        <v>44143841.666666664</v>
      </c>
      <c r="T174" s="3">
        <v>5.7858921000000001E-2</v>
      </c>
      <c r="U174" s="1" t="s">
        <v>585</v>
      </c>
      <c r="V174" s="1"/>
    </row>
    <row r="175" spans="1:22">
      <c r="A175" s="2" t="s">
        <v>586</v>
      </c>
      <c r="B175" s="1">
        <v>0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8527700</v>
      </c>
      <c r="J175" s="1">
        <v>43456000</v>
      </c>
      <c r="K175" s="1">
        <v>10735000</v>
      </c>
      <c r="L175" s="1">
        <v>0</v>
      </c>
      <c r="M175" s="1">
        <v>0</v>
      </c>
      <c r="N175" s="1">
        <v>16.8</v>
      </c>
      <c r="O175" s="1">
        <v>10.1</v>
      </c>
      <c r="P175" s="1">
        <f t="shared" si="8"/>
        <v>0</v>
      </c>
      <c r="Q175" s="1">
        <f t="shared" si="9"/>
        <v>10453116.666666666</v>
      </c>
      <c r="R175" s="6">
        <f t="shared" si="10"/>
        <v>-10453116.666666666</v>
      </c>
      <c r="S175" s="1">
        <f t="shared" si="11"/>
        <v>5226558.333333333</v>
      </c>
      <c r="T175" s="7">
        <v>1.3352697E-2</v>
      </c>
      <c r="U175" s="1" t="s">
        <v>587</v>
      </c>
      <c r="V175" s="1"/>
    </row>
    <row r="176" spans="1:22">
      <c r="A176" s="2" t="s">
        <v>588</v>
      </c>
      <c r="B176" s="1">
        <v>14189500</v>
      </c>
      <c r="C176" s="1">
        <v>13725000</v>
      </c>
      <c r="D176" s="1">
        <v>16920500</v>
      </c>
      <c r="E176" s="1">
        <v>14705500</v>
      </c>
      <c r="F176" s="1">
        <v>18164500</v>
      </c>
      <c r="G176" s="1">
        <v>16410500</v>
      </c>
      <c r="H176" s="1">
        <v>6736400</v>
      </c>
      <c r="I176" s="1">
        <v>14176000</v>
      </c>
      <c r="J176" s="1">
        <v>12913500</v>
      </c>
      <c r="K176" s="1">
        <v>15348000</v>
      </c>
      <c r="L176" s="1">
        <v>26262000</v>
      </c>
      <c r="M176" s="1">
        <v>11976500</v>
      </c>
      <c r="N176" s="1">
        <v>34.799999999999997</v>
      </c>
      <c r="O176" s="1">
        <v>34.799999999999997</v>
      </c>
      <c r="P176" s="1">
        <f t="shared" si="8"/>
        <v>15685916.666666666</v>
      </c>
      <c r="Q176" s="1">
        <f t="shared" si="9"/>
        <v>14568733.333333334</v>
      </c>
      <c r="R176" s="1">
        <f t="shared" si="10"/>
        <v>1117183.3333333321</v>
      </c>
      <c r="S176" s="1">
        <f t="shared" si="11"/>
        <v>15127325</v>
      </c>
      <c r="T176" s="3">
        <v>0.66995850599999995</v>
      </c>
      <c r="U176" s="4" t="s">
        <v>589</v>
      </c>
      <c r="V176" s="1"/>
    </row>
    <row r="177" spans="1:22">
      <c r="A177" s="2" t="s">
        <v>590</v>
      </c>
      <c r="B177" s="1">
        <v>594355000</v>
      </c>
      <c r="C177" s="1">
        <v>40425500</v>
      </c>
      <c r="D177" s="1">
        <v>4717900</v>
      </c>
      <c r="E177" s="1">
        <v>348485000</v>
      </c>
      <c r="F177" s="1">
        <v>110390000</v>
      </c>
      <c r="G177" s="1">
        <v>161155000</v>
      </c>
      <c r="H177" s="1">
        <v>735650000</v>
      </c>
      <c r="I177" s="1">
        <v>248710000</v>
      </c>
      <c r="J177" s="1">
        <v>431020000</v>
      </c>
      <c r="K177" s="1">
        <v>427840000</v>
      </c>
      <c r="L177" s="1">
        <v>85982500</v>
      </c>
      <c r="M177" s="1">
        <v>217405000</v>
      </c>
      <c r="N177" s="1">
        <v>52.5</v>
      </c>
      <c r="O177" s="1">
        <v>52.5</v>
      </c>
      <c r="P177" s="1">
        <f t="shared" si="8"/>
        <v>209921400</v>
      </c>
      <c r="Q177" s="1">
        <f t="shared" si="9"/>
        <v>357767916.66666669</v>
      </c>
      <c r="R177" s="6">
        <f t="shared" si="10"/>
        <v>-147846516.66666669</v>
      </c>
      <c r="S177" s="1">
        <f t="shared" si="11"/>
        <v>283844658.33333337</v>
      </c>
      <c r="T177" s="7">
        <v>4.9925311E-2</v>
      </c>
      <c r="U177" s="1" t="s">
        <v>591</v>
      </c>
    </row>
    <row r="178" spans="1:22">
      <c r="A178" s="1" t="s">
        <v>592</v>
      </c>
      <c r="B178" s="1">
        <v>465265</v>
      </c>
      <c r="C178" s="1">
        <v>694860</v>
      </c>
      <c r="D178" s="1">
        <v>743410</v>
      </c>
      <c r="E178" s="1">
        <v>698920</v>
      </c>
      <c r="F178" s="1">
        <v>1175015</v>
      </c>
      <c r="G178" s="1">
        <v>393205</v>
      </c>
      <c r="H178" s="1">
        <v>251145</v>
      </c>
      <c r="I178" s="1">
        <v>963885</v>
      </c>
      <c r="J178" s="1">
        <v>751415</v>
      </c>
      <c r="K178" s="1">
        <v>742365</v>
      </c>
      <c r="L178" s="1">
        <v>1072050</v>
      </c>
      <c r="M178" s="1">
        <v>680960</v>
      </c>
      <c r="N178" s="1">
        <v>6.8</v>
      </c>
      <c r="O178" s="1">
        <v>6.8</v>
      </c>
      <c r="P178" s="1">
        <f t="shared" si="8"/>
        <v>695112.5</v>
      </c>
      <c r="Q178" s="1">
        <f t="shared" si="9"/>
        <v>743636.66666666663</v>
      </c>
      <c r="R178" s="1">
        <f t="shared" si="10"/>
        <v>-48524.166666666628</v>
      </c>
      <c r="S178" s="1">
        <f t="shared" si="11"/>
        <v>719374.58333333326</v>
      </c>
      <c r="T178" s="3">
        <v>0.78956016600000001</v>
      </c>
      <c r="U178" s="4" t="s">
        <v>593</v>
      </c>
      <c r="V178" s="1"/>
    </row>
    <row r="179" spans="1:22">
      <c r="A179" s="2" t="s">
        <v>594</v>
      </c>
      <c r="B179" s="1">
        <v>16621000</v>
      </c>
      <c r="C179" s="1">
        <v>2775550</v>
      </c>
      <c r="D179" s="1">
        <v>6408450</v>
      </c>
      <c r="E179" s="1">
        <v>4320250</v>
      </c>
      <c r="F179" s="1">
        <v>5182550</v>
      </c>
      <c r="G179" s="1">
        <v>3944150</v>
      </c>
      <c r="H179" s="1">
        <v>0</v>
      </c>
      <c r="I179" s="1">
        <v>2353850</v>
      </c>
      <c r="J179" s="1">
        <v>3487950</v>
      </c>
      <c r="K179" s="1">
        <v>3468900</v>
      </c>
      <c r="L179" s="1">
        <v>4521350</v>
      </c>
      <c r="M179" s="1">
        <v>1671300</v>
      </c>
      <c r="N179" s="1">
        <v>37.200000000000003</v>
      </c>
      <c r="O179" s="1">
        <v>37.200000000000003</v>
      </c>
      <c r="P179" s="1">
        <f t="shared" si="8"/>
        <v>6541991.666666667</v>
      </c>
      <c r="Q179" s="1">
        <f t="shared" si="9"/>
        <v>2583891.6666666665</v>
      </c>
      <c r="R179" s="1">
        <f t="shared" si="10"/>
        <v>3958100.0000000005</v>
      </c>
      <c r="S179" s="1">
        <f t="shared" si="11"/>
        <v>4562941.666666667</v>
      </c>
      <c r="T179" s="3">
        <v>8.1020747000000004E-2</v>
      </c>
      <c r="U179" s="1" t="s">
        <v>595</v>
      </c>
    </row>
    <row r="180" spans="1:22">
      <c r="A180" s="2" t="s">
        <v>596</v>
      </c>
      <c r="B180" s="1">
        <v>1439000</v>
      </c>
      <c r="C180" s="1">
        <v>1323300</v>
      </c>
      <c r="D180" s="1">
        <v>1064400</v>
      </c>
      <c r="E180" s="1">
        <v>1378350</v>
      </c>
      <c r="F180" s="1">
        <v>1732300</v>
      </c>
      <c r="G180" s="1">
        <v>1237800</v>
      </c>
      <c r="H180" s="1">
        <v>0</v>
      </c>
      <c r="I180" s="1">
        <v>1456500</v>
      </c>
      <c r="J180" s="1">
        <v>811300</v>
      </c>
      <c r="K180" s="1">
        <v>670800</v>
      </c>
      <c r="L180" s="1">
        <v>1681100</v>
      </c>
      <c r="M180" s="1">
        <v>1214400</v>
      </c>
      <c r="N180" s="1">
        <v>20</v>
      </c>
      <c r="O180" s="1">
        <v>20</v>
      </c>
      <c r="P180" s="1">
        <f t="shared" si="8"/>
        <v>1362525</v>
      </c>
      <c r="Q180" s="1">
        <f t="shared" si="9"/>
        <v>972350</v>
      </c>
      <c r="R180" s="1">
        <f t="shared" si="10"/>
        <v>390175</v>
      </c>
      <c r="S180" s="1">
        <f t="shared" si="11"/>
        <v>1167437.5</v>
      </c>
      <c r="T180" s="3">
        <v>0.40600829900000002</v>
      </c>
      <c r="U180" s="1" t="s">
        <v>597</v>
      </c>
    </row>
    <row r="181" spans="1:22">
      <c r="A181" s="2" t="s">
        <v>598</v>
      </c>
      <c r="B181" s="1">
        <v>0</v>
      </c>
      <c r="C181" s="1">
        <v>0</v>
      </c>
      <c r="D181" s="1">
        <v>0</v>
      </c>
      <c r="E181" s="1">
        <v>616050</v>
      </c>
      <c r="F181" s="1">
        <v>0</v>
      </c>
      <c r="G181" s="1">
        <v>628950</v>
      </c>
      <c r="H181" s="1">
        <v>0</v>
      </c>
      <c r="I181" s="1">
        <v>667800</v>
      </c>
      <c r="J181" s="1">
        <v>0</v>
      </c>
      <c r="K181" s="1">
        <v>616800</v>
      </c>
      <c r="L181" s="1">
        <v>0</v>
      </c>
      <c r="M181" s="1">
        <v>0</v>
      </c>
      <c r="N181" s="1">
        <v>11.6</v>
      </c>
      <c r="O181" s="1">
        <v>11.6</v>
      </c>
      <c r="P181" s="1">
        <f t="shared" si="8"/>
        <v>207500</v>
      </c>
      <c r="Q181" s="1">
        <f t="shared" si="9"/>
        <v>214100</v>
      </c>
      <c r="R181" s="1">
        <f t="shared" si="10"/>
        <v>-6600</v>
      </c>
      <c r="S181" s="1">
        <f t="shared" si="11"/>
        <v>210800</v>
      </c>
      <c r="T181" s="3">
        <v>0.87405809099999998</v>
      </c>
      <c r="U181" s="4" t="s">
        <v>599</v>
      </c>
    </row>
    <row r="182" spans="1:22">
      <c r="A182" s="2" t="s">
        <v>600</v>
      </c>
      <c r="B182" s="1">
        <v>24268500</v>
      </c>
      <c r="C182" s="1">
        <v>27267500</v>
      </c>
      <c r="D182" s="1">
        <v>15850000</v>
      </c>
      <c r="E182" s="1">
        <v>20891500</v>
      </c>
      <c r="F182" s="1">
        <v>21619500</v>
      </c>
      <c r="G182" s="1">
        <v>17579500</v>
      </c>
      <c r="H182" s="1">
        <v>12965000</v>
      </c>
      <c r="I182" s="1">
        <v>15396500</v>
      </c>
      <c r="J182" s="1">
        <v>16327000</v>
      </c>
      <c r="K182" s="1">
        <v>13711000</v>
      </c>
      <c r="L182" s="1">
        <v>17220000</v>
      </c>
      <c r="M182" s="1">
        <v>14465000</v>
      </c>
      <c r="N182" s="1">
        <v>37.9</v>
      </c>
      <c r="O182" s="1">
        <v>37.9</v>
      </c>
      <c r="P182" s="1">
        <f t="shared" si="8"/>
        <v>21246083.333333332</v>
      </c>
      <c r="Q182" s="1">
        <f t="shared" si="9"/>
        <v>15014083.333333334</v>
      </c>
      <c r="R182" s="1">
        <f t="shared" si="10"/>
        <v>6231999.9999999981</v>
      </c>
      <c r="S182" s="1">
        <f t="shared" si="11"/>
        <v>18130083.333333332</v>
      </c>
      <c r="T182" s="3">
        <v>0.22399170099999999</v>
      </c>
      <c r="U182" s="1" t="s">
        <v>601</v>
      </c>
    </row>
    <row r="183" spans="1:22">
      <c r="A183" s="2" t="s">
        <v>602</v>
      </c>
      <c r="B183" s="1">
        <v>2499800</v>
      </c>
      <c r="C183" s="1">
        <v>2348500</v>
      </c>
      <c r="D183" s="1">
        <v>4178900</v>
      </c>
      <c r="E183" s="1">
        <v>1865700</v>
      </c>
      <c r="F183" s="1">
        <v>2006100</v>
      </c>
      <c r="G183" s="1">
        <v>901500</v>
      </c>
      <c r="H183" s="1">
        <v>1233850</v>
      </c>
      <c r="I183" s="1">
        <v>6648100</v>
      </c>
      <c r="J183" s="1">
        <v>1571600</v>
      </c>
      <c r="K183" s="1">
        <v>2321950</v>
      </c>
      <c r="L183" s="1">
        <v>677450</v>
      </c>
      <c r="M183" s="1">
        <v>799950</v>
      </c>
      <c r="N183" s="1">
        <v>14.5</v>
      </c>
      <c r="O183" s="1">
        <v>14.5</v>
      </c>
      <c r="P183" s="1">
        <f t="shared" si="8"/>
        <v>2300083.3333333335</v>
      </c>
      <c r="Q183" s="1">
        <f t="shared" si="9"/>
        <v>2208816.6666666665</v>
      </c>
      <c r="R183" s="1">
        <f t="shared" si="10"/>
        <v>91266.666666666977</v>
      </c>
      <c r="S183" s="1">
        <f t="shared" si="11"/>
        <v>2254450</v>
      </c>
      <c r="T183" s="3">
        <v>0.80708713700000001</v>
      </c>
      <c r="U183" s="1" t="s">
        <v>603</v>
      </c>
      <c r="V183" s="1" t="s">
        <v>344</v>
      </c>
    </row>
    <row r="184" spans="1:22">
      <c r="A184" s="2" t="s">
        <v>604</v>
      </c>
      <c r="B184" s="1">
        <v>15388000</v>
      </c>
      <c r="C184" s="1">
        <v>42720000</v>
      </c>
      <c r="D184" s="1">
        <v>20673500</v>
      </c>
      <c r="E184" s="1">
        <v>8721650</v>
      </c>
      <c r="F184" s="1">
        <v>14473000</v>
      </c>
      <c r="G184" s="1">
        <v>9264800</v>
      </c>
      <c r="H184" s="1">
        <v>9060900</v>
      </c>
      <c r="I184" s="1">
        <v>40804500</v>
      </c>
      <c r="J184" s="1">
        <v>6817600</v>
      </c>
      <c r="K184" s="1">
        <v>51604500</v>
      </c>
      <c r="L184" s="1">
        <v>11528250</v>
      </c>
      <c r="M184" s="1">
        <v>6993350</v>
      </c>
      <c r="N184" s="1">
        <v>31.1</v>
      </c>
      <c r="O184" s="1">
        <v>31.1</v>
      </c>
      <c r="P184" s="1">
        <f t="shared" si="8"/>
        <v>18540158.333333332</v>
      </c>
      <c r="Q184" s="1">
        <f t="shared" si="9"/>
        <v>21134850</v>
      </c>
      <c r="R184" s="1">
        <f t="shared" si="10"/>
        <v>-2594691.6666666679</v>
      </c>
      <c r="S184" s="1">
        <f t="shared" si="11"/>
        <v>19837504.166666664</v>
      </c>
      <c r="T184" s="3">
        <v>0.52761825699999998</v>
      </c>
      <c r="U184" s="1" t="s">
        <v>605</v>
      </c>
      <c r="V184" s="1" t="s">
        <v>344</v>
      </c>
    </row>
    <row r="185" spans="1:22">
      <c r="A185" s="2" t="s">
        <v>606</v>
      </c>
      <c r="B185" s="1">
        <v>2353650</v>
      </c>
      <c r="C185" s="1">
        <v>2763200</v>
      </c>
      <c r="D185" s="1">
        <v>1392950</v>
      </c>
      <c r="E185" s="1">
        <v>676850</v>
      </c>
      <c r="F185" s="1">
        <v>2001250</v>
      </c>
      <c r="G185" s="1">
        <v>623900</v>
      </c>
      <c r="H185" s="1">
        <v>0</v>
      </c>
      <c r="I185" s="1">
        <v>2547650</v>
      </c>
      <c r="J185" s="1">
        <v>1258100</v>
      </c>
      <c r="K185" s="1">
        <v>1691350</v>
      </c>
      <c r="L185" s="1">
        <v>1376200</v>
      </c>
      <c r="M185" s="1">
        <v>543000</v>
      </c>
      <c r="N185" s="1">
        <v>24.8</v>
      </c>
      <c r="O185" s="1">
        <v>24.8</v>
      </c>
      <c r="P185" s="1">
        <f t="shared" si="8"/>
        <v>1635300</v>
      </c>
      <c r="Q185" s="1">
        <f t="shared" si="9"/>
        <v>1236050</v>
      </c>
      <c r="R185" s="1">
        <f t="shared" si="10"/>
        <v>399250</v>
      </c>
      <c r="S185" s="1">
        <f t="shared" si="11"/>
        <v>1435675</v>
      </c>
      <c r="T185" s="3">
        <v>0.448290456</v>
      </c>
      <c r="U185" s="4" t="s">
        <v>607</v>
      </c>
      <c r="V185" s="1" t="s">
        <v>344</v>
      </c>
    </row>
    <row r="186" spans="1:22">
      <c r="A186" s="2" t="s">
        <v>608</v>
      </c>
      <c r="B186" s="1">
        <v>133955000</v>
      </c>
      <c r="C186" s="1">
        <v>351895000</v>
      </c>
      <c r="D186" s="1">
        <v>195445000</v>
      </c>
      <c r="E186" s="1">
        <v>94147500</v>
      </c>
      <c r="F186" s="1">
        <v>142480000</v>
      </c>
      <c r="G186" s="1">
        <v>100078500</v>
      </c>
      <c r="H186" s="1">
        <v>97501500</v>
      </c>
      <c r="I186" s="1">
        <v>234355000</v>
      </c>
      <c r="J186" s="1">
        <v>103640000</v>
      </c>
      <c r="K186" s="1">
        <v>275345000</v>
      </c>
      <c r="L186" s="1">
        <v>89441000</v>
      </c>
      <c r="M186" s="1">
        <v>63615500</v>
      </c>
      <c r="N186" s="1">
        <v>65.8</v>
      </c>
      <c r="O186" s="1">
        <v>65.8</v>
      </c>
      <c r="P186" s="1">
        <f t="shared" si="8"/>
        <v>169666833.33333334</v>
      </c>
      <c r="Q186" s="1">
        <f t="shared" si="9"/>
        <v>143983000</v>
      </c>
      <c r="R186" s="1">
        <f t="shared" si="10"/>
        <v>25683833.333333343</v>
      </c>
      <c r="S186" s="1">
        <f t="shared" si="11"/>
        <v>156824916.66666669</v>
      </c>
      <c r="T186" s="3">
        <v>0.32009958500000002</v>
      </c>
      <c r="U186" s="1" t="s">
        <v>609</v>
      </c>
      <c r="V186" s="1" t="s">
        <v>344</v>
      </c>
    </row>
    <row r="187" spans="1:22">
      <c r="A187" s="2" t="s">
        <v>610</v>
      </c>
      <c r="B187" s="1">
        <v>1075950</v>
      </c>
      <c r="C187" s="1">
        <v>1846300</v>
      </c>
      <c r="D187" s="1">
        <v>974895</v>
      </c>
      <c r="E187" s="1">
        <v>504100</v>
      </c>
      <c r="F187" s="1">
        <v>539000</v>
      </c>
      <c r="G187" s="1">
        <v>0</v>
      </c>
      <c r="H187" s="1">
        <v>0</v>
      </c>
      <c r="I187" s="1">
        <v>1188600</v>
      </c>
      <c r="J187" s="1">
        <v>0</v>
      </c>
      <c r="K187" s="1">
        <v>1015815</v>
      </c>
      <c r="L187" s="1">
        <v>440240</v>
      </c>
      <c r="M187" s="1">
        <v>0</v>
      </c>
      <c r="N187" s="1">
        <v>12.9</v>
      </c>
      <c r="O187" s="1">
        <v>12.9</v>
      </c>
      <c r="P187" s="1">
        <f t="shared" si="8"/>
        <v>823374.16666666663</v>
      </c>
      <c r="Q187" s="1">
        <f t="shared" si="9"/>
        <v>440775.83333333331</v>
      </c>
      <c r="R187" s="1">
        <f t="shared" si="10"/>
        <v>382598.33333333331</v>
      </c>
      <c r="S187" s="1">
        <f t="shared" si="11"/>
        <v>632075</v>
      </c>
      <c r="T187" s="3">
        <v>0.27348547699999998</v>
      </c>
      <c r="U187" s="4" t="s">
        <v>611</v>
      </c>
      <c r="V187" s="1" t="s">
        <v>344</v>
      </c>
    </row>
    <row r="188" spans="1:22">
      <c r="A188" s="2" t="s">
        <v>612</v>
      </c>
      <c r="B188" s="1">
        <v>1342165</v>
      </c>
      <c r="C188" s="1">
        <v>0</v>
      </c>
      <c r="D188" s="1">
        <v>292135</v>
      </c>
      <c r="E188" s="1">
        <v>738990</v>
      </c>
      <c r="F188" s="1">
        <v>1311120</v>
      </c>
      <c r="G188" s="1">
        <v>862745</v>
      </c>
      <c r="H188" s="1">
        <v>0</v>
      </c>
      <c r="I188" s="1">
        <v>654060</v>
      </c>
      <c r="J188" s="1">
        <v>637975</v>
      </c>
      <c r="K188" s="1">
        <v>1048615</v>
      </c>
      <c r="L188" s="1">
        <v>0</v>
      </c>
      <c r="M188" s="1">
        <v>151365</v>
      </c>
      <c r="N188" s="1">
        <v>7.5</v>
      </c>
      <c r="O188" s="1">
        <v>7.5</v>
      </c>
      <c r="P188" s="1">
        <f t="shared" si="8"/>
        <v>757859.16666666663</v>
      </c>
      <c r="Q188" s="1">
        <f t="shared" si="9"/>
        <v>415335.83333333331</v>
      </c>
      <c r="R188" s="1">
        <f t="shared" si="10"/>
        <v>342523.33333333331</v>
      </c>
      <c r="S188" s="1">
        <f t="shared" si="11"/>
        <v>586597.5</v>
      </c>
      <c r="T188" s="3">
        <v>0.27732780099999998</v>
      </c>
      <c r="U188" s="1" t="s">
        <v>613</v>
      </c>
    </row>
    <row r="189" spans="1:22">
      <c r="A189" s="2" t="s">
        <v>614</v>
      </c>
      <c r="B189" s="1">
        <v>4920150</v>
      </c>
      <c r="C189" s="1">
        <v>0</v>
      </c>
      <c r="D189" s="1">
        <v>5568600</v>
      </c>
      <c r="E189" s="1">
        <v>5483250</v>
      </c>
      <c r="F189" s="1">
        <v>4195150</v>
      </c>
      <c r="G189" s="1">
        <v>4827200</v>
      </c>
      <c r="H189" s="1">
        <v>1878050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18.899999999999999</v>
      </c>
      <c r="O189" s="1">
        <v>18.899999999999999</v>
      </c>
      <c r="P189" s="1">
        <f t="shared" si="8"/>
        <v>4165725</v>
      </c>
      <c r="Q189" s="1">
        <f t="shared" si="9"/>
        <v>313008.33333333331</v>
      </c>
      <c r="R189" s="1">
        <f t="shared" si="10"/>
        <v>3852716.6666666665</v>
      </c>
      <c r="S189" s="1">
        <f t="shared" si="11"/>
        <v>2239366.6666666665</v>
      </c>
      <c r="T189" s="7">
        <v>3.0614108000000001E-2</v>
      </c>
      <c r="U189" s="4" t="s">
        <v>615</v>
      </c>
    </row>
    <row r="190" spans="1:22">
      <c r="A190" s="1" t="s">
        <v>616</v>
      </c>
      <c r="B190" s="1">
        <v>2000700</v>
      </c>
      <c r="C190" s="1">
        <v>1513100</v>
      </c>
      <c r="D190" s="1">
        <v>1796200</v>
      </c>
      <c r="E190" s="1">
        <v>2194000</v>
      </c>
      <c r="F190" s="1">
        <v>2143500</v>
      </c>
      <c r="G190" s="1">
        <v>2196300</v>
      </c>
      <c r="H190" s="1">
        <v>688950</v>
      </c>
      <c r="I190" s="1">
        <v>1528100</v>
      </c>
      <c r="J190" s="1">
        <v>2086400</v>
      </c>
      <c r="K190" s="1">
        <v>936350</v>
      </c>
      <c r="L190" s="1">
        <v>3034050</v>
      </c>
      <c r="M190" s="1">
        <v>1920200</v>
      </c>
      <c r="N190" s="1">
        <v>5.8</v>
      </c>
      <c r="O190" s="1">
        <v>5.8</v>
      </c>
      <c r="P190" s="1">
        <f t="shared" si="8"/>
        <v>1973966.6666666667</v>
      </c>
      <c r="Q190" s="1">
        <f t="shared" si="9"/>
        <v>1699008.3333333333</v>
      </c>
      <c r="R190" s="1">
        <f t="shared" si="10"/>
        <v>274958.33333333349</v>
      </c>
      <c r="S190" s="1">
        <f t="shared" si="11"/>
        <v>1836487.5</v>
      </c>
      <c r="T190" s="3">
        <v>0.60223236499999999</v>
      </c>
      <c r="U190" s="4" t="s">
        <v>617</v>
      </c>
      <c r="V190" s="1"/>
    </row>
    <row r="191" spans="1:22">
      <c r="A191" s="2" t="s">
        <v>618</v>
      </c>
      <c r="B191" s="1">
        <v>11451500</v>
      </c>
      <c r="C191" s="1">
        <v>10216350</v>
      </c>
      <c r="D191" s="1">
        <v>10047050</v>
      </c>
      <c r="E191" s="1">
        <v>11531000</v>
      </c>
      <c r="F191" s="1">
        <v>14162500</v>
      </c>
      <c r="G191" s="1">
        <v>13367500</v>
      </c>
      <c r="H191" s="1">
        <v>4275250</v>
      </c>
      <c r="I191" s="1">
        <v>11368000</v>
      </c>
      <c r="J191" s="1">
        <v>8774000</v>
      </c>
      <c r="K191" s="1">
        <v>6060500</v>
      </c>
      <c r="L191" s="1">
        <v>17370500</v>
      </c>
      <c r="M191" s="1">
        <v>10817000</v>
      </c>
      <c r="N191" s="1">
        <v>31.4</v>
      </c>
      <c r="O191" s="1">
        <v>31.4</v>
      </c>
      <c r="P191" s="1">
        <f t="shared" si="8"/>
        <v>11795983.333333334</v>
      </c>
      <c r="Q191" s="1">
        <f t="shared" si="9"/>
        <v>9777541.666666666</v>
      </c>
      <c r="R191" s="1">
        <f t="shared" si="10"/>
        <v>2018441.6666666679</v>
      </c>
      <c r="S191" s="1">
        <f t="shared" si="11"/>
        <v>10786762.5</v>
      </c>
      <c r="T191" s="3">
        <v>0.44107053899999998</v>
      </c>
      <c r="U191" s="1" t="s">
        <v>619</v>
      </c>
    </row>
    <row r="192" spans="1:22">
      <c r="A192" s="2" t="s">
        <v>620</v>
      </c>
      <c r="B192" s="1">
        <v>22145000</v>
      </c>
      <c r="C192" s="1">
        <v>15162500</v>
      </c>
      <c r="D192" s="1">
        <v>26098500</v>
      </c>
      <c r="E192" s="1">
        <v>26110000</v>
      </c>
      <c r="F192" s="1">
        <v>30871000</v>
      </c>
      <c r="G192" s="1">
        <v>30592500</v>
      </c>
      <c r="H192" s="1">
        <v>14663000</v>
      </c>
      <c r="I192" s="1">
        <v>22742000</v>
      </c>
      <c r="J192" s="1">
        <v>30909000</v>
      </c>
      <c r="K192" s="1">
        <v>24715000</v>
      </c>
      <c r="L192" s="1">
        <v>46550500</v>
      </c>
      <c r="M192" s="1">
        <v>24018000</v>
      </c>
      <c r="N192" s="1">
        <v>43.7</v>
      </c>
      <c r="O192" s="1">
        <v>43.7</v>
      </c>
      <c r="P192" s="1">
        <f t="shared" si="8"/>
        <v>25163250</v>
      </c>
      <c r="Q192" s="1">
        <f t="shared" si="9"/>
        <v>27266250</v>
      </c>
      <c r="R192" s="1">
        <f t="shared" si="10"/>
        <v>-2103000</v>
      </c>
      <c r="S192" s="1">
        <f t="shared" si="11"/>
        <v>26214750</v>
      </c>
      <c r="T192" s="3">
        <v>0.64088796699999995</v>
      </c>
      <c r="U192" s="1" t="s">
        <v>621</v>
      </c>
    </row>
    <row r="193" spans="1:22">
      <c r="A193" s="2" t="s">
        <v>622</v>
      </c>
      <c r="B193" s="1">
        <v>10566700</v>
      </c>
      <c r="C193" s="1">
        <v>8544350</v>
      </c>
      <c r="D193" s="1">
        <v>10033050</v>
      </c>
      <c r="E193" s="1">
        <v>15878000</v>
      </c>
      <c r="F193" s="1">
        <v>17300500</v>
      </c>
      <c r="G193" s="1">
        <v>11594500</v>
      </c>
      <c r="H193" s="1">
        <v>10464950</v>
      </c>
      <c r="I193" s="1">
        <v>10210450</v>
      </c>
      <c r="J193" s="1">
        <v>6957600</v>
      </c>
      <c r="K193" s="1">
        <v>13397500</v>
      </c>
      <c r="L193" s="1">
        <v>63567500</v>
      </c>
      <c r="M193" s="1">
        <v>17323000</v>
      </c>
      <c r="N193" s="1">
        <v>57.7</v>
      </c>
      <c r="O193" s="1">
        <v>57.7</v>
      </c>
      <c r="P193" s="1">
        <f t="shared" si="8"/>
        <v>12319516.666666666</v>
      </c>
      <c r="Q193" s="1">
        <f t="shared" si="9"/>
        <v>20320166.666666668</v>
      </c>
      <c r="R193" s="1">
        <f t="shared" si="10"/>
        <v>-8000650.0000000019</v>
      </c>
      <c r="S193" s="1">
        <f t="shared" si="11"/>
        <v>16319841.666666668</v>
      </c>
      <c r="T193" s="3">
        <v>0.14433194999999999</v>
      </c>
      <c r="U193" s="1" t="s">
        <v>623</v>
      </c>
    </row>
    <row r="194" spans="1:22">
      <c r="A194" s="4" t="s">
        <v>624</v>
      </c>
      <c r="B194" s="1">
        <v>15585500</v>
      </c>
      <c r="C194" s="1">
        <v>9729450</v>
      </c>
      <c r="D194" s="1">
        <v>19281000</v>
      </c>
      <c r="E194" s="1">
        <v>19313000</v>
      </c>
      <c r="F194" s="1">
        <v>22257500</v>
      </c>
      <c r="G194" s="1">
        <v>23235000</v>
      </c>
      <c r="H194" s="1">
        <v>15735500</v>
      </c>
      <c r="I194" s="1">
        <v>17073000</v>
      </c>
      <c r="J194" s="1">
        <v>15514500</v>
      </c>
      <c r="K194" s="1">
        <v>20530000</v>
      </c>
      <c r="L194" s="1">
        <v>98950000</v>
      </c>
      <c r="M194" s="1">
        <v>22132500</v>
      </c>
      <c r="N194" s="1">
        <v>77.599999999999994</v>
      </c>
      <c r="O194" s="1">
        <v>77.599999999999994</v>
      </c>
      <c r="P194" s="1">
        <f t="shared" ref="P194:P257" si="12">AVERAGE(B194:G194)</f>
        <v>18233575</v>
      </c>
      <c r="Q194" s="1">
        <f t="shared" ref="Q194:Q257" si="13">AVERAGE(H194:M194)</f>
        <v>31655916.666666668</v>
      </c>
      <c r="R194" s="1">
        <f t="shared" ref="R194:R257" si="14">P194-Q194</f>
        <v>-13422341.666666668</v>
      </c>
      <c r="S194" s="1">
        <f t="shared" ref="S194:S257" si="15">(P194+Q194)/2</f>
        <v>24944745.833333336</v>
      </c>
      <c r="T194" s="3">
        <v>0.10780083</v>
      </c>
      <c r="U194" s="1" t="s">
        <v>625</v>
      </c>
      <c r="V194" s="4"/>
    </row>
    <row r="195" spans="1:22">
      <c r="A195" s="4" t="s">
        <v>626</v>
      </c>
      <c r="B195" s="1">
        <v>5377100</v>
      </c>
      <c r="C195" s="1">
        <v>1177850</v>
      </c>
      <c r="D195" s="1">
        <v>5219500</v>
      </c>
      <c r="E195" s="1">
        <v>7103450</v>
      </c>
      <c r="F195" s="1">
        <v>7434050</v>
      </c>
      <c r="G195" s="1">
        <v>7557650</v>
      </c>
      <c r="H195" s="1">
        <v>4781100</v>
      </c>
      <c r="I195" s="1">
        <v>4220800</v>
      </c>
      <c r="J195" s="1">
        <v>6506550</v>
      </c>
      <c r="K195" s="1">
        <v>6897500</v>
      </c>
      <c r="L195" s="1">
        <v>29010000</v>
      </c>
      <c r="M195" s="1">
        <v>8120800</v>
      </c>
      <c r="N195" s="1">
        <v>61.9</v>
      </c>
      <c r="O195" s="1">
        <v>28.6</v>
      </c>
      <c r="P195" s="1">
        <f t="shared" si="12"/>
        <v>5644933.333333333</v>
      </c>
      <c r="Q195" s="1">
        <f t="shared" si="13"/>
        <v>9922791.666666666</v>
      </c>
      <c r="R195" s="1">
        <f t="shared" si="14"/>
        <v>-4277858.333333333</v>
      </c>
      <c r="S195" s="1">
        <f t="shared" si="15"/>
        <v>7783862.5</v>
      </c>
      <c r="T195" s="3">
        <v>0.15073028999999999</v>
      </c>
      <c r="U195" s="1" t="s">
        <v>627</v>
      </c>
      <c r="V195" s="4"/>
    </row>
    <row r="196" spans="1:22">
      <c r="A196" s="2" t="s">
        <v>628</v>
      </c>
      <c r="B196" s="1">
        <v>0</v>
      </c>
      <c r="C196" s="1">
        <v>0</v>
      </c>
      <c r="D196" s="1">
        <v>3757950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3832100</v>
      </c>
      <c r="M196" s="1">
        <v>0</v>
      </c>
      <c r="N196" s="1">
        <v>76.2</v>
      </c>
      <c r="O196" s="1">
        <v>17</v>
      </c>
      <c r="P196" s="1">
        <f t="shared" si="12"/>
        <v>626325</v>
      </c>
      <c r="Q196" s="1">
        <f t="shared" si="13"/>
        <v>638683.33333333337</v>
      </c>
      <c r="R196" s="1">
        <f t="shared" si="14"/>
        <v>-12358.333333333372</v>
      </c>
      <c r="S196" s="1">
        <f t="shared" si="15"/>
        <v>632504.16666666674</v>
      </c>
      <c r="T196" s="3">
        <v>0.88038174300000005</v>
      </c>
      <c r="U196" s="1" t="s">
        <v>629</v>
      </c>
    </row>
    <row r="197" spans="1:22">
      <c r="A197" s="2" t="s">
        <v>630</v>
      </c>
      <c r="B197" s="1">
        <v>1422850</v>
      </c>
      <c r="C197" s="1">
        <v>1126550</v>
      </c>
      <c r="D197" s="1">
        <v>599100</v>
      </c>
      <c r="E197" s="1">
        <v>1008020</v>
      </c>
      <c r="F197" s="1">
        <v>1295900</v>
      </c>
      <c r="G197" s="1">
        <v>948950</v>
      </c>
      <c r="H197" s="1">
        <v>11147850</v>
      </c>
      <c r="I197" s="1">
        <v>928385</v>
      </c>
      <c r="J197" s="1">
        <v>3071700</v>
      </c>
      <c r="K197" s="1">
        <v>534150</v>
      </c>
      <c r="L197" s="1">
        <v>799500</v>
      </c>
      <c r="M197" s="1">
        <v>1354050</v>
      </c>
      <c r="N197" s="1">
        <v>14.9</v>
      </c>
      <c r="O197" s="1">
        <v>14.9</v>
      </c>
      <c r="P197" s="1">
        <f t="shared" si="12"/>
        <v>1066895</v>
      </c>
      <c r="Q197" s="1">
        <f t="shared" si="13"/>
        <v>2972605.8333333335</v>
      </c>
      <c r="R197" s="1">
        <f t="shared" si="14"/>
        <v>-1905710.8333333335</v>
      </c>
      <c r="S197" s="1">
        <f t="shared" si="15"/>
        <v>2019750.4166666667</v>
      </c>
      <c r="T197" s="3">
        <v>9.1427385999999999E-2</v>
      </c>
      <c r="U197" s="1" t="s">
        <v>631</v>
      </c>
    </row>
    <row r="198" spans="1:22">
      <c r="A198" s="2" t="s">
        <v>632</v>
      </c>
      <c r="B198" s="1">
        <v>8814300</v>
      </c>
      <c r="C198" s="1">
        <v>4768800</v>
      </c>
      <c r="D198" s="1">
        <v>11421500</v>
      </c>
      <c r="E198" s="1">
        <v>12604500</v>
      </c>
      <c r="F198" s="1">
        <v>15186000</v>
      </c>
      <c r="G198" s="1">
        <v>13800500</v>
      </c>
      <c r="H198" s="1">
        <v>4903250</v>
      </c>
      <c r="I198" s="1">
        <v>9717300</v>
      </c>
      <c r="J198" s="1">
        <v>13393000</v>
      </c>
      <c r="K198" s="1">
        <v>12243500</v>
      </c>
      <c r="L198" s="1">
        <v>22792000</v>
      </c>
      <c r="M198" s="1">
        <v>11730000</v>
      </c>
      <c r="N198" s="1">
        <v>30</v>
      </c>
      <c r="O198" s="1">
        <v>30</v>
      </c>
      <c r="P198" s="1">
        <f t="shared" si="12"/>
        <v>11099266.666666666</v>
      </c>
      <c r="Q198" s="1">
        <f t="shared" si="13"/>
        <v>12463175</v>
      </c>
      <c r="R198" s="1">
        <f t="shared" si="14"/>
        <v>-1363908.333333334</v>
      </c>
      <c r="S198" s="1">
        <f t="shared" si="15"/>
        <v>11781220.833333332</v>
      </c>
      <c r="T198" s="3">
        <v>0.58931120299999995</v>
      </c>
      <c r="U198" s="4" t="s">
        <v>633</v>
      </c>
    </row>
    <row r="199" spans="1:22">
      <c r="A199" s="2" t="s">
        <v>634</v>
      </c>
      <c r="B199" s="1">
        <v>1878250</v>
      </c>
      <c r="C199" s="1">
        <v>1095600</v>
      </c>
      <c r="D199" s="1">
        <v>2166100</v>
      </c>
      <c r="E199" s="1">
        <v>1903400</v>
      </c>
      <c r="F199" s="1">
        <v>2279300</v>
      </c>
      <c r="G199" s="1">
        <v>2467600</v>
      </c>
      <c r="H199" s="1">
        <v>939650</v>
      </c>
      <c r="I199" s="1">
        <v>1445800</v>
      </c>
      <c r="J199" s="1">
        <v>1621350</v>
      </c>
      <c r="K199" s="1">
        <v>1892000</v>
      </c>
      <c r="L199" s="1">
        <v>3809300</v>
      </c>
      <c r="M199" s="1">
        <v>1666700</v>
      </c>
      <c r="N199" s="1">
        <v>13.5</v>
      </c>
      <c r="O199" s="1">
        <v>13.5</v>
      </c>
      <c r="P199" s="1">
        <f t="shared" si="12"/>
        <v>1965041.6666666667</v>
      </c>
      <c r="Q199" s="1">
        <f t="shared" si="13"/>
        <v>1895800</v>
      </c>
      <c r="R199" s="1">
        <f t="shared" si="14"/>
        <v>69241.666666666744</v>
      </c>
      <c r="S199" s="1">
        <f t="shared" si="15"/>
        <v>1930420.8333333335</v>
      </c>
      <c r="T199" s="3">
        <v>0.81956016600000003</v>
      </c>
      <c r="U199" s="1" t="s">
        <v>635</v>
      </c>
    </row>
    <row r="200" spans="1:22">
      <c r="A200" s="2" t="s">
        <v>636</v>
      </c>
      <c r="B200" s="1">
        <v>1911000</v>
      </c>
      <c r="C200" s="1">
        <v>1762850</v>
      </c>
      <c r="D200" s="1">
        <v>1672150</v>
      </c>
      <c r="E200" s="1">
        <v>1852350</v>
      </c>
      <c r="F200" s="1">
        <v>2197350</v>
      </c>
      <c r="G200" s="1">
        <v>2397150</v>
      </c>
      <c r="H200" s="1">
        <v>670050</v>
      </c>
      <c r="I200" s="1">
        <v>1353600</v>
      </c>
      <c r="J200" s="1">
        <v>884850</v>
      </c>
      <c r="K200" s="1">
        <v>2403600</v>
      </c>
      <c r="L200" s="1">
        <v>2887000</v>
      </c>
      <c r="M200" s="1">
        <v>1619250</v>
      </c>
      <c r="N200" s="1">
        <v>12.5</v>
      </c>
      <c r="O200" s="1">
        <v>12.5</v>
      </c>
      <c r="P200" s="1">
        <f t="shared" si="12"/>
        <v>1965475</v>
      </c>
      <c r="Q200" s="1">
        <f t="shared" si="13"/>
        <v>1636391.6666666667</v>
      </c>
      <c r="R200" s="1">
        <f t="shared" si="14"/>
        <v>329083.33333333326</v>
      </c>
      <c r="S200" s="1">
        <f t="shared" si="15"/>
        <v>1800933.3333333335</v>
      </c>
      <c r="T200" s="3">
        <v>0.55117012399999998</v>
      </c>
      <c r="U200" s="1" t="s">
        <v>637</v>
      </c>
    </row>
    <row r="201" spans="1:22">
      <c r="A201" s="2" t="s">
        <v>638</v>
      </c>
      <c r="B201" s="1">
        <v>0</v>
      </c>
      <c r="C201" s="1">
        <v>0</v>
      </c>
      <c r="D201" s="1">
        <v>651350</v>
      </c>
      <c r="E201" s="1">
        <v>0</v>
      </c>
      <c r="F201" s="1">
        <v>1441300</v>
      </c>
      <c r="G201" s="1">
        <v>0</v>
      </c>
      <c r="H201" s="1">
        <v>0</v>
      </c>
      <c r="I201" s="1">
        <v>672900</v>
      </c>
      <c r="J201" s="1">
        <v>0</v>
      </c>
      <c r="K201" s="1">
        <v>0</v>
      </c>
      <c r="L201" s="1">
        <v>0</v>
      </c>
      <c r="M201" s="1">
        <v>0</v>
      </c>
      <c r="N201" s="1">
        <v>61.6</v>
      </c>
      <c r="O201" s="1">
        <v>61.6</v>
      </c>
      <c r="P201" s="1">
        <f t="shared" si="12"/>
        <v>348775</v>
      </c>
      <c r="Q201" s="1">
        <f t="shared" si="13"/>
        <v>112150</v>
      </c>
      <c r="R201" s="1">
        <f t="shared" si="14"/>
        <v>236625</v>
      </c>
      <c r="S201" s="1">
        <f t="shared" si="15"/>
        <v>230462.5</v>
      </c>
      <c r="T201" s="3">
        <v>0.21216597500000001</v>
      </c>
      <c r="U201" s="1" t="s">
        <v>639</v>
      </c>
    </row>
    <row r="202" spans="1:22">
      <c r="A202" s="2" t="s">
        <v>640</v>
      </c>
      <c r="B202" s="1">
        <v>14749000</v>
      </c>
      <c r="C202" s="1">
        <v>12796500</v>
      </c>
      <c r="D202" s="1">
        <v>26009000</v>
      </c>
      <c r="E202" s="1">
        <v>52654000</v>
      </c>
      <c r="F202" s="1">
        <v>29300000</v>
      </c>
      <c r="G202" s="1">
        <v>57073500</v>
      </c>
      <c r="H202" s="1">
        <v>27878500</v>
      </c>
      <c r="I202" s="1">
        <v>16107500</v>
      </c>
      <c r="J202" s="1">
        <v>14499000</v>
      </c>
      <c r="K202" s="1">
        <v>26792500</v>
      </c>
      <c r="L202" s="1">
        <v>34816500</v>
      </c>
      <c r="M202" s="1">
        <v>42372500</v>
      </c>
      <c r="N202" s="1">
        <v>15.8</v>
      </c>
      <c r="O202" s="1">
        <v>15.8</v>
      </c>
      <c r="P202" s="1">
        <f t="shared" si="12"/>
        <v>32097000</v>
      </c>
      <c r="Q202" s="1">
        <f t="shared" si="13"/>
        <v>27077750</v>
      </c>
      <c r="R202" s="1">
        <f t="shared" si="14"/>
        <v>5019250</v>
      </c>
      <c r="S202" s="1">
        <f t="shared" si="15"/>
        <v>29587375</v>
      </c>
      <c r="T202" s="3">
        <v>0.41317012400000003</v>
      </c>
      <c r="U202" s="1" t="s">
        <v>641</v>
      </c>
    </row>
    <row r="203" spans="1:22">
      <c r="A203" s="2" t="s">
        <v>642</v>
      </c>
      <c r="B203" s="1">
        <v>842540</v>
      </c>
      <c r="C203" s="1">
        <v>0</v>
      </c>
      <c r="D203" s="1">
        <v>1413200</v>
      </c>
      <c r="E203" s="1">
        <v>1370600</v>
      </c>
      <c r="F203" s="1">
        <v>1111000</v>
      </c>
      <c r="G203" s="1">
        <v>0</v>
      </c>
      <c r="H203" s="1">
        <v>902190</v>
      </c>
      <c r="I203" s="1">
        <v>1174230</v>
      </c>
      <c r="J203" s="1">
        <v>1287250</v>
      </c>
      <c r="K203" s="1">
        <v>0</v>
      </c>
      <c r="L203" s="1">
        <v>1231000</v>
      </c>
      <c r="M203" s="1">
        <v>2154700</v>
      </c>
      <c r="N203" s="1">
        <v>13.9</v>
      </c>
      <c r="O203" s="1">
        <v>13.9</v>
      </c>
      <c r="P203" s="1">
        <f t="shared" si="12"/>
        <v>789556.66666666663</v>
      </c>
      <c r="Q203" s="1">
        <f t="shared" si="13"/>
        <v>1124895</v>
      </c>
      <c r="R203" s="1">
        <f t="shared" si="14"/>
        <v>-335338.33333333337</v>
      </c>
      <c r="S203" s="1">
        <f t="shared" si="15"/>
        <v>957225.83333333326</v>
      </c>
      <c r="T203" s="3">
        <v>0.418448133</v>
      </c>
      <c r="U203" s="1" t="s">
        <v>643</v>
      </c>
    </row>
    <row r="204" spans="1:22">
      <c r="A204" s="2" t="s">
        <v>644</v>
      </c>
      <c r="B204" s="1">
        <v>124410000</v>
      </c>
      <c r="C204" s="1">
        <v>69569500</v>
      </c>
      <c r="D204" s="1">
        <v>70731500</v>
      </c>
      <c r="E204" s="1">
        <v>57412500</v>
      </c>
      <c r="F204" s="1">
        <v>63327500</v>
      </c>
      <c r="G204" s="1">
        <v>49754000</v>
      </c>
      <c r="H204" s="1">
        <v>240095000</v>
      </c>
      <c r="I204" s="1">
        <v>49582000</v>
      </c>
      <c r="J204" s="1">
        <v>68772000</v>
      </c>
      <c r="K204" s="1">
        <v>84990000</v>
      </c>
      <c r="L204" s="1">
        <v>80059000</v>
      </c>
      <c r="M204" s="1">
        <v>137775000</v>
      </c>
      <c r="N204" s="1">
        <v>34.299999999999997</v>
      </c>
      <c r="O204" s="1">
        <v>34.299999999999997</v>
      </c>
      <c r="P204" s="1">
        <f t="shared" si="12"/>
        <v>72534166.666666672</v>
      </c>
      <c r="Q204" s="1">
        <f t="shared" si="13"/>
        <v>110212166.66666667</v>
      </c>
      <c r="R204" s="1">
        <f t="shared" si="14"/>
        <v>-37678000</v>
      </c>
      <c r="S204" s="1">
        <f t="shared" si="15"/>
        <v>91373166.666666672</v>
      </c>
      <c r="T204" s="3">
        <v>0.111045643</v>
      </c>
      <c r="U204" s="1" t="s">
        <v>645</v>
      </c>
    </row>
    <row r="205" spans="1:22">
      <c r="A205" s="2" t="s">
        <v>646</v>
      </c>
      <c r="B205" s="1">
        <v>33250000</v>
      </c>
      <c r="C205" s="1">
        <v>55989500</v>
      </c>
      <c r="D205" s="1">
        <v>27204500</v>
      </c>
      <c r="E205" s="1">
        <v>16041500</v>
      </c>
      <c r="F205" s="1">
        <v>30108500</v>
      </c>
      <c r="G205" s="1">
        <v>15705000</v>
      </c>
      <c r="H205" s="1">
        <v>11349000</v>
      </c>
      <c r="I205" s="1">
        <v>34383000</v>
      </c>
      <c r="J205" s="1">
        <v>12671000</v>
      </c>
      <c r="K205" s="1">
        <v>36202000</v>
      </c>
      <c r="L205" s="1">
        <v>16524000</v>
      </c>
      <c r="M205" s="1">
        <v>11175500</v>
      </c>
      <c r="N205" s="1">
        <v>39.9</v>
      </c>
      <c r="O205" s="1">
        <v>38.200000000000003</v>
      </c>
      <c r="P205" s="1">
        <f t="shared" si="12"/>
        <v>29716500</v>
      </c>
      <c r="Q205" s="1">
        <f t="shared" si="13"/>
        <v>20384083.333333332</v>
      </c>
      <c r="R205" s="1">
        <f t="shared" si="14"/>
        <v>9332416.6666666679</v>
      </c>
      <c r="S205" s="1">
        <f t="shared" si="15"/>
        <v>25050291.666666664</v>
      </c>
      <c r="T205" s="3">
        <v>0.18588381700000001</v>
      </c>
      <c r="U205" s="4" t="s">
        <v>647</v>
      </c>
    </row>
    <row r="206" spans="1:22">
      <c r="A206" s="2" t="s">
        <v>648</v>
      </c>
      <c r="B206" s="1">
        <v>2652200</v>
      </c>
      <c r="C206" s="1">
        <v>2048300</v>
      </c>
      <c r="D206" s="1">
        <v>2901650</v>
      </c>
      <c r="E206" s="1">
        <v>3444200</v>
      </c>
      <c r="F206" s="1">
        <v>4511900</v>
      </c>
      <c r="G206" s="1">
        <v>5268600</v>
      </c>
      <c r="H206" s="1">
        <v>2419150</v>
      </c>
      <c r="I206" s="1">
        <v>2636450</v>
      </c>
      <c r="J206" s="1">
        <v>2719200</v>
      </c>
      <c r="K206" s="1">
        <v>4641300</v>
      </c>
      <c r="L206" s="1">
        <v>7028750</v>
      </c>
      <c r="M206" s="1">
        <v>3266600</v>
      </c>
      <c r="N206" s="1">
        <v>17.7</v>
      </c>
      <c r="O206" s="1">
        <v>8.6</v>
      </c>
      <c r="P206" s="1">
        <f t="shared" si="12"/>
        <v>3471141.6666666665</v>
      </c>
      <c r="Q206" s="1">
        <f t="shared" si="13"/>
        <v>3785241.6666666665</v>
      </c>
      <c r="R206" s="1">
        <f t="shared" si="14"/>
        <v>-314100</v>
      </c>
      <c r="S206" s="1">
        <f t="shared" si="15"/>
        <v>3628191.6666666665</v>
      </c>
      <c r="T206" s="3">
        <v>0.70466390000000001</v>
      </c>
      <c r="U206" s="1" t="s">
        <v>649</v>
      </c>
    </row>
    <row r="207" spans="1:22">
      <c r="A207" s="2" t="s">
        <v>650</v>
      </c>
      <c r="B207" s="1">
        <v>17419500</v>
      </c>
      <c r="C207" s="1">
        <v>13948500</v>
      </c>
      <c r="D207" s="1">
        <v>15336000</v>
      </c>
      <c r="E207" s="1">
        <v>18623500</v>
      </c>
      <c r="F207" s="1">
        <v>22654000</v>
      </c>
      <c r="G207" s="1">
        <v>22757500</v>
      </c>
      <c r="H207" s="1">
        <v>9736950</v>
      </c>
      <c r="I207" s="1">
        <v>16956500</v>
      </c>
      <c r="J207" s="1">
        <v>15097000</v>
      </c>
      <c r="K207" s="1">
        <v>24633500</v>
      </c>
      <c r="L207" s="1">
        <v>31125000</v>
      </c>
      <c r="M207" s="1">
        <v>14557000</v>
      </c>
      <c r="N207" s="1">
        <v>24.2</v>
      </c>
      <c r="O207" s="1">
        <v>24.2</v>
      </c>
      <c r="P207" s="1">
        <f t="shared" si="12"/>
        <v>18456500</v>
      </c>
      <c r="Q207" s="1">
        <f t="shared" si="13"/>
        <v>18684325</v>
      </c>
      <c r="R207" s="1">
        <f t="shared" si="14"/>
        <v>-227825</v>
      </c>
      <c r="S207" s="1">
        <f t="shared" si="15"/>
        <v>18570412.5</v>
      </c>
      <c r="T207" s="3">
        <v>0.87035684599999996</v>
      </c>
      <c r="U207" s="4" t="s">
        <v>651</v>
      </c>
    </row>
    <row r="208" spans="1:22">
      <c r="A208" s="2" t="s">
        <v>652</v>
      </c>
      <c r="B208" s="1">
        <v>13794500</v>
      </c>
      <c r="C208" s="1">
        <v>9320100</v>
      </c>
      <c r="D208" s="1">
        <v>11091000</v>
      </c>
      <c r="E208" s="1">
        <v>16711000</v>
      </c>
      <c r="F208" s="1">
        <v>19408000</v>
      </c>
      <c r="G208" s="1">
        <v>20410000</v>
      </c>
      <c r="H208" s="1">
        <v>7444850</v>
      </c>
      <c r="I208" s="1">
        <v>12233500</v>
      </c>
      <c r="J208" s="1">
        <v>13402000</v>
      </c>
      <c r="K208" s="1">
        <v>18075500</v>
      </c>
      <c r="L208" s="1">
        <v>25280500</v>
      </c>
      <c r="M208" s="1">
        <v>14259500</v>
      </c>
      <c r="N208" s="1">
        <v>32.700000000000003</v>
      </c>
      <c r="O208" s="1">
        <v>25.2</v>
      </c>
      <c r="P208" s="1">
        <f t="shared" si="12"/>
        <v>15122433.333333334</v>
      </c>
      <c r="Q208" s="1">
        <f t="shared" si="13"/>
        <v>15115975</v>
      </c>
      <c r="R208" s="1">
        <f t="shared" si="14"/>
        <v>6458.3333333339542</v>
      </c>
      <c r="S208" s="1">
        <f t="shared" si="15"/>
        <v>15119204.166666668</v>
      </c>
      <c r="T208" s="3">
        <v>0.90375933600000002</v>
      </c>
      <c r="U208" s="1" t="s">
        <v>653</v>
      </c>
    </row>
    <row r="209" spans="1:22">
      <c r="A209" s="2" t="s">
        <v>654</v>
      </c>
      <c r="B209" s="1">
        <v>25917500</v>
      </c>
      <c r="C209" s="1">
        <v>70269000</v>
      </c>
      <c r="D209" s="1">
        <v>47773500</v>
      </c>
      <c r="E209" s="1">
        <v>22742000</v>
      </c>
      <c r="F209" s="1">
        <v>27109000</v>
      </c>
      <c r="G209" s="1">
        <v>7114500</v>
      </c>
      <c r="H209" s="1">
        <v>14158500</v>
      </c>
      <c r="I209" s="1">
        <v>91435500</v>
      </c>
      <c r="J209" s="1">
        <v>17804000</v>
      </c>
      <c r="K209" s="1">
        <v>65702000</v>
      </c>
      <c r="L209" s="1">
        <v>31952000</v>
      </c>
      <c r="M209" s="1">
        <v>18210500</v>
      </c>
      <c r="N209" s="1">
        <v>69.400000000000006</v>
      </c>
      <c r="O209" s="1">
        <v>69.400000000000006</v>
      </c>
      <c r="P209" s="1">
        <f t="shared" si="12"/>
        <v>33487583.333333332</v>
      </c>
      <c r="Q209" s="1">
        <f t="shared" si="13"/>
        <v>39877083.333333336</v>
      </c>
      <c r="R209" s="1">
        <f t="shared" si="14"/>
        <v>-6389500.0000000037</v>
      </c>
      <c r="S209" s="1">
        <f t="shared" si="15"/>
        <v>36682333.333333336</v>
      </c>
      <c r="T209" s="3">
        <v>0.40046472999999999</v>
      </c>
      <c r="U209" s="4" t="s">
        <v>655</v>
      </c>
    </row>
    <row r="210" spans="1:22">
      <c r="A210" s="4" t="s">
        <v>656</v>
      </c>
      <c r="B210" s="1">
        <v>0</v>
      </c>
      <c r="C210" s="1">
        <v>717050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3550950</v>
      </c>
      <c r="J210" s="1">
        <v>9811650</v>
      </c>
      <c r="K210" s="1">
        <v>3933300</v>
      </c>
      <c r="L210" s="1">
        <v>0</v>
      </c>
      <c r="M210" s="1">
        <v>1615550</v>
      </c>
      <c r="N210" s="1">
        <v>35.299999999999997</v>
      </c>
      <c r="O210" s="1">
        <v>35.299999999999997</v>
      </c>
      <c r="P210" s="1">
        <f t="shared" si="12"/>
        <v>119508.33333333333</v>
      </c>
      <c r="Q210" s="1">
        <f t="shared" si="13"/>
        <v>3151908.3333333335</v>
      </c>
      <c r="R210" s="6">
        <f t="shared" si="14"/>
        <v>-3032400</v>
      </c>
      <c r="S210" s="1">
        <f t="shared" si="15"/>
        <v>1635708.3333333335</v>
      </c>
      <c r="T210" s="7">
        <v>2.9568464999999999E-2</v>
      </c>
      <c r="U210" s="1" t="s">
        <v>657</v>
      </c>
      <c r="V210" s="4" t="s">
        <v>412</v>
      </c>
    </row>
    <row r="211" spans="1:22">
      <c r="A211" s="2" t="s">
        <v>658</v>
      </c>
      <c r="B211" s="1">
        <v>0</v>
      </c>
      <c r="C211" s="1">
        <v>1615350</v>
      </c>
      <c r="D211" s="1">
        <v>1844250</v>
      </c>
      <c r="E211" s="1">
        <v>0</v>
      </c>
      <c r="F211" s="1">
        <v>0</v>
      </c>
      <c r="G211" s="1">
        <v>1165550</v>
      </c>
      <c r="H211" s="1">
        <v>0</v>
      </c>
      <c r="I211" s="1">
        <v>4175050</v>
      </c>
      <c r="J211" s="1">
        <v>15148000</v>
      </c>
      <c r="K211" s="1">
        <v>6403500</v>
      </c>
      <c r="L211" s="1">
        <v>0</v>
      </c>
      <c r="M211" s="1">
        <v>0</v>
      </c>
      <c r="N211" s="1">
        <v>39.200000000000003</v>
      </c>
      <c r="O211" s="1">
        <v>39.200000000000003</v>
      </c>
      <c r="P211" s="1">
        <f t="shared" si="12"/>
        <v>770858.33333333337</v>
      </c>
      <c r="Q211" s="1">
        <f t="shared" si="13"/>
        <v>4287758.333333333</v>
      </c>
      <c r="R211" s="6">
        <f t="shared" si="14"/>
        <v>-3516899.9999999995</v>
      </c>
      <c r="S211" s="1">
        <f t="shared" si="15"/>
        <v>2529308.333333333</v>
      </c>
      <c r="T211" s="7">
        <v>4.2157675999999998E-2</v>
      </c>
      <c r="U211" s="4" t="s">
        <v>659</v>
      </c>
      <c r="V211" s="4" t="s">
        <v>412</v>
      </c>
    </row>
    <row r="212" spans="1:22">
      <c r="A212" s="2" t="s">
        <v>660</v>
      </c>
      <c r="B212" s="1">
        <v>0</v>
      </c>
      <c r="C212" s="1">
        <v>249365</v>
      </c>
      <c r="D212" s="1">
        <v>217425</v>
      </c>
      <c r="E212" s="1">
        <v>0</v>
      </c>
      <c r="F212" s="1">
        <v>246810</v>
      </c>
      <c r="G212" s="1">
        <v>0</v>
      </c>
      <c r="H212" s="1">
        <v>0</v>
      </c>
      <c r="I212" s="1">
        <v>409100</v>
      </c>
      <c r="J212" s="1">
        <v>0</v>
      </c>
      <c r="K212" s="1">
        <v>535605</v>
      </c>
      <c r="L212" s="1">
        <v>0</v>
      </c>
      <c r="M212" s="1">
        <v>0</v>
      </c>
      <c r="N212" s="1">
        <v>8</v>
      </c>
      <c r="O212" s="1">
        <v>8</v>
      </c>
      <c r="P212" s="1">
        <f t="shared" si="12"/>
        <v>118933.33333333333</v>
      </c>
      <c r="Q212" s="1">
        <f t="shared" si="13"/>
        <v>157450.83333333334</v>
      </c>
      <c r="R212" s="1">
        <f t="shared" si="14"/>
        <v>-38517.500000000015</v>
      </c>
      <c r="S212" s="1">
        <f t="shared" si="15"/>
        <v>138192.08333333334</v>
      </c>
      <c r="T212" s="3">
        <v>0.56656431500000004</v>
      </c>
      <c r="U212" s="1" t="s">
        <v>661</v>
      </c>
    </row>
    <row r="213" spans="1:22">
      <c r="A213" s="2" t="s">
        <v>662</v>
      </c>
      <c r="B213" s="1">
        <v>1357750</v>
      </c>
      <c r="C213" s="1">
        <v>0</v>
      </c>
      <c r="D213" s="1">
        <v>0</v>
      </c>
      <c r="E213" s="1">
        <v>0</v>
      </c>
      <c r="F213" s="1">
        <v>1396750</v>
      </c>
      <c r="G213" s="1">
        <v>1436250</v>
      </c>
      <c r="H213" s="1">
        <v>0</v>
      </c>
      <c r="I213" s="1">
        <v>1102600</v>
      </c>
      <c r="J213" s="1">
        <v>0</v>
      </c>
      <c r="K213" s="1">
        <v>0</v>
      </c>
      <c r="L213" s="1">
        <v>0</v>
      </c>
      <c r="M213" s="1">
        <v>871700</v>
      </c>
      <c r="N213" s="1">
        <v>11.8</v>
      </c>
      <c r="O213" s="1">
        <v>11.8</v>
      </c>
      <c r="P213" s="1">
        <f t="shared" si="12"/>
        <v>698458.33333333337</v>
      </c>
      <c r="Q213" s="1">
        <f t="shared" si="13"/>
        <v>329050</v>
      </c>
      <c r="R213" s="1">
        <f t="shared" si="14"/>
        <v>369408.33333333337</v>
      </c>
      <c r="S213" s="1">
        <f t="shared" si="15"/>
        <v>513754.16666666669</v>
      </c>
      <c r="T213" s="3">
        <v>0.23502904599999999</v>
      </c>
      <c r="U213" s="1" t="s">
        <v>663</v>
      </c>
    </row>
    <row r="214" spans="1:22">
      <c r="A214" s="2" t="s">
        <v>664</v>
      </c>
      <c r="B214" s="1">
        <v>35846000</v>
      </c>
      <c r="C214" s="1">
        <v>56029000</v>
      </c>
      <c r="D214" s="1">
        <v>29249000</v>
      </c>
      <c r="E214" s="1">
        <v>13831150</v>
      </c>
      <c r="F214" s="1">
        <v>17747000</v>
      </c>
      <c r="G214" s="1">
        <v>25062000</v>
      </c>
      <c r="H214" s="1">
        <v>37752500</v>
      </c>
      <c r="I214" s="1">
        <v>4123600</v>
      </c>
      <c r="J214" s="1">
        <v>12071700</v>
      </c>
      <c r="K214" s="1">
        <v>8993150</v>
      </c>
      <c r="L214" s="1">
        <v>36278000</v>
      </c>
      <c r="M214" s="1">
        <v>10582100</v>
      </c>
      <c r="N214" s="1">
        <v>48.3</v>
      </c>
      <c r="O214" s="1">
        <v>20.9</v>
      </c>
      <c r="P214" s="1">
        <f t="shared" si="12"/>
        <v>29627358.333333332</v>
      </c>
      <c r="Q214" s="1">
        <f t="shared" si="13"/>
        <v>18300175</v>
      </c>
      <c r="R214" s="1">
        <f t="shared" si="14"/>
        <v>11327183.333333332</v>
      </c>
      <c r="S214" s="1">
        <f t="shared" si="15"/>
        <v>23963766.666666664</v>
      </c>
      <c r="T214" s="3">
        <v>0.13320331999999999</v>
      </c>
      <c r="U214" s="1" t="s">
        <v>665</v>
      </c>
      <c r="V214" s="4" t="s">
        <v>412</v>
      </c>
    </row>
    <row r="215" spans="1:22">
      <c r="A215" s="4" t="s">
        <v>666</v>
      </c>
      <c r="B215" s="1">
        <v>57531500</v>
      </c>
      <c r="C215" s="1">
        <v>51607000</v>
      </c>
      <c r="D215" s="1">
        <v>27139500</v>
      </c>
      <c r="E215" s="1">
        <v>34538000</v>
      </c>
      <c r="F215" s="1">
        <v>25987000</v>
      </c>
      <c r="G215" s="1">
        <v>39500500</v>
      </c>
      <c r="H215" s="1">
        <v>105515000</v>
      </c>
      <c r="I215" s="1">
        <v>98712000</v>
      </c>
      <c r="J215" s="1">
        <v>316525000</v>
      </c>
      <c r="K215" s="1">
        <v>192810000</v>
      </c>
      <c r="L215" s="1">
        <v>29351000</v>
      </c>
      <c r="M215" s="1">
        <v>66210000</v>
      </c>
      <c r="N215" s="1">
        <v>48.3</v>
      </c>
      <c r="O215" s="1">
        <v>48.3</v>
      </c>
      <c r="P215" s="1">
        <f t="shared" si="12"/>
        <v>39383916.666666664</v>
      </c>
      <c r="Q215" s="1">
        <f t="shared" si="13"/>
        <v>134853833.33333334</v>
      </c>
      <c r="R215" s="6">
        <f t="shared" si="14"/>
        <v>-95469916.666666687</v>
      </c>
      <c r="S215" s="1">
        <f t="shared" si="15"/>
        <v>87118875</v>
      </c>
      <c r="T215" s="7">
        <v>1.9917012000000001E-2</v>
      </c>
      <c r="U215" s="1" t="s">
        <v>667</v>
      </c>
      <c r="V215" s="4" t="s">
        <v>412</v>
      </c>
    </row>
    <row r="216" spans="1:22">
      <c r="A216" s="2" t="s">
        <v>668</v>
      </c>
      <c r="B216" s="1">
        <v>346550</v>
      </c>
      <c r="C216" s="1">
        <v>2023050</v>
      </c>
      <c r="D216" s="1">
        <v>1082050</v>
      </c>
      <c r="E216" s="1">
        <v>0</v>
      </c>
      <c r="F216" s="1">
        <v>401350</v>
      </c>
      <c r="G216" s="1">
        <v>354940</v>
      </c>
      <c r="H216" s="1">
        <v>2219300</v>
      </c>
      <c r="I216" s="1">
        <v>13955000</v>
      </c>
      <c r="J216" s="1">
        <v>18899500</v>
      </c>
      <c r="K216" s="1">
        <v>21098000</v>
      </c>
      <c r="L216" s="1">
        <v>3004200</v>
      </c>
      <c r="M216" s="1">
        <v>5466350</v>
      </c>
      <c r="N216" s="1">
        <v>43.9</v>
      </c>
      <c r="O216" s="1">
        <v>43.9</v>
      </c>
      <c r="P216" s="1">
        <f t="shared" si="12"/>
        <v>701323.33333333337</v>
      </c>
      <c r="Q216" s="1">
        <f t="shared" si="13"/>
        <v>10773725</v>
      </c>
      <c r="R216" s="6">
        <f t="shared" si="14"/>
        <v>-10072401.666666666</v>
      </c>
      <c r="S216" s="1">
        <f t="shared" si="15"/>
        <v>5737524.166666667</v>
      </c>
      <c r="T216" s="7">
        <v>1.9900415000000001E-2</v>
      </c>
      <c r="U216" s="1" t="s">
        <v>669</v>
      </c>
      <c r="V216" s="4" t="s">
        <v>412</v>
      </c>
    </row>
    <row r="217" spans="1:22">
      <c r="A217" s="2" t="s">
        <v>670</v>
      </c>
      <c r="B217" s="1">
        <v>0</v>
      </c>
      <c r="C217" s="1">
        <v>274400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1148850</v>
      </c>
      <c r="K217" s="1">
        <v>0</v>
      </c>
      <c r="L217" s="1">
        <v>376040</v>
      </c>
      <c r="M217" s="1">
        <v>912215</v>
      </c>
      <c r="N217" s="1">
        <v>33.6</v>
      </c>
      <c r="O217" s="1">
        <v>33.6</v>
      </c>
      <c r="P217" s="1">
        <f t="shared" si="12"/>
        <v>45733.333333333336</v>
      </c>
      <c r="Q217" s="1">
        <f t="shared" si="13"/>
        <v>406184.16666666669</v>
      </c>
      <c r="R217" s="1">
        <f t="shared" si="14"/>
        <v>-360450.83333333337</v>
      </c>
      <c r="S217" s="1">
        <f t="shared" si="15"/>
        <v>225958.75</v>
      </c>
      <c r="T217" s="3">
        <v>0.11068879700000001</v>
      </c>
      <c r="U217" s="1" t="s">
        <v>671</v>
      </c>
      <c r="V217" s="4" t="s">
        <v>412</v>
      </c>
    </row>
    <row r="218" spans="1:22">
      <c r="A218" s="4" t="s">
        <v>672</v>
      </c>
      <c r="B218" s="1">
        <v>12640650</v>
      </c>
      <c r="C218" s="1">
        <v>8695250</v>
      </c>
      <c r="D218" s="1">
        <v>8070700</v>
      </c>
      <c r="E218" s="1">
        <v>7120400</v>
      </c>
      <c r="F218" s="1">
        <v>6233450</v>
      </c>
      <c r="G218" s="1">
        <v>10656500</v>
      </c>
      <c r="H218" s="1">
        <v>14050000</v>
      </c>
      <c r="I218" s="1">
        <v>27041000</v>
      </c>
      <c r="J218" s="1">
        <v>100848500</v>
      </c>
      <c r="K218" s="1">
        <v>58841500</v>
      </c>
      <c r="L218" s="1">
        <v>10086800</v>
      </c>
      <c r="M218" s="1">
        <v>16738500</v>
      </c>
      <c r="N218" s="1">
        <v>30.3</v>
      </c>
      <c r="O218" s="1">
        <v>30.3</v>
      </c>
      <c r="P218" s="1">
        <f t="shared" si="12"/>
        <v>8902825</v>
      </c>
      <c r="Q218" s="1">
        <f t="shared" si="13"/>
        <v>37934383.333333336</v>
      </c>
      <c r="R218" s="6">
        <f t="shared" si="14"/>
        <v>-29031558.333333336</v>
      </c>
      <c r="S218" s="1">
        <f t="shared" si="15"/>
        <v>23418604.166666668</v>
      </c>
      <c r="T218" s="7">
        <v>2.6323651E-2</v>
      </c>
      <c r="U218" s="1" t="s">
        <v>673</v>
      </c>
      <c r="V218" s="4" t="s">
        <v>412</v>
      </c>
    </row>
    <row r="219" spans="1:22">
      <c r="A219" s="4" t="s">
        <v>674</v>
      </c>
      <c r="B219" s="1">
        <v>19900500</v>
      </c>
      <c r="C219" s="1">
        <v>16463000</v>
      </c>
      <c r="D219" s="1">
        <v>12466500</v>
      </c>
      <c r="E219" s="1">
        <v>15180000</v>
      </c>
      <c r="F219" s="1">
        <v>16281500</v>
      </c>
      <c r="G219" s="1">
        <v>23505500</v>
      </c>
      <c r="H219" s="1">
        <v>27313500</v>
      </c>
      <c r="I219" s="1">
        <v>47033000</v>
      </c>
      <c r="J219" s="1">
        <v>173565000</v>
      </c>
      <c r="K219" s="1">
        <v>85064500</v>
      </c>
      <c r="L219" s="1">
        <v>24824000</v>
      </c>
      <c r="M219" s="1">
        <v>32090500</v>
      </c>
      <c r="N219" s="1">
        <v>81.099999999999994</v>
      </c>
      <c r="O219" s="1">
        <v>81.099999999999994</v>
      </c>
      <c r="P219" s="1">
        <f t="shared" si="12"/>
        <v>17299500</v>
      </c>
      <c r="Q219" s="1">
        <f t="shared" si="13"/>
        <v>64981750</v>
      </c>
      <c r="R219" s="6">
        <f t="shared" si="14"/>
        <v>-47682250</v>
      </c>
      <c r="S219" s="1">
        <f t="shared" si="15"/>
        <v>41140625</v>
      </c>
      <c r="T219" s="7">
        <v>2.4547718E-2</v>
      </c>
      <c r="U219" s="1" t="s">
        <v>675</v>
      </c>
      <c r="V219" s="4" t="s">
        <v>412</v>
      </c>
    </row>
    <row r="220" spans="1:22">
      <c r="A220" s="2" t="s">
        <v>676</v>
      </c>
      <c r="B220" s="1">
        <v>3340550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15952000</v>
      </c>
      <c r="J220" s="1">
        <v>18728000</v>
      </c>
      <c r="K220" s="1">
        <v>26150000</v>
      </c>
      <c r="L220" s="1">
        <v>0</v>
      </c>
      <c r="M220" s="1">
        <v>0</v>
      </c>
      <c r="N220" s="1">
        <v>20</v>
      </c>
      <c r="O220" s="1">
        <v>20</v>
      </c>
      <c r="P220" s="1">
        <f t="shared" si="12"/>
        <v>556758.33333333337</v>
      </c>
      <c r="Q220" s="1">
        <f t="shared" si="13"/>
        <v>10138333.333333334</v>
      </c>
      <c r="R220" s="6">
        <f t="shared" si="14"/>
        <v>-9581575</v>
      </c>
      <c r="S220" s="1">
        <f t="shared" si="15"/>
        <v>5347545.833333334</v>
      </c>
      <c r="T220" s="7">
        <v>1.9850621999999998E-2</v>
      </c>
      <c r="U220" s="1" t="s">
        <v>677</v>
      </c>
      <c r="V220" s="4" t="s">
        <v>412</v>
      </c>
    </row>
    <row r="221" spans="1:22">
      <c r="A221" s="2" t="s">
        <v>678</v>
      </c>
      <c r="B221" s="1">
        <v>0</v>
      </c>
      <c r="C221" s="1">
        <v>340560</v>
      </c>
      <c r="D221" s="1">
        <v>0</v>
      </c>
      <c r="E221" s="1">
        <v>307610</v>
      </c>
      <c r="F221" s="1">
        <v>0</v>
      </c>
      <c r="G221" s="1">
        <v>350865</v>
      </c>
      <c r="H221" s="1">
        <v>1018070</v>
      </c>
      <c r="I221" s="1">
        <v>1478050</v>
      </c>
      <c r="J221" s="1">
        <v>10565550</v>
      </c>
      <c r="K221" s="1">
        <v>2541350</v>
      </c>
      <c r="L221" s="1">
        <v>0</v>
      </c>
      <c r="M221" s="1">
        <v>544450</v>
      </c>
      <c r="N221" s="1">
        <v>27.6</v>
      </c>
      <c r="O221" s="1">
        <v>27.6</v>
      </c>
      <c r="P221" s="1">
        <f t="shared" si="12"/>
        <v>166505.83333333334</v>
      </c>
      <c r="Q221" s="1">
        <f t="shared" si="13"/>
        <v>2691245</v>
      </c>
      <c r="R221" s="6">
        <f t="shared" si="14"/>
        <v>-2524739.1666666665</v>
      </c>
      <c r="S221" s="1">
        <f t="shared" si="15"/>
        <v>1428875.4166666667</v>
      </c>
      <c r="T221" s="7">
        <v>3.3726141000000001E-2</v>
      </c>
      <c r="U221" s="1" t="s">
        <v>679</v>
      </c>
      <c r="V221" s="4" t="s">
        <v>412</v>
      </c>
    </row>
    <row r="222" spans="1:22">
      <c r="A222" s="2" t="s">
        <v>680</v>
      </c>
      <c r="B222" s="1">
        <v>372425</v>
      </c>
      <c r="C222" s="1">
        <v>981025</v>
      </c>
      <c r="D222" s="1">
        <v>0</v>
      </c>
      <c r="E222" s="1">
        <v>936095</v>
      </c>
      <c r="F222" s="1">
        <v>489890</v>
      </c>
      <c r="G222" s="1">
        <v>503550</v>
      </c>
      <c r="H222" s="1">
        <v>534150</v>
      </c>
      <c r="I222" s="1">
        <v>0</v>
      </c>
      <c r="J222" s="1">
        <v>10627300</v>
      </c>
      <c r="K222" s="1">
        <v>0</v>
      </c>
      <c r="L222" s="1">
        <v>1068790</v>
      </c>
      <c r="M222" s="1">
        <v>651600</v>
      </c>
      <c r="N222" s="1">
        <v>30.5</v>
      </c>
      <c r="O222" s="1">
        <v>30.5</v>
      </c>
      <c r="P222" s="1">
        <f t="shared" si="12"/>
        <v>547164.16666666663</v>
      </c>
      <c r="Q222" s="1">
        <f t="shared" si="13"/>
        <v>2146973.3333333335</v>
      </c>
      <c r="R222" s="1">
        <f t="shared" si="14"/>
        <v>-1599809.166666667</v>
      </c>
      <c r="S222" s="1">
        <f t="shared" si="15"/>
        <v>1347068.75</v>
      </c>
      <c r="T222" s="3">
        <v>6.9195020999999995E-2</v>
      </c>
      <c r="U222" s="1" t="s">
        <v>681</v>
      </c>
      <c r="V222" s="4" t="s">
        <v>412</v>
      </c>
    </row>
    <row r="223" spans="1:22">
      <c r="A223" s="2" t="s">
        <v>682</v>
      </c>
      <c r="B223" s="1">
        <v>0</v>
      </c>
      <c r="C223" s="1">
        <v>1022750</v>
      </c>
      <c r="D223" s="1">
        <v>0</v>
      </c>
      <c r="E223" s="1">
        <v>0</v>
      </c>
      <c r="F223" s="1">
        <v>599500</v>
      </c>
      <c r="G223" s="1">
        <v>0</v>
      </c>
      <c r="H223" s="1">
        <v>0</v>
      </c>
      <c r="I223" s="1">
        <v>2021750</v>
      </c>
      <c r="J223" s="1">
        <v>3967450</v>
      </c>
      <c r="K223" s="1">
        <v>2947350</v>
      </c>
      <c r="L223" s="1">
        <v>766750</v>
      </c>
      <c r="M223" s="1">
        <v>0</v>
      </c>
      <c r="N223" s="1">
        <v>31.2</v>
      </c>
      <c r="O223" s="1">
        <v>31.2</v>
      </c>
      <c r="P223" s="1">
        <f t="shared" si="12"/>
        <v>270375</v>
      </c>
      <c r="Q223" s="1">
        <f t="shared" si="13"/>
        <v>1617216.6666666667</v>
      </c>
      <c r="R223" s="1">
        <f t="shared" si="14"/>
        <v>-1346841.6666666667</v>
      </c>
      <c r="S223" s="1">
        <f t="shared" si="15"/>
        <v>943795.83333333337</v>
      </c>
      <c r="T223" s="3">
        <v>6.0340248999999999E-2</v>
      </c>
      <c r="U223" s="1" t="s">
        <v>683</v>
      </c>
      <c r="V223" s="4" t="s">
        <v>412</v>
      </c>
    </row>
    <row r="224" spans="1:22">
      <c r="A224" s="2" t="s">
        <v>684</v>
      </c>
      <c r="B224" s="1">
        <v>793730</v>
      </c>
      <c r="C224" s="1">
        <v>236695</v>
      </c>
      <c r="D224" s="1">
        <v>0</v>
      </c>
      <c r="E224" s="1">
        <v>0</v>
      </c>
      <c r="F224" s="1">
        <v>0</v>
      </c>
      <c r="G224" s="1">
        <v>0</v>
      </c>
      <c r="H224" s="1">
        <v>660300</v>
      </c>
      <c r="I224" s="1">
        <v>723570</v>
      </c>
      <c r="J224" s="1">
        <v>2762250</v>
      </c>
      <c r="K224" s="1">
        <v>818140</v>
      </c>
      <c r="L224" s="1">
        <v>0</v>
      </c>
      <c r="M224" s="1">
        <v>430945</v>
      </c>
      <c r="N224" s="1">
        <v>31.2</v>
      </c>
      <c r="O224" s="1">
        <v>31.2</v>
      </c>
      <c r="P224" s="1">
        <f t="shared" si="12"/>
        <v>171737.5</v>
      </c>
      <c r="Q224" s="1">
        <f t="shared" si="13"/>
        <v>899200.83333333337</v>
      </c>
      <c r="R224" s="1">
        <f t="shared" si="14"/>
        <v>-727463.33333333337</v>
      </c>
      <c r="S224" s="1">
        <f t="shared" si="15"/>
        <v>535469.16666666674</v>
      </c>
      <c r="T224" s="3">
        <v>8.6887966999999997E-2</v>
      </c>
      <c r="U224" s="1" t="s">
        <v>685</v>
      </c>
      <c r="V224" s="4" t="s">
        <v>412</v>
      </c>
    </row>
    <row r="225" spans="1:22">
      <c r="A225" s="2" t="s">
        <v>686</v>
      </c>
      <c r="B225" s="1">
        <v>0</v>
      </c>
      <c r="C225" s="1">
        <v>0</v>
      </c>
      <c r="D225" s="1">
        <v>0</v>
      </c>
      <c r="E225" s="1">
        <v>0</v>
      </c>
      <c r="F225" s="1">
        <v>410685</v>
      </c>
      <c r="G225" s="1">
        <v>0</v>
      </c>
      <c r="H225" s="1">
        <v>0</v>
      </c>
      <c r="I225" s="1">
        <v>0</v>
      </c>
      <c r="J225" s="1">
        <v>419425</v>
      </c>
      <c r="K225" s="1">
        <v>0</v>
      </c>
      <c r="L225" s="1">
        <v>0</v>
      </c>
      <c r="M225" s="1">
        <v>0</v>
      </c>
      <c r="N225" s="1">
        <v>38.200000000000003</v>
      </c>
      <c r="O225" s="1">
        <v>29.4</v>
      </c>
      <c r="P225" s="1">
        <f t="shared" si="12"/>
        <v>68447.5</v>
      </c>
      <c r="Q225" s="1">
        <f t="shared" si="13"/>
        <v>69904.166666666672</v>
      </c>
      <c r="R225" s="1">
        <f t="shared" si="14"/>
        <v>-1456.6666666666715</v>
      </c>
      <c r="S225" s="1">
        <f t="shared" si="15"/>
        <v>69175.833333333343</v>
      </c>
      <c r="T225" s="3">
        <v>0.90009958499999998</v>
      </c>
      <c r="U225" s="1" t="s">
        <v>687</v>
      </c>
      <c r="V225" s="4" t="s">
        <v>412</v>
      </c>
    </row>
    <row r="226" spans="1:22">
      <c r="A226" s="2" t="s">
        <v>688</v>
      </c>
      <c r="B226" s="1">
        <v>606965</v>
      </c>
      <c r="C226" s="1">
        <v>359935</v>
      </c>
      <c r="D226" s="1">
        <v>0</v>
      </c>
      <c r="E226" s="1">
        <v>576600</v>
      </c>
      <c r="F226" s="1">
        <v>990520</v>
      </c>
      <c r="G226" s="1">
        <v>802305</v>
      </c>
      <c r="H226" s="1">
        <v>0</v>
      </c>
      <c r="I226" s="1">
        <v>4296350</v>
      </c>
      <c r="J226" s="1">
        <v>3005800</v>
      </c>
      <c r="K226" s="1">
        <v>12610500</v>
      </c>
      <c r="L226" s="1">
        <v>452995</v>
      </c>
      <c r="M226" s="1">
        <v>698100</v>
      </c>
      <c r="N226" s="1">
        <v>44.3</v>
      </c>
      <c r="O226" s="1">
        <v>44.3</v>
      </c>
      <c r="P226" s="1">
        <f t="shared" si="12"/>
        <v>556054.16666666663</v>
      </c>
      <c r="Q226" s="1">
        <f t="shared" si="13"/>
        <v>3510624.1666666665</v>
      </c>
      <c r="R226" s="6">
        <f t="shared" si="14"/>
        <v>-2954570</v>
      </c>
      <c r="S226" s="1">
        <f t="shared" si="15"/>
        <v>2033339.1666666665</v>
      </c>
      <c r="T226" s="7">
        <v>4.1269710000000001E-2</v>
      </c>
      <c r="U226" s="1" t="s">
        <v>687</v>
      </c>
      <c r="V226" s="4" t="s">
        <v>412</v>
      </c>
    </row>
    <row r="227" spans="1:22">
      <c r="A227" s="2" t="s">
        <v>689</v>
      </c>
      <c r="B227" s="1">
        <v>2653950</v>
      </c>
      <c r="C227" s="1">
        <v>4493250</v>
      </c>
      <c r="D227" s="1">
        <v>2212750</v>
      </c>
      <c r="E227" s="1">
        <v>2005850</v>
      </c>
      <c r="F227" s="1">
        <v>2906500</v>
      </c>
      <c r="G227" s="1">
        <v>0</v>
      </c>
      <c r="H227" s="1">
        <v>786300</v>
      </c>
      <c r="I227" s="1">
        <v>4382800</v>
      </c>
      <c r="J227" s="1">
        <v>1614700</v>
      </c>
      <c r="K227" s="1">
        <v>3657650</v>
      </c>
      <c r="L227" s="1">
        <v>1059450</v>
      </c>
      <c r="M227" s="1">
        <v>1299100</v>
      </c>
      <c r="N227" s="1">
        <v>17.899999999999999</v>
      </c>
      <c r="O227" s="1">
        <v>17.899999999999999</v>
      </c>
      <c r="P227" s="1">
        <f t="shared" si="12"/>
        <v>2378716.6666666665</v>
      </c>
      <c r="Q227" s="1">
        <f t="shared" si="13"/>
        <v>2133333.3333333335</v>
      </c>
      <c r="R227" s="1">
        <f t="shared" si="14"/>
        <v>245383.33333333302</v>
      </c>
      <c r="S227" s="1">
        <f t="shared" si="15"/>
        <v>2256025</v>
      </c>
      <c r="T227" s="3">
        <v>0.65623236500000004</v>
      </c>
      <c r="U227" s="1" t="s">
        <v>690</v>
      </c>
      <c r="V227" s="4" t="s">
        <v>412</v>
      </c>
    </row>
    <row r="228" spans="1:22">
      <c r="A228" s="2" t="s">
        <v>691</v>
      </c>
      <c r="B228" s="1">
        <v>2451450</v>
      </c>
      <c r="C228" s="1">
        <v>2862900</v>
      </c>
      <c r="D228" s="1">
        <v>2630500</v>
      </c>
      <c r="E228" s="1">
        <v>0</v>
      </c>
      <c r="F228" s="1">
        <v>2177600</v>
      </c>
      <c r="G228" s="1">
        <v>0</v>
      </c>
      <c r="H228" s="1">
        <v>1201450</v>
      </c>
      <c r="I228" s="1">
        <v>2746750</v>
      </c>
      <c r="J228" s="1">
        <v>1465200</v>
      </c>
      <c r="K228" s="1">
        <v>1726000</v>
      </c>
      <c r="L228" s="1">
        <v>0</v>
      </c>
      <c r="M228" s="1">
        <v>1024550</v>
      </c>
      <c r="N228" s="1">
        <v>7.7</v>
      </c>
      <c r="O228" s="1">
        <v>7.7</v>
      </c>
      <c r="P228" s="1">
        <f t="shared" si="12"/>
        <v>1687075</v>
      </c>
      <c r="Q228" s="1">
        <f t="shared" si="13"/>
        <v>1360658.3333333333</v>
      </c>
      <c r="R228" s="1">
        <f t="shared" si="14"/>
        <v>326416.66666666674</v>
      </c>
      <c r="S228" s="1">
        <f t="shared" si="15"/>
        <v>1523866.6666666665</v>
      </c>
      <c r="T228" s="3">
        <v>0.50719502100000002</v>
      </c>
      <c r="U228" s="1" t="s">
        <v>692</v>
      </c>
    </row>
    <row r="229" spans="1:22">
      <c r="A229" s="2" t="s">
        <v>693</v>
      </c>
      <c r="B229" s="1">
        <v>2966700</v>
      </c>
      <c r="C229" s="1">
        <v>742050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20.5</v>
      </c>
      <c r="O229" s="1">
        <v>20.5</v>
      </c>
      <c r="P229" s="1">
        <f t="shared" si="12"/>
        <v>618125</v>
      </c>
      <c r="Q229" s="1">
        <f t="shared" si="13"/>
        <v>0</v>
      </c>
      <c r="R229" s="1">
        <f t="shared" si="14"/>
        <v>618125</v>
      </c>
      <c r="S229" s="1">
        <f t="shared" si="15"/>
        <v>309062.5</v>
      </c>
      <c r="T229" s="3">
        <v>5.8813277999999997E-2</v>
      </c>
      <c r="U229" s="1" t="s">
        <v>694</v>
      </c>
    </row>
    <row r="230" spans="1:22">
      <c r="A230" s="2" t="s">
        <v>695</v>
      </c>
      <c r="B230" s="1">
        <v>236975000</v>
      </c>
      <c r="C230" s="1">
        <v>497805000</v>
      </c>
      <c r="D230" s="1">
        <v>834170000</v>
      </c>
      <c r="E230" s="1">
        <v>2066700000</v>
      </c>
      <c r="F230" s="1">
        <v>787135000</v>
      </c>
      <c r="G230" s="1">
        <v>2794600000</v>
      </c>
      <c r="H230" s="1">
        <v>1084850000</v>
      </c>
      <c r="I230" s="1">
        <v>449520000</v>
      </c>
      <c r="J230" s="1">
        <v>654520000</v>
      </c>
      <c r="K230" s="1">
        <v>773340000</v>
      </c>
      <c r="L230" s="1">
        <v>1413500000</v>
      </c>
      <c r="M230" s="1">
        <v>1465600000</v>
      </c>
      <c r="N230" s="1">
        <v>62.9</v>
      </c>
      <c r="O230" s="1">
        <v>62.9</v>
      </c>
      <c r="P230" s="1">
        <f t="shared" si="12"/>
        <v>1202897500</v>
      </c>
      <c r="Q230" s="1">
        <f t="shared" si="13"/>
        <v>973555000</v>
      </c>
      <c r="R230" s="1">
        <f t="shared" si="14"/>
        <v>229342500</v>
      </c>
      <c r="S230" s="1">
        <f t="shared" si="15"/>
        <v>1088226250</v>
      </c>
      <c r="T230" s="3">
        <v>0.15117012399999999</v>
      </c>
      <c r="U230" s="1" t="s">
        <v>696</v>
      </c>
      <c r="V230" s="2" t="s">
        <v>697</v>
      </c>
    </row>
    <row r="231" spans="1:22">
      <c r="A231" s="2" t="s">
        <v>698</v>
      </c>
      <c r="B231" s="1">
        <v>99202000</v>
      </c>
      <c r="C231" s="1">
        <v>68705000</v>
      </c>
      <c r="D231" s="1">
        <v>133580000</v>
      </c>
      <c r="E231" s="1">
        <v>47678500</v>
      </c>
      <c r="F231" s="1">
        <v>78739000</v>
      </c>
      <c r="G231" s="1">
        <v>13937950</v>
      </c>
      <c r="H231" s="1">
        <v>43150500</v>
      </c>
      <c r="I231" s="1">
        <v>158035000</v>
      </c>
      <c r="J231" s="1">
        <v>134265000</v>
      </c>
      <c r="K231" s="1">
        <v>13133000</v>
      </c>
      <c r="L231" s="1">
        <v>37839500</v>
      </c>
      <c r="M231" s="1">
        <v>54278500</v>
      </c>
      <c r="N231" s="1">
        <v>60.2</v>
      </c>
      <c r="O231" s="1">
        <v>46.9</v>
      </c>
      <c r="P231" s="1">
        <f t="shared" si="12"/>
        <v>73640408.333333328</v>
      </c>
      <c r="Q231" s="1">
        <f t="shared" si="13"/>
        <v>73450250</v>
      </c>
      <c r="R231" s="1">
        <f t="shared" si="14"/>
        <v>190158.33333332837</v>
      </c>
      <c r="S231" s="1">
        <f t="shared" si="15"/>
        <v>73545329.166666657</v>
      </c>
      <c r="T231" s="3">
        <v>0.89275518700000001</v>
      </c>
      <c r="U231" s="1" t="s">
        <v>699</v>
      </c>
      <c r="V231" s="9" t="s">
        <v>697</v>
      </c>
    </row>
    <row r="232" spans="1:22">
      <c r="A232" s="2" t="s">
        <v>700</v>
      </c>
      <c r="B232" s="1">
        <v>1705400</v>
      </c>
      <c r="C232" s="1">
        <v>782900</v>
      </c>
      <c r="D232" s="1">
        <v>0</v>
      </c>
      <c r="E232" s="1">
        <v>5008150</v>
      </c>
      <c r="F232" s="1">
        <v>0</v>
      </c>
      <c r="G232" s="1">
        <v>16379500</v>
      </c>
      <c r="H232" s="1">
        <v>0</v>
      </c>
      <c r="I232" s="1">
        <v>0</v>
      </c>
      <c r="J232" s="1">
        <v>0</v>
      </c>
      <c r="K232" s="1">
        <v>0</v>
      </c>
      <c r="L232" s="1">
        <v>17813500</v>
      </c>
      <c r="M232" s="1">
        <v>0</v>
      </c>
      <c r="N232" s="1">
        <v>39.5</v>
      </c>
      <c r="O232" s="1">
        <v>17</v>
      </c>
      <c r="P232" s="1">
        <f t="shared" si="12"/>
        <v>3979325</v>
      </c>
      <c r="Q232" s="1">
        <f t="shared" si="13"/>
        <v>2968916.6666666665</v>
      </c>
      <c r="R232" s="1">
        <f t="shared" si="14"/>
        <v>1010408.3333333335</v>
      </c>
      <c r="S232" s="1">
        <f t="shared" si="15"/>
        <v>3474120.833333333</v>
      </c>
      <c r="T232" s="3">
        <v>0.38549377600000001</v>
      </c>
      <c r="U232" s="1" t="s">
        <v>701</v>
      </c>
      <c r="V232" s="2" t="s">
        <v>697</v>
      </c>
    </row>
    <row r="233" spans="1:22">
      <c r="A233" s="2" t="s">
        <v>702</v>
      </c>
      <c r="B233" s="1">
        <v>89664000</v>
      </c>
      <c r="C233" s="1">
        <v>82077000</v>
      </c>
      <c r="D233" s="1">
        <v>157780000</v>
      </c>
      <c r="E233" s="1">
        <v>378850000</v>
      </c>
      <c r="F233" s="1">
        <v>141250000</v>
      </c>
      <c r="G233" s="1">
        <v>382685000</v>
      </c>
      <c r="H233" s="1">
        <v>168200000</v>
      </c>
      <c r="I233" s="1">
        <v>135550000</v>
      </c>
      <c r="J233" s="1">
        <v>170650000</v>
      </c>
      <c r="K233" s="1">
        <v>186150000</v>
      </c>
      <c r="L233" s="1">
        <v>280370000</v>
      </c>
      <c r="M233" s="1">
        <v>196700000</v>
      </c>
      <c r="N233" s="1">
        <v>65</v>
      </c>
      <c r="O233" s="1">
        <v>61.2</v>
      </c>
      <c r="P233" s="1">
        <f t="shared" si="12"/>
        <v>205384333.33333334</v>
      </c>
      <c r="Q233" s="1">
        <f t="shared" si="13"/>
        <v>189603333.33333334</v>
      </c>
      <c r="R233" s="1">
        <f t="shared" si="14"/>
        <v>15781000</v>
      </c>
      <c r="S233" s="1">
        <f t="shared" si="15"/>
        <v>197493833.33333334</v>
      </c>
      <c r="T233" s="3">
        <v>0.53126141100000002</v>
      </c>
      <c r="U233" s="1" t="s">
        <v>703</v>
      </c>
      <c r="V233" s="2" t="s">
        <v>697</v>
      </c>
    </row>
    <row r="234" spans="1:22">
      <c r="A234" s="2" t="s">
        <v>704</v>
      </c>
      <c r="B234" s="1">
        <v>36571500</v>
      </c>
      <c r="C234" s="1">
        <v>23684000</v>
      </c>
      <c r="D234" s="1">
        <v>28798500</v>
      </c>
      <c r="E234" s="1">
        <v>16910000</v>
      </c>
      <c r="F234" s="1">
        <v>26735000</v>
      </c>
      <c r="G234" s="1">
        <v>2959400</v>
      </c>
      <c r="H234" s="1">
        <v>11516750</v>
      </c>
      <c r="I234" s="1">
        <v>39820000</v>
      </c>
      <c r="J234" s="1">
        <v>71693500</v>
      </c>
      <c r="K234" s="1">
        <v>7644200</v>
      </c>
      <c r="L234" s="1">
        <v>17026000</v>
      </c>
      <c r="M234" s="1">
        <v>21445000</v>
      </c>
      <c r="N234" s="1">
        <v>57.2</v>
      </c>
      <c r="O234" s="1">
        <v>23.6</v>
      </c>
      <c r="P234" s="1">
        <f t="shared" si="12"/>
        <v>22609733.333333332</v>
      </c>
      <c r="Q234" s="1">
        <f t="shared" si="13"/>
        <v>28190908.333333332</v>
      </c>
      <c r="R234" s="1">
        <f t="shared" si="14"/>
        <v>-5581175</v>
      </c>
      <c r="S234" s="1">
        <f t="shared" si="15"/>
        <v>25400320.833333332</v>
      </c>
      <c r="T234" s="3">
        <v>0.34876348499999998</v>
      </c>
      <c r="U234" s="1" t="s">
        <v>705</v>
      </c>
      <c r="V234" s="2" t="s">
        <v>697</v>
      </c>
    </row>
    <row r="235" spans="1:22">
      <c r="A235" s="2" t="s">
        <v>706</v>
      </c>
      <c r="B235" s="1">
        <v>220745000</v>
      </c>
      <c r="C235" s="1">
        <v>159280000</v>
      </c>
      <c r="D235" s="1">
        <v>178400000</v>
      </c>
      <c r="E235" s="1">
        <v>106740000</v>
      </c>
      <c r="F235" s="1">
        <v>153915000</v>
      </c>
      <c r="G235" s="1">
        <v>8915200</v>
      </c>
      <c r="H235" s="1">
        <v>101458000</v>
      </c>
      <c r="I235" s="1">
        <v>212275000</v>
      </c>
      <c r="J235" s="1">
        <v>212015000</v>
      </c>
      <c r="K235" s="1">
        <v>16426500</v>
      </c>
      <c r="L235" s="1">
        <v>70242500</v>
      </c>
      <c r="M235" s="1">
        <v>77011500</v>
      </c>
      <c r="N235" s="1">
        <v>65.3</v>
      </c>
      <c r="O235" s="1">
        <v>56.9</v>
      </c>
      <c r="P235" s="1">
        <f t="shared" si="12"/>
        <v>137999200</v>
      </c>
      <c r="Q235" s="1">
        <f t="shared" si="13"/>
        <v>114904750</v>
      </c>
      <c r="R235" s="1">
        <f t="shared" si="14"/>
        <v>23094450</v>
      </c>
      <c r="S235" s="1">
        <f t="shared" si="15"/>
        <v>126451975</v>
      </c>
      <c r="T235" s="3">
        <v>0.30006639000000002</v>
      </c>
      <c r="U235" s="1" t="s">
        <v>707</v>
      </c>
      <c r="V235" s="9" t="s">
        <v>697</v>
      </c>
    </row>
    <row r="236" spans="1:22">
      <c r="A236" s="2" t="s">
        <v>708</v>
      </c>
      <c r="B236" s="1">
        <v>7170350</v>
      </c>
      <c r="C236" s="1">
        <v>8486650</v>
      </c>
      <c r="D236" s="1">
        <v>14736500</v>
      </c>
      <c r="E236" s="1">
        <v>75081000</v>
      </c>
      <c r="F236" s="1">
        <v>19934500</v>
      </c>
      <c r="G236" s="1">
        <v>58036500</v>
      </c>
      <c r="H236" s="1">
        <v>15483500</v>
      </c>
      <c r="I236" s="1">
        <v>17951500</v>
      </c>
      <c r="J236" s="1">
        <v>23987000</v>
      </c>
      <c r="K236" s="1">
        <v>48547500</v>
      </c>
      <c r="L236" s="1">
        <v>41911000</v>
      </c>
      <c r="M236" s="1">
        <v>27792500</v>
      </c>
      <c r="N236" s="1">
        <v>57.3</v>
      </c>
      <c r="O236" s="1">
        <v>38.9</v>
      </c>
      <c r="P236" s="1">
        <f t="shared" si="12"/>
        <v>30574250</v>
      </c>
      <c r="Q236" s="1">
        <f t="shared" si="13"/>
        <v>29278833.333333332</v>
      </c>
      <c r="R236" s="1">
        <f t="shared" si="14"/>
        <v>1295416.6666666679</v>
      </c>
      <c r="S236" s="1">
        <f t="shared" si="15"/>
        <v>29926541.666666664</v>
      </c>
      <c r="T236" s="3">
        <v>0.74216597500000003</v>
      </c>
      <c r="U236" s="1" t="s">
        <v>709</v>
      </c>
      <c r="V236" s="2" t="s">
        <v>697</v>
      </c>
    </row>
    <row r="237" spans="1:22">
      <c r="A237" s="2" t="s">
        <v>710</v>
      </c>
      <c r="B237" s="1">
        <v>291765</v>
      </c>
      <c r="C237" s="1">
        <v>0</v>
      </c>
      <c r="D237" s="1">
        <v>608730</v>
      </c>
      <c r="E237" s="1">
        <v>0</v>
      </c>
      <c r="F237" s="1">
        <v>1266250</v>
      </c>
      <c r="G237" s="1">
        <v>0</v>
      </c>
      <c r="H237" s="1">
        <v>0</v>
      </c>
      <c r="I237" s="1">
        <v>434635</v>
      </c>
      <c r="J237" s="1">
        <v>1490900</v>
      </c>
      <c r="K237" s="1">
        <v>0</v>
      </c>
      <c r="L237" s="1">
        <v>0</v>
      </c>
      <c r="M237" s="1">
        <v>0</v>
      </c>
      <c r="N237" s="1">
        <v>24.5</v>
      </c>
      <c r="O237" s="1">
        <v>5.8</v>
      </c>
      <c r="P237" s="1">
        <f t="shared" si="12"/>
        <v>361124.16666666669</v>
      </c>
      <c r="Q237" s="1">
        <f t="shared" si="13"/>
        <v>320922.5</v>
      </c>
      <c r="R237" s="1">
        <f t="shared" si="14"/>
        <v>40201.666666666686</v>
      </c>
      <c r="S237" s="1">
        <f t="shared" si="15"/>
        <v>341023.33333333337</v>
      </c>
      <c r="T237" s="3">
        <v>0.78239833999999997</v>
      </c>
      <c r="U237" s="1" t="s">
        <v>711</v>
      </c>
      <c r="V237" s="2" t="s">
        <v>697</v>
      </c>
    </row>
    <row r="238" spans="1:22">
      <c r="A238" s="2" t="s">
        <v>712</v>
      </c>
      <c r="B238" s="1">
        <v>2716950</v>
      </c>
      <c r="C238" s="1">
        <v>1950550</v>
      </c>
      <c r="D238" s="1">
        <v>3170100</v>
      </c>
      <c r="E238" s="1">
        <v>12842500</v>
      </c>
      <c r="F238" s="1">
        <v>5952600</v>
      </c>
      <c r="G238" s="1">
        <v>7931400</v>
      </c>
      <c r="H238" s="1">
        <v>2281100</v>
      </c>
      <c r="I238" s="1">
        <v>1943650</v>
      </c>
      <c r="J238" s="1">
        <v>5918350</v>
      </c>
      <c r="K238" s="1">
        <v>4949250</v>
      </c>
      <c r="L238" s="1">
        <v>6843600</v>
      </c>
      <c r="M238" s="1">
        <v>3251750</v>
      </c>
      <c r="N238" s="1">
        <v>42.6</v>
      </c>
      <c r="O238" s="1">
        <v>19.899999999999999</v>
      </c>
      <c r="P238" s="1">
        <f t="shared" si="12"/>
        <v>5760683.333333333</v>
      </c>
      <c r="Q238" s="1">
        <f t="shared" si="13"/>
        <v>4197950</v>
      </c>
      <c r="R238" s="1">
        <f t="shared" si="14"/>
        <v>1562733.333333333</v>
      </c>
      <c r="S238" s="1">
        <f t="shared" si="15"/>
        <v>4979316.666666666</v>
      </c>
      <c r="T238" s="3">
        <v>0.323609959</v>
      </c>
      <c r="U238" s="1" t="s">
        <v>713</v>
      </c>
      <c r="V238" s="2" t="s">
        <v>697</v>
      </c>
    </row>
    <row r="239" spans="1:22">
      <c r="A239" s="2" t="s">
        <v>714</v>
      </c>
      <c r="B239" s="1">
        <v>37250000</v>
      </c>
      <c r="C239" s="1">
        <v>41641500</v>
      </c>
      <c r="D239" s="1">
        <v>37981000</v>
      </c>
      <c r="E239" s="1">
        <v>23211500</v>
      </c>
      <c r="F239" s="1">
        <v>27950500</v>
      </c>
      <c r="G239" s="1">
        <v>2355800</v>
      </c>
      <c r="H239" s="1">
        <v>27400000</v>
      </c>
      <c r="I239" s="1">
        <v>80798000</v>
      </c>
      <c r="J239" s="1">
        <v>43920000</v>
      </c>
      <c r="K239" s="1">
        <v>5458200</v>
      </c>
      <c r="L239" s="1">
        <v>16793500</v>
      </c>
      <c r="M239" s="1">
        <v>13892500</v>
      </c>
      <c r="N239" s="1">
        <v>65.5</v>
      </c>
      <c r="O239" s="1">
        <v>57.1</v>
      </c>
      <c r="P239" s="1">
        <f t="shared" si="12"/>
        <v>28398383.333333332</v>
      </c>
      <c r="Q239" s="1">
        <f t="shared" si="13"/>
        <v>31377033.333333332</v>
      </c>
      <c r="R239" s="1">
        <f t="shared" si="14"/>
        <v>-2978650</v>
      </c>
      <c r="S239" s="1">
        <f t="shared" si="15"/>
        <v>29887708.333333332</v>
      </c>
      <c r="T239" s="3">
        <v>0.58121161799999999</v>
      </c>
      <c r="U239" s="1" t="s">
        <v>715</v>
      </c>
      <c r="V239" s="2" t="s">
        <v>697</v>
      </c>
    </row>
    <row r="240" spans="1:22">
      <c r="A240" s="2" t="s">
        <v>716</v>
      </c>
      <c r="B240" s="1">
        <v>0</v>
      </c>
      <c r="C240" s="1">
        <v>0</v>
      </c>
      <c r="D240" s="1">
        <v>0</v>
      </c>
      <c r="E240" s="1">
        <v>881725</v>
      </c>
      <c r="F240" s="1">
        <v>0</v>
      </c>
      <c r="G240" s="1">
        <v>625600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9.1999999999999993</v>
      </c>
      <c r="O240" s="1">
        <v>9.1999999999999993</v>
      </c>
      <c r="P240" s="1">
        <f t="shared" si="12"/>
        <v>251220.83333333334</v>
      </c>
      <c r="Q240" s="1">
        <f t="shared" si="13"/>
        <v>0</v>
      </c>
      <c r="R240" s="1">
        <f t="shared" si="14"/>
        <v>251220.83333333334</v>
      </c>
      <c r="S240" s="1">
        <f t="shared" si="15"/>
        <v>125610.41666666667</v>
      </c>
      <c r="T240" s="3">
        <v>0.12606639</v>
      </c>
      <c r="U240" s="1" t="s">
        <v>717</v>
      </c>
      <c r="V240" s="2" t="s">
        <v>697</v>
      </c>
    </row>
    <row r="241" spans="1:22">
      <c r="A241" s="2" t="s">
        <v>718</v>
      </c>
      <c r="B241" s="1">
        <v>336835000</v>
      </c>
      <c r="C241" s="1">
        <v>321005000</v>
      </c>
      <c r="D241" s="1">
        <v>627120000</v>
      </c>
      <c r="E241" s="1">
        <v>1694200000</v>
      </c>
      <c r="F241" s="1">
        <v>622645000</v>
      </c>
      <c r="G241" s="1">
        <v>1928050000</v>
      </c>
      <c r="H241" s="1">
        <v>723285000</v>
      </c>
      <c r="I241" s="1">
        <v>358825000</v>
      </c>
      <c r="J241" s="1">
        <v>392935000</v>
      </c>
      <c r="K241" s="1">
        <v>471735000</v>
      </c>
      <c r="L241" s="1">
        <v>994820000</v>
      </c>
      <c r="M241" s="1">
        <v>782775000</v>
      </c>
      <c r="N241" s="1">
        <v>71.3</v>
      </c>
      <c r="O241" s="1">
        <v>71.3</v>
      </c>
      <c r="P241" s="1">
        <f t="shared" si="12"/>
        <v>921642500</v>
      </c>
      <c r="Q241" s="1">
        <f t="shared" si="13"/>
        <v>620729166.66666663</v>
      </c>
      <c r="R241" s="1">
        <f t="shared" si="14"/>
        <v>300913333.33333337</v>
      </c>
      <c r="S241" s="1">
        <f t="shared" si="15"/>
        <v>771185833.33333325</v>
      </c>
      <c r="T241" s="3">
        <v>5.9369295000000002E-2</v>
      </c>
      <c r="U241" s="1" t="s">
        <v>719</v>
      </c>
      <c r="V241" s="9" t="s">
        <v>697</v>
      </c>
    </row>
    <row r="242" spans="1:22">
      <c r="A242" s="2" t="s">
        <v>720</v>
      </c>
      <c r="B242" s="1">
        <v>0</v>
      </c>
      <c r="C242" s="1">
        <v>0</v>
      </c>
      <c r="D242" s="1">
        <v>482615</v>
      </c>
      <c r="E242" s="1">
        <v>3202600</v>
      </c>
      <c r="F242" s="1">
        <v>0</v>
      </c>
      <c r="G242" s="1">
        <v>443545</v>
      </c>
      <c r="H242" s="1">
        <v>0</v>
      </c>
      <c r="I242" s="1">
        <v>287425</v>
      </c>
      <c r="J242" s="1">
        <v>0</v>
      </c>
      <c r="K242" s="1">
        <v>0</v>
      </c>
      <c r="L242" s="1">
        <v>0</v>
      </c>
      <c r="M242" s="1">
        <v>0</v>
      </c>
      <c r="N242" s="1">
        <v>36.5</v>
      </c>
      <c r="O242" s="1">
        <v>17.8</v>
      </c>
      <c r="P242" s="1">
        <f t="shared" si="12"/>
        <v>688126.66666666663</v>
      </c>
      <c r="Q242" s="1">
        <f t="shared" si="13"/>
        <v>47904.166666666664</v>
      </c>
      <c r="R242" s="1">
        <f t="shared" si="14"/>
        <v>640222.5</v>
      </c>
      <c r="S242" s="1">
        <f t="shared" si="15"/>
        <v>368015.41666666663</v>
      </c>
      <c r="T242" s="3">
        <v>6.6481328000000006E-2</v>
      </c>
      <c r="U242" s="1" t="s">
        <v>721</v>
      </c>
      <c r="V242" s="2" t="s">
        <v>697</v>
      </c>
    </row>
    <row r="243" spans="1:22">
      <c r="A243" s="2" t="s">
        <v>722</v>
      </c>
      <c r="B243" s="1">
        <v>133980000</v>
      </c>
      <c r="C243" s="1">
        <v>274970000</v>
      </c>
      <c r="D243" s="1">
        <v>533235000</v>
      </c>
      <c r="E243" s="1">
        <v>1559300000</v>
      </c>
      <c r="F243" s="1">
        <v>512425000</v>
      </c>
      <c r="G243" s="1">
        <v>2066550000</v>
      </c>
      <c r="H243" s="1">
        <v>639620000</v>
      </c>
      <c r="I243" s="1">
        <v>290790000</v>
      </c>
      <c r="J243" s="1">
        <v>387010000</v>
      </c>
      <c r="K243" s="1">
        <v>543120000</v>
      </c>
      <c r="L243" s="1">
        <v>980000000</v>
      </c>
      <c r="M243" s="1">
        <v>1153400000</v>
      </c>
      <c r="N243" s="1">
        <v>87.4</v>
      </c>
      <c r="O243" s="1">
        <v>87.4</v>
      </c>
      <c r="P243" s="1">
        <f t="shared" si="12"/>
        <v>846743333.33333337</v>
      </c>
      <c r="Q243" s="1">
        <f t="shared" si="13"/>
        <v>665656666.66666663</v>
      </c>
      <c r="R243" s="1">
        <f t="shared" si="14"/>
        <v>181086666.66666675</v>
      </c>
      <c r="S243" s="1">
        <f t="shared" si="15"/>
        <v>756200000</v>
      </c>
      <c r="T243" s="3">
        <v>0.13910373400000001</v>
      </c>
      <c r="U243" s="1" t="s">
        <v>723</v>
      </c>
      <c r="V243" s="9" t="s">
        <v>697</v>
      </c>
    </row>
    <row r="244" spans="1:22">
      <c r="A244" s="2" t="s">
        <v>724</v>
      </c>
      <c r="B244" s="1">
        <v>3542550</v>
      </c>
      <c r="C244" s="1">
        <v>1987950</v>
      </c>
      <c r="D244" s="1">
        <v>11388000</v>
      </c>
      <c r="E244" s="1">
        <v>20028500</v>
      </c>
      <c r="F244" s="1">
        <v>2631700</v>
      </c>
      <c r="G244" s="1">
        <v>3608450</v>
      </c>
      <c r="H244" s="1">
        <v>13592500</v>
      </c>
      <c r="I244" s="1">
        <v>7069550</v>
      </c>
      <c r="J244" s="1">
        <v>2738650</v>
      </c>
      <c r="K244" s="1">
        <v>0</v>
      </c>
      <c r="L244" s="1">
        <v>6483900</v>
      </c>
      <c r="M244" s="1">
        <v>9793350</v>
      </c>
      <c r="N244" s="1">
        <v>46.8</v>
      </c>
      <c r="O244" s="1">
        <v>35.9</v>
      </c>
      <c r="P244" s="1">
        <f t="shared" si="12"/>
        <v>7197858.333333333</v>
      </c>
      <c r="Q244" s="1">
        <f t="shared" si="13"/>
        <v>6612991.666666667</v>
      </c>
      <c r="R244" s="1">
        <f t="shared" si="14"/>
        <v>584866.66666666605</v>
      </c>
      <c r="S244" s="1">
        <f t="shared" si="15"/>
        <v>6905425</v>
      </c>
      <c r="T244" s="3">
        <v>0.67749377600000005</v>
      </c>
      <c r="U244" s="1" t="s">
        <v>725</v>
      </c>
      <c r="V244" s="2" t="s">
        <v>697</v>
      </c>
    </row>
    <row r="245" spans="1:22">
      <c r="A245" s="1" t="s">
        <v>726</v>
      </c>
      <c r="B245" s="1">
        <v>42132000</v>
      </c>
      <c r="C245" s="1">
        <v>22327000</v>
      </c>
      <c r="D245" s="1">
        <v>14128000</v>
      </c>
      <c r="E245" s="1">
        <v>33863500</v>
      </c>
      <c r="F245" s="1">
        <v>0</v>
      </c>
      <c r="G245" s="1">
        <v>33185500</v>
      </c>
      <c r="H245" s="1">
        <v>54405500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24.2</v>
      </c>
      <c r="O245" s="1">
        <v>15.3</v>
      </c>
      <c r="P245" s="1">
        <f t="shared" si="12"/>
        <v>24272666.666666668</v>
      </c>
      <c r="Q245" s="1">
        <f t="shared" si="13"/>
        <v>9067583.333333334</v>
      </c>
      <c r="R245" s="1">
        <f t="shared" si="14"/>
        <v>15205083.333333334</v>
      </c>
      <c r="S245" s="1">
        <f t="shared" si="15"/>
        <v>16670125</v>
      </c>
      <c r="T245" s="7">
        <v>4.7784232000000003E-2</v>
      </c>
      <c r="U245" s="5" t="s">
        <v>727</v>
      </c>
      <c r="V245" s="2" t="s">
        <v>697</v>
      </c>
    </row>
    <row r="246" spans="1:22">
      <c r="A246" s="2" t="s">
        <v>728</v>
      </c>
      <c r="B246" s="1">
        <v>12687500</v>
      </c>
      <c r="C246" s="1">
        <v>3161650</v>
      </c>
      <c r="D246" s="1">
        <v>34159000</v>
      </c>
      <c r="E246" s="1">
        <v>13029000</v>
      </c>
      <c r="F246" s="1">
        <v>20752500</v>
      </c>
      <c r="G246" s="1">
        <v>8197000</v>
      </c>
      <c r="H246" s="1">
        <v>15461000</v>
      </c>
      <c r="I246" s="1">
        <v>24210500</v>
      </c>
      <c r="J246" s="1">
        <v>33460500</v>
      </c>
      <c r="K246" s="1">
        <v>3234950</v>
      </c>
      <c r="L246" s="1">
        <v>25541000</v>
      </c>
      <c r="M246" s="1">
        <v>40631500</v>
      </c>
      <c r="N246" s="1">
        <v>34.4</v>
      </c>
      <c r="O246" s="1">
        <v>30.6</v>
      </c>
      <c r="P246" s="1">
        <f t="shared" si="12"/>
        <v>15331108.333333334</v>
      </c>
      <c r="Q246" s="1">
        <f t="shared" si="13"/>
        <v>23756575</v>
      </c>
      <c r="R246" s="1">
        <f t="shared" si="14"/>
        <v>-8425466.666666666</v>
      </c>
      <c r="S246" s="1">
        <f t="shared" si="15"/>
        <v>19543841.666666668</v>
      </c>
      <c r="T246" s="3">
        <v>0.16579253099999999</v>
      </c>
      <c r="U246" s="1" t="s">
        <v>729</v>
      </c>
      <c r="V246" s="2" t="s">
        <v>697</v>
      </c>
    </row>
    <row r="247" spans="1:22">
      <c r="A247" s="2" t="s">
        <v>730</v>
      </c>
      <c r="B247" s="1">
        <v>580630000</v>
      </c>
      <c r="C247" s="1">
        <v>643065000</v>
      </c>
      <c r="D247" s="1">
        <v>1321300000</v>
      </c>
      <c r="E247" s="1">
        <v>3212850000</v>
      </c>
      <c r="F247" s="1">
        <v>1305950000</v>
      </c>
      <c r="G247" s="1">
        <v>4448950000</v>
      </c>
      <c r="H247" s="1">
        <v>1587350000</v>
      </c>
      <c r="I247" s="1">
        <v>858250000</v>
      </c>
      <c r="J247" s="1">
        <v>965665000</v>
      </c>
      <c r="K247" s="1">
        <v>1220650000</v>
      </c>
      <c r="L247" s="1">
        <v>2261750000</v>
      </c>
      <c r="M247" s="1">
        <v>2204650000</v>
      </c>
      <c r="N247" s="1">
        <v>66.3</v>
      </c>
      <c r="O247" s="1">
        <v>66.3</v>
      </c>
      <c r="P247" s="1">
        <f t="shared" si="12"/>
        <v>1918790833.3333333</v>
      </c>
      <c r="Q247" s="1">
        <f t="shared" si="13"/>
        <v>1516385833.3333333</v>
      </c>
      <c r="R247" s="1">
        <f t="shared" si="14"/>
        <v>402405000</v>
      </c>
      <c r="S247" s="1">
        <f t="shared" si="15"/>
        <v>1717588333.3333333</v>
      </c>
      <c r="T247" s="3">
        <v>0.109352697</v>
      </c>
      <c r="U247" s="1" t="s">
        <v>731</v>
      </c>
      <c r="V247" s="9" t="s">
        <v>697</v>
      </c>
    </row>
    <row r="248" spans="1:22">
      <c r="A248" s="2" t="s">
        <v>732</v>
      </c>
      <c r="B248" s="1">
        <v>0</v>
      </c>
      <c r="C248" s="1">
        <v>0</v>
      </c>
      <c r="D248" s="1">
        <v>870115</v>
      </c>
      <c r="E248" s="1">
        <v>0</v>
      </c>
      <c r="F248" s="1">
        <v>496825</v>
      </c>
      <c r="G248" s="1">
        <v>0</v>
      </c>
      <c r="H248" s="1">
        <v>689800</v>
      </c>
      <c r="I248" s="1">
        <v>729850</v>
      </c>
      <c r="J248" s="1">
        <v>4254450</v>
      </c>
      <c r="K248" s="1">
        <v>0</v>
      </c>
      <c r="L248" s="1">
        <v>666400</v>
      </c>
      <c r="M248" s="1">
        <v>4053800</v>
      </c>
      <c r="N248" s="1">
        <v>22.2</v>
      </c>
      <c r="O248" s="1">
        <v>9.8000000000000007</v>
      </c>
      <c r="P248" s="1">
        <f t="shared" si="12"/>
        <v>227823.33333333334</v>
      </c>
      <c r="Q248" s="1">
        <f t="shared" si="13"/>
        <v>1732383.3333333333</v>
      </c>
      <c r="R248" s="1">
        <f t="shared" si="14"/>
        <v>-1504560</v>
      </c>
      <c r="S248" s="1">
        <f t="shared" si="15"/>
        <v>980103.33333333326</v>
      </c>
      <c r="T248" s="3">
        <v>5.0937758999999999E-2</v>
      </c>
      <c r="U248" s="1" t="s">
        <v>733</v>
      </c>
      <c r="V248" s="2" t="s">
        <v>697</v>
      </c>
    </row>
    <row r="249" spans="1:22">
      <c r="A249" s="2" t="s">
        <v>734</v>
      </c>
      <c r="B249" s="1">
        <v>1601700</v>
      </c>
      <c r="C249" s="1">
        <v>2834150</v>
      </c>
      <c r="D249" s="1">
        <v>3905550</v>
      </c>
      <c r="E249" s="1">
        <v>12032500</v>
      </c>
      <c r="F249" s="1">
        <v>3887600</v>
      </c>
      <c r="G249" s="1">
        <v>15280500</v>
      </c>
      <c r="H249" s="1">
        <v>7325100</v>
      </c>
      <c r="I249" s="1">
        <v>2385650</v>
      </c>
      <c r="J249" s="1">
        <v>3172550</v>
      </c>
      <c r="K249" s="1">
        <v>2419400</v>
      </c>
      <c r="L249" s="1">
        <v>7122050</v>
      </c>
      <c r="M249" s="1">
        <v>10630000</v>
      </c>
      <c r="N249" s="1">
        <v>28.9</v>
      </c>
      <c r="O249" s="1">
        <v>23.2</v>
      </c>
      <c r="P249" s="1">
        <f t="shared" si="12"/>
        <v>6590333.333333333</v>
      </c>
      <c r="Q249" s="1">
        <f t="shared" si="13"/>
        <v>5509125</v>
      </c>
      <c r="R249" s="1">
        <f t="shared" si="14"/>
        <v>1081208.333333333</v>
      </c>
      <c r="S249" s="1">
        <f t="shared" si="15"/>
        <v>6049729.166666666</v>
      </c>
      <c r="T249" s="3">
        <v>0.49032365100000003</v>
      </c>
      <c r="U249" s="1" t="s">
        <v>735</v>
      </c>
      <c r="V249" s="2" t="s">
        <v>697</v>
      </c>
    </row>
    <row r="250" spans="1:22">
      <c r="A250" s="2" t="s">
        <v>736</v>
      </c>
      <c r="B250" s="1">
        <v>102959500</v>
      </c>
      <c r="C250" s="1">
        <v>67120500</v>
      </c>
      <c r="D250" s="1">
        <v>78137500</v>
      </c>
      <c r="E250" s="1">
        <v>42430000</v>
      </c>
      <c r="F250" s="1">
        <v>60914000</v>
      </c>
      <c r="G250" s="1">
        <v>9391200</v>
      </c>
      <c r="H250" s="1">
        <v>24762500</v>
      </c>
      <c r="I250" s="1">
        <v>82076000</v>
      </c>
      <c r="J250" s="1">
        <v>40313000</v>
      </c>
      <c r="K250" s="1">
        <v>6174250</v>
      </c>
      <c r="L250" s="1">
        <v>23919500</v>
      </c>
      <c r="M250" s="1">
        <v>32504000</v>
      </c>
      <c r="N250" s="1">
        <v>62.3</v>
      </c>
      <c r="O250" s="1">
        <v>55.8</v>
      </c>
      <c r="P250" s="1">
        <f t="shared" si="12"/>
        <v>60158783.333333336</v>
      </c>
      <c r="Q250" s="1">
        <f t="shared" si="13"/>
        <v>34958208.333333336</v>
      </c>
      <c r="R250" s="1">
        <f t="shared" si="14"/>
        <v>25200575</v>
      </c>
      <c r="S250" s="1">
        <f t="shared" si="15"/>
        <v>47558495.833333336</v>
      </c>
      <c r="T250" s="3">
        <v>8.6896266E-2</v>
      </c>
      <c r="U250" s="1" t="s">
        <v>737</v>
      </c>
      <c r="V250" s="9" t="s">
        <v>697</v>
      </c>
    </row>
    <row r="251" spans="1:22">
      <c r="A251" s="2" t="s">
        <v>738</v>
      </c>
      <c r="B251" s="1">
        <v>14457500</v>
      </c>
      <c r="C251" s="1">
        <v>15155000</v>
      </c>
      <c r="D251" s="1">
        <v>31091000</v>
      </c>
      <c r="E251" s="1">
        <v>79477500</v>
      </c>
      <c r="F251" s="1">
        <v>27852500</v>
      </c>
      <c r="G251" s="1">
        <v>113940000</v>
      </c>
      <c r="H251" s="1">
        <v>40614500</v>
      </c>
      <c r="I251" s="1">
        <v>17350000</v>
      </c>
      <c r="J251" s="1">
        <v>24612000</v>
      </c>
      <c r="K251" s="1">
        <v>42515000</v>
      </c>
      <c r="L251" s="1">
        <v>61210500</v>
      </c>
      <c r="M251" s="1">
        <v>46772500</v>
      </c>
      <c r="N251" s="1">
        <v>53.4</v>
      </c>
      <c r="O251" s="1">
        <v>20.7</v>
      </c>
      <c r="P251" s="1">
        <f t="shared" si="12"/>
        <v>46995583.333333336</v>
      </c>
      <c r="Q251" s="1">
        <f t="shared" si="13"/>
        <v>38845750</v>
      </c>
      <c r="R251" s="1">
        <f t="shared" si="14"/>
        <v>8149833.3333333358</v>
      </c>
      <c r="S251" s="1">
        <f t="shared" si="15"/>
        <v>42920666.666666672</v>
      </c>
      <c r="T251" s="3">
        <v>0.35544398300000002</v>
      </c>
      <c r="U251" s="1" t="s">
        <v>739</v>
      </c>
      <c r="V251" s="2" t="s">
        <v>697</v>
      </c>
    </row>
    <row r="252" spans="1:22">
      <c r="A252" s="2" t="s">
        <v>740</v>
      </c>
      <c r="B252" s="1">
        <v>311895000</v>
      </c>
      <c r="C252" s="1">
        <v>274125000</v>
      </c>
      <c r="D252" s="1">
        <v>439740000</v>
      </c>
      <c r="E252" s="1">
        <v>226635000</v>
      </c>
      <c r="F252" s="1">
        <v>356990000</v>
      </c>
      <c r="G252" s="1">
        <v>78069500</v>
      </c>
      <c r="H252" s="1">
        <v>154245000</v>
      </c>
      <c r="I252" s="1">
        <v>493345000</v>
      </c>
      <c r="J252" s="1">
        <v>368905000</v>
      </c>
      <c r="K252" s="1">
        <v>43776500</v>
      </c>
      <c r="L252" s="1">
        <v>164425000</v>
      </c>
      <c r="M252" s="1">
        <v>231325000</v>
      </c>
      <c r="N252" s="1">
        <v>70.7</v>
      </c>
      <c r="O252" s="1">
        <v>61.6</v>
      </c>
      <c r="P252" s="1">
        <f t="shared" si="12"/>
        <v>281242416.66666669</v>
      </c>
      <c r="Q252" s="1">
        <f t="shared" si="13"/>
        <v>242670250</v>
      </c>
      <c r="R252" s="1">
        <f t="shared" si="14"/>
        <v>38572166.666666687</v>
      </c>
      <c r="S252" s="1">
        <f t="shared" si="15"/>
        <v>261956333.33333334</v>
      </c>
      <c r="T252" s="3">
        <v>0.32284647300000002</v>
      </c>
      <c r="U252" s="1" t="s">
        <v>741</v>
      </c>
      <c r="V252" s="9" t="s">
        <v>697</v>
      </c>
    </row>
    <row r="253" spans="1:22">
      <c r="A253" s="2" t="s">
        <v>742</v>
      </c>
      <c r="B253" s="1">
        <v>12539000</v>
      </c>
      <c r="C253" s="1">
        <v>13673500</v>
      </c>
      <c r="D253" s="1">
        <v>22995500</v>
      </c>
      <c r="E253" s="1">
        <v>94521500</v>
      </c>
      <c r="F253" s="1">
        <v>29160000</v>
      </c>
      <c r="G253" s="1">
        <v>128450000</v>
      </c>
      <c r="H253" s="1">
        <v>28299000</v>
      </c>
      <c r="I253" s="1">
        <v>22930500</v>
      </c>
      <c r="J253" s="1">
        <v>33363500</v>
      </c>
      <c r="K253" s="1">
        <v>67347000</v>
      </c>
      <c r="L253" s="1">
        <v>68870500</v>
      </c>
      <c r="M253" s="1">
        <v>36297000</v>
      </c>
      <c r="N253" s="1">
        <v>54.6</v>
      </c>
      <c r="O253" s="1">
        <v>31</v>
      </c>
      <c r="P253" s="1">
        <f t="shared" si="12"/>
        <v>50223250</v>
      </c>
      <c r="Q253" s="1">
        <f t="shared" si="13"/>
        <v>42851250</v>
      </c>
      <c r="R253" s="1">
        <f t="shared" si="14"/>
        <v>7372000</v>
      </c>
      <c r="S253" s="1">
        <f t="shared" si="15"/>
        <v>46537250</v>
      </c>
      <c r="T253" s="3">
        <v>0.40784232399999998</v>
      </c>
      <c r="U253" s="1" t="s">
        <v>743</v>
      </c>
      <c r="V253" s="9" t="s">
        <v>697</v>
      </c>
    </row>
    <row r="254" spans="1:22">
      <c r="A254" s="2" t="s">
        <v>744</v>
      </c>
      <c r="B254" s="1">
        <v>202230000</v>
      </c>
      <c r="C254" s="1">
        <v>143710000</v>
      </c>
      <c r="D254" s="1">
        <v>224140000</v>
      </c>
      <c r="E254" s="1">
        <v>131660000</v>
      </c>
      <c r="F254" s="1">
        <v>200745000</v>
      </c>
      <c r="G254" s="1">
        <v>32472500</v>
      </c>
      <c r="H254" s="1">
        <v>72784000</v>
      </c>
      <c r="I254" s="1">
        <v>246660000</v>
      </c>
      <c r="J254" s="1">
        <v>226385000</v>
      </c>
      <c r="K254" s="1">
        <v>33847000</v>
      </c>
      <c r="L254" s="1">
        <v>90234000</v>
      </c>
      <c r="M254" s="1">
        <v>107475000</v>
      </c>
      <c r="N254" s="1">
        <v>59</v>
      </c>
      <c r="O254" s="1">
        <v>47.2</v>
      </c>
      <c r="P254" s="1">
        <f t="shared" si="12"/>
        <v>155826250</v>
      </c>
      <c r="Q254" s="1">
        <f t="shared" si="13"/>
        <v>129564166.66666667</v>
      </c>
      <c r="R254" s="1">
        <f t="shared" si="14"/>
        <v>26262083.333333328</v>
      </c>
      <c r="S254" s="1">
        <f t="shared" si="15"/>
        <v>142695208.33333334</v>
      </c>
      <c r="T254" s="3">
        <v>0.29006639000000001</v>
      </c>
      <c r="U254" s="1" t="s">
        <v>745</v>
      </c>
      <c r="V254" s="9" t="s">
        <v>697</v>
      </c>
    </row>
    <row r="255" spans="1:22">
      <c r="A255" s="2" t="s">
        <v>746</v>
      </c>
      <c r="B255" s="1">
        <v>15119000</v>
      </c>
      <c r="C255" s="1">
        <v>5219850</v>
      </c>
      <c r="D255" s="1">
        <v>22870000</v>
      </c>
      <c r="E255" s="1">
        <v>5743500</v>
      </c>
      <c r="F255" s="1">
        <v>13237500</v>
      </c>
      <c r="G255" s="1">
        <v>0</v>
      </c>
      <c r="H255" s="1">
        <v>5231150</v>
      </c>
      <c r="I255" s="1">
        <v>24810000</v>
      </c>
      <c r="J255" s="1">
        <v>15052500</v>
      </c>
      <c r="K255" s="1">
        <v>1698500</v>
      </c>
      <c r="L255" s="1">
        <v>6286800</v>
      </c>
      <c r="M255" s="1">
        <v>6528500</v>
      </c>
      <c r="N255" s="1">
        <v>57.7</v>
      </c>
      <c r="O255" s="1">
        <v>11.9</v>
      </c>
      <c r="P255" s="1">
        <f t="shared" si="12"/>
        <v>10364975</v>
      </c>
      <c r="Q255" s="1">
        <f t="shared" si="13"/>
        <v>9934575</v>
      </c>
      <c r="R255" s="1">
        <f t="shared" si="14"/>
        <v>430400</v>
      </c>
      <c r="S255" s="1">
        <f t="shared" si="15"/>
        <v>10149775</v>
      </c>
      <c r="T255" s="3">
        <v>0.76995850600000004</v>
      </c>
      <c r="U255" s="1" t="s">
        <v>747</v>
      </c>
      <c r="V255" s="2" t="s">
        <v>697</v>
      </c>
    </row>
    <row r="256" spans="1:22">
      <c r="A256" s="2" t="s">
        <v>748</v>
      </c>
      <c r="B256" s="1">
        <v>12002000</v>
      </c>
      <c r="C256" s="1">
        <v>8939350</v>
      </c>
      <c r="D256" s="1">
        <v>9793500</v>
      </c>
      <c r="E256" s="1">
        <v>4189300</v>
      </c>
      <c r="F256" s="1">
        <v>7559300</v>
      </c>
      <c r="G256" s="1">
        <v>767850</v>
      </c>
      <c r="H256" s="1">
        <v>3425700</v>
      </c>
      <c r="I256" s="1">
        <v>26268500</v>
      </c>
      <c r="J256" s="1">
        <v>10349300</v>
      </c>
      <c r="K256" s="1">
        <v>668550</v>
      </c>
      <c r="L256" s="1">
        <v>3493150</v>
      </c>
      <c r="M256" s="1">
        <v>4153700</v>
      </c>
      <c r="N256" s="1">
        <v>43.5</v>
      </c>
      <c r="O256" s="1">
        <v>40.5</v>
      </c>
      <c r="P256" s="1">
        <f t="shared" si="12"/>
        <v>7208550</v>
      </c>
      <c r="Q256" s="1">
        <f t="shared" si="13"/>
        <v>8059816.666666667</v>
      </c>
      <c r="R256" s="1">
        <f t="shared" si="14"/>
        <v>-851266.66666666698</v>
      </c>
      <c r="S256" s="1">
        <f t="shared" si="15"/>
        <v>7634183.333333334</v>
      </c>
      <c r="T256" s="3">
        <v>0.61919502100000001</v>
      </c>
      <c r="U256" s="1" t="s">
        <v>749</v>
      </c>
      <c r="V256" s="2" t="s">
        <v>697</v>
      </c>
    </row>
    <row r="257" spans="1:22">
      <c r="A257" s="2" t="s">
        <v>750</v>
      </c>
      <c r="B257" s="1">
        <v>0</v>
      </c>
      <c r="C257" s="1">
        <v>0</v>
      </c>
      <c r="D257" s="1">
        <v>0</v>
      </c>
      <c r="E257" s="1">
        <v>0</v>
      </c>
      <c r="F257" s="1">
        <v>1579200</v>
      </c>
      <c r="G257" s="1">
        <v>0</v>
      </c>
      <c r="H257" s="1">
        <v>2258750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12.4</v>
      </c>
      <c r="O257" s="1">
        <v>4.5999999999999996</v>
      </c>
      <c r="P257" s="1">
        <f t="shared" si="12"/>
        <v>263200</v>
      </c>
      <c r="Q257" s="1">
        <f t="shared" si="13"/>
        <v>376458.33333333331</v>
      </c>
      <c r="R257" s="1">
        <f t="shared" si="14"/>
        <v>-113258.33333333331</v>
      </c>
      <c r="S257" s="1">
        <f t="shared" si="15"/>
        <v>319829.16666666663</v>
      </c>
      <c r="T257" s="3">
        <v>0.50815767599999995</v>
      </c>
      <c r="U257" s="1" t="s">
        <v>751</v>
      </c>
      <c r="V257" s="2" t="s">
        <v>697</v>
      </c>
    </row>
    <row r="258" spans="1:22">
      <c r="A258" s="2" t="s">
        <v>752</v>
      </c>
      <c r="B258" s="1">
        <v>324790</v>
      </c>
      <c r="C258" s="1">
        <v>1548000</v>
      </c>
      <c r="D258" s="1">
        <v>3584450</v>
      </c>
      <c r="E258" s="1">
        <v>13320000</v>
      </c>
      <c r="F258" s="1">
        <v>2857200</v>
      </c>
      <c r="G258" s="1">
        <v>13448000</v>
      </c>
      <c r="H258" s="1">
        <v>4462050</v>
      </c>
      <c r="I258" s="1">
        <v>1559550</v>
      </c>
      <c r="J258" s="1">
        <v>1806500</v>
      </c>
      <c r="K258" s="1">
        <v>2209000</v>
      </c>
      <c r="L258" s="1">
        <v>6603200</v>
      </c>
      <c r="M258" s="1">
        <v>6552650</v>
      </c>
      <c r="N258" s="1">
        <v>24.8</v>
      </c>
      <c r="O258" s="1">
        <v>20.7</v>
      </c>
      <c r="P258" s="1">
        <f t="shared" ref="P258:P321" si="16">AVERAGE(B258:G258)</f>
        <v>5847073.333333333</v>
      </c>
      <c r="Q258" s="1">
        <f t="shared" ref="Q258:Q321" si="17">AVERAGE(H258:M258)</f>
        <v>3865491.6666666665</v>
      </c>
      <c r="R258" s="1">
        <f t="shared" ref="R258:R321" si="18">P258-Q258</f>
        <v>1981581.6666666665</v>
      </c>
      <c r="S258" s="1">
        <f t="shared" ref="S258:S321" si="19">(P258+Q258)/2</f>
        <v>4856282.5</v>
      </c>
      <c r="T258" s="3">
        <v>0.24869709500000001</v>
      </c>
      <c r="U258" s="1" t="s">
        <v>753</v>
      </c>
      <c r="V258" s="2" t="s">
        <v>697</v>
      </c>
    </row>
    <row r="259" spans="1:22">
      <c r="A259" s="2" t="s">
        <v>754</v>
      </c>
      <c r="B259" s="1">
        <v>534350</v>
      </c>
      <c r="C259" s="1">
        <v>0</v>
      </c>
      <c r="D259" s="1">
        <v>1116200</v>
      </c>
      <c r="E259" s="1">
        <v>0</v>
      </c>
      <c r="F259" s="1">
        <v>1062800</v>
      </c>
      <c r="G259" s="1">
        <v>0</v>
      </c>
      <c r="H259" s="1">
        <v>0</v>
      </c>
      <c r="I259" s="1">
        <v>948780</v>
      </c>
      <c r="J259" s="1">
        <v>1894100</v>
      </c>
      <c r="K259" s="1">
        <v>0</v>
      </c>
      <c r="L259" s="1">
        <v>1629150</v>
      </c>
      <c r="M259" s="1">
        <v>0</v>
      </c>
      <c r="N259" s="1">
        <v>17.100000000000001</v>
      </c>
      <c r="O259" s="1">
        <v>11.4</v>
      </c>
      <c r="P259" s="1">
        <f t="shared" si="16"/>
        <v>452225</v>
      </c>
      <c r="Q259" s="1">
        <f t="shared" si="17"/>
        <v>745338.33333333337</v>
      </c>
      <c r="R259" s="1">
        <f t="shared" si="18"/>
        <v>-293113.33333333337</v>
      </c>
      <c r="S259" s="1">
        <f t="shared" si="19"/>
        <v>598781.66666666674</v>
      </c>
      <c r="T259" s="3">
        <v>0.33523651500000001</v>
      </c>
      <c r="U259" s="4" t="s">
        <v>755</v>
      </c>
      <c r="V259" s="2" t="s">
        <v>697</v>
      </c>
    </row>
    <row r="260" spans="1:22">
      <c r="A260" s="2" t="s">
        <v>756</v>
      </c>
      <c r="B260" s="1">
        <v>1744150</v>
      </c>
      <c r="C260" s="1">
        <v>1405350</v>
      </c>
      <c r="D260" s="1">
        <v>1701350</v>
      </c>
      <c r="E260" s="1">
        <v>1712000</v>
      </c>
      <c r="F260" s="1">
        <v>1458350</v>
      </c>
      <c r="G260" s="1">
        <v>1181700</v>
      </c>
      <c r="H260" s="1">
        <v>0</v>
      </c>
      <c r="I260" s="1">
        <v>2643250</v>
      </c>
      <c r="J260" s="1">
        <v>1353700</v>
      </c>
      <c r="K260" s="1">
        <v>0</v>
      </c>
      <c r="L260" s="1">
        <v>825250</v>
      </c>
      <c r="M260" s="1">
        <v>1528600</v>
      </c>
      <c r="N260" s="1">
        <v>13.9</v>
      </c>
      <c r="O260" s="1">
        <v>13.9</v>
      </c>
      <c r="P260" s="1">
        <f t="shared" si="16"/>
        <v>1533816.6666666667</v>
      </c>
      <c r="Q260" s="1">
        <f t="shared" si="17"/>
        <v>1058466.6666666667</v>
      </c>
      <c r="R260" s="1">
        <f t="shared" si="18"/>
        <v>475350</v>
      </c>
      <c r="S260" s="1">
        <f t="shared" si="19"/>
        <v>1296141.6666666667</v>
      </c>
      <c r="T260" s="3">
        <v>0.37575103700000001</v>
      </c>
      <c r="U260" s="1" t="s">
        <v>757</v>
      </c>
      <c r="V260" s="2" t="s">
        <v>697</v>
      </c>
    </row>
    <row r="261" spans="1:22">
      <c r="A261" s="2" t="s">
        <v>758</v>
      </c>
      <c r="B261" s="1">
        <v>0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324510</v>
      </c>
      <c r="J261" s="1">
        <v>379070</v>
      </c>
      <c r="K261" s="1">
        <v>388345</v>
      </c>
      <c r="L261" s="1">
        <v>0</v>
      </c>
      <c r="M261" s="1">
        <v>393205</v>
      </c>
      <c r="N261" s="1">
        <v>8.1999999999999993</v>
      </c>
      <c r="O261" s="1">
        <v>8.1999999999999993</v>
      </c>
      <c r="P261" s="1">
        <f t="shared" si="16"/>
        <v>0</v>
      </c>
      <c r="Q261" s="1">
        <f t="shared" si="17"/>
        <v>247521.66666666666</v>
      </c>
      <c r="R261" s="1">
        <f t="shared" si="18"/>
        <v>-247521.66666666666</v>
      </c>
      <c r="S261" s="1">
        <f t="shared" si="19"/>
        <v>123760.83333333333</v>
      </c>
      <c r="T261" s="3">
        <v>0.14316182599999999</v>
      </c>
      <c r="U261" s="4" t="s">
        <v>759</v>
      </c>
    </row>
    <row r="262" spans="1:22">
      <c r="A262" s="2" t="s">
        <v>760</v>
      </c>
      <c r="B262" s="1">
        <v>0</v>
      </c>
      <c r="C262" s="1">
        <v>0</v>
      </c>
      <c r="D262" s="1">
        <v>2704100</v>
      </c>
      <c r="E262" s="1">
        <v>2848450</v>
      </c>
      <c r="F262" s="1">
        <v>3757350</v>
      </c>
      <c r="G262" s="1">
        <v>3595750</v>
      </c>
      <c r="H262" s="1">
        <v>0</v>
      </c>
      <c r="I262" s="1">
        <v>2416100</v>
      </c>
      <c r="J262" s="1">
        <v>2332500</v>
      </c>
      <c r="K262" s="1">
        <v>3270050</v>
      </c>
      <c r="L262" s="1">
        <v>5974550</v>
      </c>
      <c r="M262" s="1">
        <v>3481550</v>
      </c>
      <c r="N262" s="1">
        <v>18.899999999999999</v>
      </c>
      <c r="O262" s="1">
        <v>18.899999999999999</v>
      </c>
      <c r="P262" s="1">
        <f t="shared" si="16"/>
        <v>2150941.6666666665</v>
      </c>
      <c r="Q262" s="1">
        <f t="shared" si="17"/>
        <v>2912458.3333333335</v>
      </c>
      <c r="R262" s="1">
        <f t="shared" si="18"/>
        <v>-761516.66666666698</v>
      </c>
      <c r="S262" s="1">
        <f t="shared" si="19"/>
        <v>2531700</v>
      </c>
      <c r="T262" s="3">
        <v>0.39599170099999997</v>
      </c>
      <c r="U262" s="1" t="s">
        <v>761</v>
      </c>
    </row>
    <row r="263" spans="1:22">
      <c r="A263" s="2" t="s">
        <v>762</v>
      </c>
      <c r="B263" s="1">
        <v>0</v>
      </c>
      <c r="C263" s="1">
        <v>0</v>
      </c>
      <c r="D263" s="1">
        <v>0</v>
      </c>
      <c r="E263" s="1">
        <v>0</v>
      </c>
      <c r="F263" s="1">
        <v>931750</v>
      </c>
      <c r="G263" s="1">
        <v>0</v>
      </c>
      <c r="H263" s="1">
        <v>0</v>
      </c>
      <c r="I263" s="1">
        <v>0</v>
      </c>
      <c r="J263" s="1">
        <v>723300</v>
      </c>
      <c r="K263" s="1">
        <v>0</v>
      </c>
      <c r="L263" s="1">
        <v>0</v>
      </c>
      <c r="M263" s="1">
        <v>0</v>
      </c>
      <c r="N263" s="1">
        <v>10.3</v>
      </c>
      <c r="O263" s="1">
        <v>10.3</v>
      </c>
      <c r="P263" s="1">
        <f t="shared" si="16"/>
        <v>155291.66666666666</v>
      </c>
      <c r="Q263" s="1">
        <f t="shared" si="17"/>
        <v>120550</v>
      </c>
      <c r="R263" s="1">
        <f t="shared" si="18"/>
        <v>34741.666666666657</v>
      </c>
      <c r="S263" s="1">
        <f t="shared" si="19"/>
        <v>137920.83333333331</v>
      </c>
      <c r="T263" s="3">
        <v>0.66385892099999999</v>
      </c>
      <c r="U263" s="1" t="s">
        <v>763</v>
      </c>
    </row>
    <row r="264" spans="1:22">
      <c r="A264" s="2" t="s">
        <v>764</v>
      </c>
      <c r="B264" s="1">
        <v>1023550</v>
      </c>
      <c r="C264" s="1">
        <v>2998950</v>
      </c>
      <c r="D264" s="1">
        <v>1946350</v>
      </c>
      <c r="E264" s="1">
        <v>0</v>
      </c>
      <c r="F264" s="1">
        <v>1882650</v>
      </c>
      <c r="G264" s="1">
        <v>997550</v>
      </c>
      <c r="H264" s="1">
        <v>0</v>
      </c>
      <c r="I264" s="1">
        <v>2504900</v>
      </c>
      <c r="J264" s="1">
        <v>0</v>
      </c>
      <c r="K264" s="1">
        <v>3552400</v>
      </c>
      <c r="L264" s="1">
        <v>842600</v>
      </c>
      <c r="M264" s="1">
        <v>0</v>
      </c>
      <c r="N264" s="1">
        <v>42.3</v>
      </c>
      <c r="O264" s="1">
        <v>42.3</v>
      </c>
      <c r="P264" s="1">
        <f t="shared" si="16"/>
        <v>1474841.6666666667</v>
      </c>
      <c r="Q264" s="1">
        <f t="shared" si="17"/>
        <v>1149983.3333333333</v>
      </c>
      <c r="R264" s="1">
        <f t="shared" si="18"/>
        <v>324858.33333333349</v>
      </c>
      <c r="S264" s="1">
        <f t="shared" si="19"/>
        <v>1312412.5</v>
      </c>
      <c r="T264" s="3">
        <v>0.50853112</v>
      </c>
      <c r="U264" s="1" t="s">
        <v>765</v>
      </c>
    </row>
    <row r="265" spans="1:22">
      <c r="A265" s="10" t="s">
        <v>766</v>
      </c>
      <c r="B265" s="1">
        <v>0</v>
      </c>
      <c r="C265" s="1">
        <v>0</v>
      </c>
      <c r="D265" s="1">
        <v>13258000</v>
      </c>
      <c r="E265" s="1">
        <v>0</v>
      </c>
      <c r="F265" s="1">
        <v>0</v>
      </c>
      <c r="G265" s="1">
        <v>0</v>
      </c>
      <c r="H265" s="1">
        <v>0</v>
      </c>
      <c r="I265" s="1">
        <v>467660</v>
      </c>
      <c r="J265" s="1">
        <v>0</v>
      </c>
      <c r="K265" s="1">
        <v>2588200</v>
      </c>
      <c r="L265" s="1">
        <v>0</v>
      </c>
      <c r="M265" s="1">
        <v>0</v>
      </c>
      <c r="N265" s="1">
        <v>23.4</v>
      </c>
      <c r="O265" s="1">
        <v>11.5</v>
      </c>
      <c r="P265" s="1">
        <f t="shared" si="16"/>
        <v>2209666.6666666665</v>
      </c>
      <c r="Q265" s="1">
        <f t="shared" si="17"/>
        <v>509310</v>
      </c>
      <c r="R265" s="1">
        <f t="shared" si="18"/>
        <v>1700356.6666666665</v>
      </c>
      <c r="S265" s="1">
        <f t="shared" si="19"/>
        <v>1359488.3333333333</v>
      </c>
      <c r="T265" s="3">
        <v>6.4207469000000003E-2</v>
      </c>
      <c r="U265" s="4" t="s">
        <v>767</v>
      </c>
      <c r="V265" s="2" t="s">
        <v>768</v>
      </c>
    </row>
    <row r="266" spans="1:22">
      <c r="A266" s="10" t="s">
        <v>769</v>
      </c>
      <c r="B266" s="1">
        <v>0</v>
      </c>
      <c r="C266" s="1">
        <v>0</v>
      </c>
      <c r="D266" s="1">
        <v>27072000</v>
      </c>
      <c r="E266" s="1">
        <v>426315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31.4</v>
      </c>
      <c r="O266" s="1">
        <v>18.8</v>
      </c>
      <c r="P266" s="1">
        <f t="shared" si="16"/>
        <v>4583052.5</v>
      </c>
      <c r="Q266" s="1">
        <f t="shared" si="17"/>
        <v>0</v>
      </c>
      <c r="R266" s="1">
        <f t="shared" si="18"/>
        <v>4583052.5</v>
      </c>
      <c r="S266" s="1">
        <f t="shared" si="19"/>
        <v>2291526.25</v>
      </c>
      <c r="T266" s="7">
        <v>2.0141078999999999E-2</v>
      </c>
      <c r="U266" s="1" t="s">
        <v>770</v>
      </c>
      <c r="V266" s="2" t="s">
        <v>768</v>
      </c>
    </row>
    <row r="267" spans="1:22">
      <c r="A267" s="10" t="s">
        <v>771</v>
      </c>
      <c r="B267" s="1">
        <v>0</v>
      </c>
      <c r="C267" s="1">
        <v>0</v>
      </c>
      <c r="D267" s="1">
        <v>74170500</v>
      </c>
      <c r="E267" s="1">
        <v>1409050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1094650</v>
      </c>
      <c r="M267" s="1">
        <v>0</v>
      </c>
      <c r="N267" s="1">
        <v>35.6</v>
      </c>
      <c r="O267" s="1">
        <v>27.2</v>
      </c>
      <c r="P267" s="1">
        <f t="shared" si="16"/>
        <v>12596591.666666666</v>
      </c>
      <c r="Q267" s="1">
        <f t="shared" si="17"/>
        <v>182441.66666666666</v>
      </c>
      <c r="R267" s="1">
        <f t="shared" si="18"/>
        <v>12414150</v>
      </c>
      <c r="S267" s="1">
        <f t="shared" si="19"/>
        <v>6389516.666666666</v>
      </c>
      <c r="T267" s="7">
        <v>1.2381743000000001E-2</v>
      </c>
      <c r="U267" s="1" t="s">
        <v>772</v>
      </c>
      <c r="V267" s="2" t="s">
        <v>768</v>
      </c>
    </row>
    <row r="268" spans="1:22">
      <c r="A268" s="10" t="s">
        <v>773</v>
      </c>
      <c r="B268" s="1">
        <v>0</v>
      </c>
      <c r="C268" s="1">
        <v>0</v>
      </c>
      <c r="D268" s="1">
        <v>101233000</v>
      </c>
      <c r="E268" s="1">
        <v>5961000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23.6</v>
      </c>
      <c r="O268" s="1">
        <v>23.6</v>
      </c>
      <c r="P268" s="1">
        <f t="shared" si="16"/>
        <v>17865666.666666668</v>
      </c>
      <c r="Q268" s="1">
        <f t="shared" si="17"/>
        <v>0</v>
      </c>
      <c r="R268" s="1">
        <f t="shared" si="18"/>
        <v>17865666.666666668</v>
      </c>
      <c r="S268" s="1">
        <f t="shared" si="19"/>
        <v>8932833.333333334</v>
      </c>
      <c r="T268" s="7">
        <v>8.5062239999999997E-3</v>
      </c>
      <c r="U268" s="4" t="s">
        <v>774</v>
      </c>
      <c r="V268" s="2" t="s">
        <v>768</v>
      </c>
    </row>
    <row r="269" spans="1:22">
      <c r="A269" s="10" t="s">
        <v>775</v>
      </c>
      <c r="B269" s="1">
        <v>0</v>
      </c>
      <c r="C269" s="1">
        <v>0</v>
      </c>
      <c r="D269" s="1">
        <v>50110500</v>
      </c>
      <c r="E269" s="1">
        <v>1026040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50.2</v>
      </c>
      <c r="O269" s="1">
        <v>39.5</v>
      </c>
      <c r="P269" s="1">
        <f t="shared" si="16"/>
        <v>8522756.666666666</v>
      </c>
      <c r="Q269" s="1">
        <f t="shared" si="17"/>
        <v>0</v>
      </c>
      <c r="R269" s="1">
        <f t="shared" si="18"/>
        <v>8522756.666666666</v>
      </c>
      <c r="S269" s="1">
        <f t="shared" si="19"/>
        <v>4261378.333333333</v>
      </c>
      <c r="T269" s="7">
        <v>1.4365144999999999E-2</v>
      </c>
      <c r="U269" s="1" t="s">
        <v>776</v>
      </c>
      <c r="V269" s="2" t="s">
        <v>768</v>
      </c>
    </row>
    <row r="270" spans="1:22">
      <c r="A270" s="10" t="s">
        <v>777</v>
      </c>
      <c r="B270" s="1">
        <v>0</v>
      </c>
      <c r="C270" s="1">
        <v>0</v>
      </c>
      <c r="D270" s="1">
        <v>81711000</v>
      </c>
      <c r="E270" s="1">
        <v>428325</v>
      </c>
      <c r="F270" s="1">
        <v>0</v>
      </c>
      <c r="G270" s="1">
        <v>0</v>
      </c>
      <c r="H270" s="1">
        <v>0</v>
      </c>
      <c r="I270" s="1">
        <v>422435</v>
      </c>
      <c r="J270" s="1">
        <v>0</v>
      </c>
      <c r="K270" s="1">
        <v>532315</v>
      </c>
      <c r="L270" s="1">
        <v>0</v>
      </c>
      <c r="M270" s="1">
        <v>160250</v>
      </c>
      <c r="N270" s="1">
        <v>32.6</v>
      </c>
      <c r="O270" s="1">
        <v>32.6</v>
      </c>
      <c r="P270" s="1">
        <f t="shared" si="16"/>
        <v>13689887.5</v>
      </c>
      <c r="Q270" s="1">
        <f t="shared" si="17"/>
        <v>185833.33333333334</v>
      </c>
      <c r="R270" s="1">
        <f t="shared" si="18"/>
        <v>13504054.166666666</v>
      </c>
      <c r="S270" s="1">
        <f t="shared" si="19"/>
        <v>6937860.416666667</v>
      </c>
      <c r="T270" s="7">
        <v>1.1228215999999999E-2</v>
      </c>
      <c r="U270" s="4" t="s">
        <v>778</v>
      </c>
      <c r="V270" s="2" t="s">
        <v>768</v>
      </c>
    </row>
    <row r="271" spans="1:22">
      <c r="A271" s="10" t="s">
        <v>779</v>
      </c>
      <c r="B271" s="1">
        <v>0</v>
      </c>
      <c r="C271" s="1">
        <v>0</v>
      </c>
      <c r="D271" s="1">
        <v>248680000</v>
      </c>
      <c r="E271" s="1">
        <v>2001700</v>
      </c>
      <c r="F271" s="1">
        <v>0</v>
      </c>
      <c r="G271" s="1">
        <v>0</v>
      </c>
      <c r="H271" s="1">
        <v>0</v>
      </c>
      <c r="I271" s="1">
        <v>0</v>
      </c>
      <c r="J271" s="1">
        <v>528750</v>
      </c>
      <c r="K271" s="1">
        <v>0</v>
      </c>
      <c r="L271" s="1">
        <v>944400</v>
      </c>
      <c r="M271" s="1">
        <v>773650</v>
      </c>
      <c r="N271" s="1">
        <v>64</v>
      </c>
      <c r="O271" s="1">
        <v>64</v>
      </c>
      <c r="P271" s="1">
        <f t="shared" si="16"/>
        <v>41780283.333333336</v>
      </c>
      <c r="Q271" s="1">
        <f t="shared" si="17"/>
        <v>374466.66666666669</v>
      </c>
      <c r="R271" s="1">
        <f t="shared" si="18"/>
        <v>41405816.666666672</v>
      </c>
      <c r="S271" s="1">
        <f t="shared" si="19"/>
        <v>21077375</v>
      </c>
      <c r="T271" s="7">
        <v>4.3153530000000001E-3</v>
      </c>
      <c r="U271" s="1" t="s">
        <v>780</v>
      </c>
      <c r="V271" s="2" t="s">
        <v>768</v>
      </c>
    </row>
    <row r="272" spans="1:22">
      <c r="A272" s="10" t="s">
        <v>781</v>
      </c>
      <c r="B272" s="1">
        <v>413380</v>
      </c>
      <c r="C272" s="1">
        <v>0</v>
      </c>
      <c r="D272" s="1">
        <v>249630000</v>
      </c>
      <c r="E272" s="1">
        <v>2720350</v>
      </c>
      <c r="F272" s="1">
        <v>206595</v>
      </c>
      <c r="G272" s="1">
        <v>73090</v>
      </c>
      <c r="H272" s="1">
        <v>0</v>
      </c>
      <c r="I272" s="1">
        <v>0</v>
      </c>
      <c r="J272" s="1">
        <v>0</v>
      </c>
      <c r="K272" s="1">
        <v>0</v>
      </c>
      <c r="L272" s="1">
        <v>404190</v>
      </c>
      <c r="M272" s="1">
        <v>0</v>
      </c>
      <c r="N272" s="1">
        <v>44.4</v>
      </c>
      <c r="O272" s="1">
        <v>44.4</v>
      </c>
      <c r="P272" s="1">
        <f t="shared" si="16"/>
        <v>42173902.5</v>
      </c>
      <c r="Q272" s="1">
        <f t="shared" si="17"/>
        <v>67365</v>
      </c>
      <c r="R272" s="1">
        <f t="shared" si="18"/>
        <v>42106537.5</v>
      </c>
      <c r="S272" s="1">
        <f t="shared" si="19"/>
        <v>21120633.75</v>
      </c>
      <c r="T272" s="7">
        <v>3.3360999999999998E-3</v>
      </c>
      <c r="U272" s="4" t="s">
        <v>782</v>
      </c>
      <c r="V272" s="2" t="s">
        <v>768</v>
      </c>
    </row>
    <row r="273" spans="1:22">
      <c r="A273" s="1" t="s">
        <v>783</v>
      </c>
      <c r="B273" s="1">
        <v>10443200</v>
      </c>
      <c r="C273" s="1">
        <v>11406500</v>
      </c>
      <c r="D273" s="1">
        <v>11561500</v>
      </c>
      <c r="E273" s="1">
        <v>16123000</v>
      </c>
      <c r="F273" s="1">
        <v>14207500</v>
      </c>
      <c r="G273" s="1">
        <v>20452000</v>
      </c>
      <c r="H273" s="1">
        <v>7851200</v>
      </c>
      <c r="I273" s="1">
        <v>10865000</v>
      </c>
      <c r="J273" s="1">
        <v>8990600</v>
      </c>
      <c r="K273" s="1">
        <v>13234000</v>
      </c>
      <c r="L273" s="1">
        <v>17744500</v>
      </c>
      <c r="M273" s="1">
        <v>12205000</v>
      </c>
      <c r="N273" s="1">
        <v>30.3</v>
      </c>
      <c r="O273" s="1">
        <v>30.3</v>
      </c>
      <c r="P273" s="1">
        <f t="shared" si="16"/>
        <v>14032283.333333334</v>
      </c>
      <c r="Q273" s="1">
        <f t="shared" si="17"/>
        <v>11815050</v>
      </c>
      <c r="R273" s="1">
        <f t="shared" si="18"/>
        <v>2217233.333333334</v>
      </c>
      <c r="S273" s="1">
        <f t="shared" si="19"/>
        <v>12923666.666666668</v>
      </c>
      <c r="T273" s="3">
        <v>0.45776763500000001</v>
      </c>
      <c r="U273" s="4" t="s">
        <v>784</v>
      </c>
      <c r="V273" s="1"/>
    </row>
    <row r="274" spans="1:22">
      <c r="A274" s="2" t="s">
        <v>785</v>
      </c>
      <c r="B274" s="1">
        <v>12416500</v>
      </c>
      <c r="C274" s="1">
        <v>3700000</v>
      </c>
      <c r="D274" s="1">
        <v>24056000</v>
      </c>
      <c r="E274" s="1">
        <v>15603000</v>
      </c>
      <c r="F274" s="1">
        <v>16447000</v>
      </c>
      <c r="G274" s="1">
        <v>7698900</v>
      </c>
      <c r="H274" s="1">
        <v>17826000</v>
      </c>
      <c r="I274" s="1">
        <v>22409000</v>
      </c>
      <c r="J274" s="1">
        <v>31043000</v>
      </c>
      <c r="K274" s="1">
        <v>3587350</v>
      </c>
      <c r="L274" s="1">
        <v>22080500</v>
      </c>
      <c r="M274" s="1">
        <v>41636000</v>
      </c>
      <c r="N274" s="1">
        <v>39.200000000000003</v>
      </c>
      <c r="O274" s="1">
        <v>30.7</v>
      </c>
      <c r="P274" s="1">
        <f t="shared" si="16"/>
        <v>13320233.333333334</v>
      </c>
      <c r="Q274" s="1">
        <f t="shared" si="17"/>
        <v>23096975</v>
      </c>
      <c r="R274" s="1">
        <f t="shared" si="18"/>
        <v>-9776741.666666666</v>
      </c>
      <c r="S274" s="1">
        <f t="shared" si="19"/>
        <v>18208604.166666668</v>
      </c>
      <c r="T274" s="3">
        <v>0.11904564300000001</v>
      </c>
      <c r="U274" s="1" t="s">
        <v>786</v>
      </c>
      <c r="V274" s="2" t="s">
        <v>697</v>
      </c>
    </row>
    <row r="275" spans="1:22">
      <c r="A275" s="2" t="s">
        <v>787</v>
      </c>
      <c r="B275" s="1">
        <v>117720000</v>
      </c>
      <c r="C275" s="1">
        <v>252385000</v>
      </c>
      <c r="D275" s="1">
        <v>334330000</v>
      </c>
      <c r="E275" s="1">
        <v>119415000</v>
      </c>
      <c r="F275" s="1">
        <v>204290000</v>
      </c>
      <c r="G275" s="1">
        <v>19121500</v>
      </c>
      <c r="H275" s="1">
        <v>65663000</v>
      </c>
      <c r="I275" s="1">
        <v>344430000</v>
      </c>
      <c r="J275" s="1">
        <v>237680000</v>
      </c>
      <c r="K275" s="1">
        <v>25582000</v>
      </c>
      <c r="L275" s="1">
        <v>118126000</v>
      </c>
      <c r="M275" s="1">
        <v>149070000</v>
      </c>
      <c r="N275" s="1">
        <v>57.5</v>
      </c>
      <c r="O275" s="1">
        <v>57.5</v>
      </c>
      <c r="P275" s="1">
        <f t="shared" si="16"/>
        <v>174543583.33333334</v>
      </c>
      <c r="Q275" s="1">
        <f t="shared" si="17"/>
        <v>156758500</v>
      </c>
      <c r="R275" s="1">
        <f t="shared" si="18"/>
        <v>17785083.333333343</v>
      </c>
      <c r="S275" s="1">
        <f t="shared" si="19"/>
        <v>165651041.66666669</v>
      </c>
      <c r="T275" s="3">
        <v>0.45030705399999998</v>
      </c>
      <c r="U275" s="1" t="s">
        <v>788</v>
      </c>
      <c r="V275" s="9" t="s">
        <v>697</v>
      </c>
    </row>
    <row r="276" spans="1:22">
      <c r="A276" s="2" t="s">
        <v>789</v>
      </c>
      <c r="B276" s="1">
        <v>0</v>
      </c>
      <c r="C276" s="1">
        <v>1966500</v>
      </c>
      <c r="D276" s="1">
        <v>1633100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2230800</v>
      </c>
      <c r="M276" s="1">
        <v>5799400</v>
      </c>
      <c r="N276" s="1">
        <v>18.8</v>
      </c>
      <c r="O276" s="1">
        <v>16.899999999999999</v>
      </c>
      <c r="P276" s="1">
        <f t="shared" si="16"/>
        <v>599933.33333333337</v>
      </c>
      <c r="Q276" s="1">
        <f t="shared" si="17"/>
        <v>1338366.6666666667</v>
      </c>
      <c r="R276" s="1">
        <f t="shared" si="18"/>
        <v>-738433.33333333337</v>
      </c>
      <c r="S276" s="1">
        <f t="shared" si="19"/>
        <v>969150</v>
      </c>
      <c r="T276" s="3">
        <v>0.17526971</v>
      </c>
      <c r="U276" s="1" t="s">
        <v>790</v>
      </c>
      <c r="V276" s="2" t="s">
        <v>697</v>
      </c>
    </row>
    <row r="277" spans="1:22">
      <c r="A277" s="2" t="s">
        <v>791</v>
      </c>
      <c r="B277" s="1">
        <v>0</v>
      </c>
      <c r="C277" s="1">
        <v>0</v>
      </c>
      <c r="D277" s="1">
        <v>0</v>
      </c>
      <c r="E277" s="1">
        <v>0</v>
      </c>
      <c r="F277" s="1">
        <v>53743000</v>
      </c>
      <c r="G277" s="1">
        <v>530650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32.4</v>
      </c>
      <c r="O277" s="1">
        <v>32.4</v>
      </c>
      <c r="P277" s="1">
        <f t="shared" si="16"/>
        <v>9045608.333333334</v>
      </c>
      <c r="Q277" s="1">
        <f t="shared" si="17"/>
        <v>0</v>
      </c>
      <c r="R277" s="1">
        <f t="shared" si="18"/>
        <v>9045608.333333334</v>
      </c>
      <c r="S277" s="1">
        <f t="shared" si="19"/>
        <v>4522804.166666667</v>
      </c>
      <c r="T277" s="7">
        <v>1.4049793E-2</v>
      </c>
      <c r="U277" s="1" t="s">
        <v>792</v>
      </c>
      <c r="V277" s="2" t="s">
        <v>697</v>
      </c>
    </row>
    <row r="278" spans="1:22">
      <c r="A278" s="2" t="s">
        <v>793</v>
      </c>
      <c r="B278" s="1">
        <v>0</v>
      </c>
      <c r="C278" s="1">
        <v>2216150</v>
      </c>
      <c r="D278" s="1">
        <v>2015350</v>
      </c>
      <c r="E278" s="1">
        <v>0</v>
      </c>
      <c r="F278" s="1">
        <v>935150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2788700</v>
      </c>
      <c r="M278" s="1">
        <v>7729350</v>
      </c>
      <c r="N278" s="1">
        <v>24.2</v>
      </c>
      <c r="O278" s="1">
        <v>20.399999999999999</v>
      </c>
      <c r="P278" s="1">
        <f t="shared" si="16"/>
        <v>861108.33333333337</v>
      </c>
      <c r="Q278" s="1">
        <f t="shared" si="17"/>
        <v>1753008.3333333333</v>
      </c>
      <c r="R278" s="1">
        <f t="shared" si="18"/>
        <v>-891899.99999999988</v>
      </c>
      <c r="S278" s="1">
        <f t="shared" si="19"/>
        <v>1307058.3333333333</v>
      </c>
      <c r="T278" s="3">
        <v>0.18151867199999999</v>
      </c>
      <c r="U278" s="1" t="s">
        <v>794</v>
      </c>
      <c r="V278" s="2" t="s">
        <v>697</v>
      </c>
    </row>
    <row r="279" spans="1:22">
      <c r="A279" s="2" t="s">
        <v>795</v>
      </c>
      <c r="B279" s="1">
        <v>0</v>
      </c>
      <c r="C279" s="1">
        <v>0</v>
      </c>
      <c r="D279" s="1">
        <v>0</v>
      </c>
      <c r="E279" s="1">
        <v>0</v>
      </c>
      <c r="F279" s="1">
        <v>44536500</v>
      </c>
      <c r="G279" s="1">
        <v>2517700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55.2</v>
      </c>
      <c r="O279" s="1">
        <v>26</v>
      </c>
      <c r="P279" s="1">
        <f t="shared" si="16"/>
        <v>7842366.666666667</v>
      </c>
      <c r="Q279" s="1">
        <f t="shared" si="17"/>
        <v>0</v>
      </c>
      <c r="R279" s="1">
        <f t="shared" si="18"/>
        <v>7842366.666666667</v>
      </c>
      <c r="S279" s="1">
        <f t="shared" si="19"/>
        <v>3921183.3333333335</v>
      </c>
      <c r="T279" s="7">
        <v>1.5692945999999999E-2</v>
      </c>
      <c r="U279" s="1" t="s">
        <v>796</v>
      </c>
      <c r="V279" s="2" t="s">
        <v>697</v>
      </c>
    </row>
    <row r="280" spans="1:22">
      <c r="A280" s="2" t="s">
        <v>797</v>
      </c>
      <c r="B280" s="1">
        <v>0</v>
      </c>
      <c r="C280" s="1">
        <v>322495</v>
      </c>
      <c r="D280" s="1">
        <v>331965</v>
      </c>
      <c r="E280" s="1">
        <v>260405</v>
      </c>
      <c r="F280" s="1">
        <v>85394000</v>
      </c>
      <c r="G280" s="1">
        <v>370795</v>
      </c>
      <c r="H280" s="1">
        <v>82255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57.9</v>
      </c>
      <c r="O280" s="1">
        <v>57.9</v>
      </c>
      <c r="P280" s="1">
        <f t="shared" si="16"/>
        <v>14446610</v>
      </c>
      <c r="Q280" s="1">
        <f t="shared" si="17"/>
        <v>13709.166666666666</v>
      </c>
      <c r="R280" s="1">
        <f t="shared" si="18"/>
        <v>14432900.833333334</v>
      </c>
      <c r="S280" s="1">
        <f t="shared" si="19"/>
        <v>7230159.583333333</v>
      </c>
      <c r="T280" s="7">
        <v>9.7344400000000005E-3</v>
      </c>
      <c r="U280" s="1" t="s">
        <v>798</v>
      </c>
      <c r="V280" s="2" t="s">
        <v>697</v>
      </c>
    </row>
    <row r="281" spans="1:22">
      <c r="A281" s="4" t="s">
        <v>799</v>
      </c>
      <c r="B281" s="1">
        <v>0</v>
      </c>
      <c r="C281" s="1">
        <v>969450</v>
      </c>
      <c r="D281" s="1">
        <v>1144830</v>
      </c>
      <c r="E281" s="1">
        <v>0</v>
      </c>
      <c r="F281" s="1">
        <v>0</v>
      </c>
      <c r="G281" s="1">
        <v>0</v>
      </c>
      <c r="H281" s="1">
        <v>3022650</v>
      </c>
      <c r="I281" s="1">
        <v>5251700</v>
      </c>
      <c r="J281" s="1">
        <v>10111450</v>
      </c>
      <c r="K281" s="1">
        <v>9569700</v>
      </c>
      <c r="L281" s="1">
        <v>579550</v>
      </c>
      <c r="M281" s="1">
        <v>2673300</v>
      </c>
      <c r="N281" s="1">
        <v>43.8</v>
      </c>
      <c r="O281" s="1">
        <v>43.8</v>
      </c>
      <c r="P281" s="1">
        <f t="shared" si="16"/>
        <v>352380</v>
      </c>
      <c r="Q281" s="1">
        <f t="shared" si="17"/>
        <v>5201391.666666667</v>
      </c>
      <c r="R281" s="6">
        <f t="shared" si="18"/>
        <v>-4849011.666666667</v>
      </c>
      <c r="S281" s="1">
        <f t="shared" si="19"/>
        <v>2776885.8333333335</v>
      </c>
      <c r="T281" s="7">
        <v>2.7659751E-2</v>
      </c>
      <c r="U281" s="1" t="s">
        <v>800</v>
      </c>
      <c r="V281" s="4" t="s">
        <v>412</v>
      </c>
    </row>
    <row r="282" spans="1:22">
      <c r="A282" s="2" t="s">
        <v>801</v>
      </c>
      <c r="B282" s="1">
        <v>14580500</v>
      </c>
      <c r="C282" s="1">
        <v>13244500</v>
      </c>
      <c r="D282" s="1">
        <v>52290000</v>
      </c>
      <c r="E282" s="1">
        <v>41778500</v>
      </c>
      <c r="F282" s="1">
        <v>31517000</v>
      </c>
      <c r="G282" s="1">
        <v>26714500</v>
      </c>
      <c r="H282" s="1">
        <v>20168000</v>
      </c>
      <c r="I282" s="1">
        <v>17413000</v>
      </c>
      <c r="J282" s="1">
        <v>10682500</v>
      </c>
      <c r="K282" s="1">
        <v>20921500</v>
      </c>
      <c r="L282" s="1">
        <v>24641500</v>
      </c>
      <c r="M282" s="1">
        <v>31275500</v>
      </c>
      <c r="N282" s="1">
        <v>51.2</v>
      </c>
      <c r="O282" s="1">
        <v>51.2</v>
      </c>
      <c r="P282" s="1">
        <f t="shared" si="16"/>
        <v>30020833.333333332</v>
      </c>
      <c r="Q282" s="1">
        <f t="shared" si="17"/>
        <v>20850333.333333332</v>
      </c>
      <c r="R282" s="1">
        <f t="shared" si="18"/>
        <v>9170500</v>
      </c>
      <c r="S282" s="1">
        <f t="shared" si="19"/>
        <v>25435583.333333332</v>
      </c>
      <c r="T282" s="3">
        <v>0.19443153499999999</v>
      </c>
      <c r="U282" s="1" t="s">
        <v>802</v>
      </c>
    </row>
    <row r="283" spans="1:22">
      <c r="A283" s="2" t="s">
        <v>803</v>
      </c>
      <c r="B283" s="1">
        <v>2972700000</v>
      </c>
      <c r="C283" s="1">
        <v>1988650000</v>
      </c>
      <c r="D283" s="1">
        <v>1181650000</v>
      </c>
      <c r="E283" s="1">
        <v>2235950000</v>
      </c>
      <c r="F283" s="1">
        <v>2047000000</v>
      </c>
      <c r="G283" s="1">
        <v>3087950000</v>
      </c>
      <c r="H283" s="1">
        <v>4368950000</v>
      </c>
      <c r="I283" s="1">
        <v>663480000</v>
      </c>
      <c r="J283" s="1">
        <v>2627200000</v>
      </c>
      <c r="K283" s="1">
        <v>925745000</v>
      </c>
      <c r="L283" s="1">
        <v>1594550000</v>
      </c>
      <c r="M283" s="1">
        <v>2356050000</v>
      </c>
      <c r="N283" s="1">
        <v>39.4</v>
      </c>
      <c r="O283" s="1">
        <v>39.4</v>
      </c>
      <c r="P283" s="1">
        <f t="shared" si="16"/>
        <v>2252316666.6666665</v>
      </c>
      <c r="Q283" s="1">
        <f t="shared" si="17"/>
        <v>2089329166.6666667</v>
      </c>
      <c r="R283" s="1">
        <f t="shared" si="18"/>
        <v>162987499.99999976</v>
      </c>
      <c r="S283" s="1">
        <f t="shared" si="19"/>
        <v>2170822916.6666665</v>
      </c>
      <c r="T283" s="3">
        <v>0.410705394</v>
      </c>
      <c r="U283" s="1" t="s">
        <v>804</v>
      </c>
      <c r="V283" s="4" t="s">
        <v>805</v>
      </c>
    </row>
    <row r="284" spans="1:22">
      <c r="A284" s="2" t="s">
        <v>806</v>
      </c>
      <c r="B284" s="1">
        <v>1892650000</v>
      </c>
      <c r="C284" s="1">
        <v>906135000</v>
      </c>
      <c r="D284" s="1">
        <v>581675000</v>
      </c>
      <c r="E284" s="1">
        <v>854730000</v>
      </c>
      <c r="F284" s="1">
        <v>758875000</v>
      </c>
      <c r="G284" s="1">
        <v>1167750000</v>
      </c>
      <c r="H284" s="1">
        <v>934675000</v>
      </c>
      <c r="I284" s="1">
        <v>479705000</v>
      </c>
      <c r="J284" s="1">
        <v>313525000</v>
      </c>
      <c r="K284" s="1">
        <v>840230000</v>
      </c>
      <c r="L284" s="1">
        <v>526025000</v>
      </c>
      <c r="M284" s="1">
        <v>1001100000</v>
      </c>
      <c r="N284" s="1">
        <v>56.7</v>
      </c>
      <c r="O284" s="1">
        <v>56.7</v>
      </c>
      <c r="P284" s="1">
        <f t="shared" si="16"/>
        <v>1026969166.6666666</v>
      </c>
      <c r="Q284" s="1">
        <f t="shared" si="17"/>
        <v>682543333.33333337</v>
      </c>
      <c r="R284" s="1">
        <f t="shared" si="18"/>
        <v>344425833.33333325</v>
      </c>
      <c r="S284" s="1">
        <f t="shared" si="19"/>
        <v>854756250</v>
      </c>
      <c r="T284" s="3">
        <v>5.3966805E-2</v>
      </c>
      <c r="U284" s="1" t="s">
        <v>807</v>
      </c>
      <c r="V284" s="2" t="s">
        <v>544</v>
      </c>
    </row>
    <row r="285" spans="1:22">
      <c r="A285" s="2" t="s">
        <v>808</v>
      </c>
      <c r="B285" s="1">
        <v>7971750</v>
      </c>
      <c r="C285" s="1">
        <v>0</v>
      </c>
      <c r="D285" s="1">
        <v>4349400</v>
      </c>
      <c r="E285" s="1">
        <v>4769550</v>
      </c>
      <c r="F285" s="1">
        <v>4979950</v>
      </c>
      <c r="G285" s="1">
        <v>5563700</v>
      </c>
      <c r="H285" s="1">
        <v>0</v>
      </c>
      <c r="I285" s="1">
        <v>2143450</v>
      </c>
      <c r="J285" s="1">
        <v>1365150</v>
      </c>
      <c r="K285" s="1">
        <v>3579750</v>
      </c>
      <c r="L285" s="1">
        <v>5048200</v>
      </c>
      <c r="M285" s="1">
        <v>3305200</v>
      </c>
      <c r="N285" s="1">
        <v>27.3</v>
      </c>
      <c r="O285" s="1">
        <v>27.3</v>
      </c>
      <c r="P285" s="1">
        <f t="shared" si="16"/>
        <v>4605725</v>
      </c>
      <c r="Q285" s="1">
        <f t="shared" si="17"/>
        <v>2573625</v>
      </c>
      <c r="R285" s="1">
        <f t="shared" si="18"/>
        <v>2032100</v>
      </c>
      <c r="S285" s="1">
        <f t="shared" si="19"/>
        <v>3589675</v>
      </c>
      <c r="T285" s="3">
        <v>0.17520332</v>
      </c>
      <c r="U285" s="1" t="s">
        <v>809</v>
      </c>
      <c r="V285" s="2" t="s">
        <v>544</v>
      </c>
    </row>
    <row r="286" spans="1:22">
      <c r="A286" s="2" t="s">
        <v>810</v>
      </c>
      <c r="B286" s="1">
        <v>5979250</v>
      </c>
      <c r="C286" s="1">
        <v>6813000</v>
      </c>
      <c r="D286" s="1">
        <v>4803950</v>
      </c>
      <c r="E286" s="1">
        <v>5041400</v>
      </c>
      <c r="F286" s="1">
        <v>6217700</v>
      </c>
      <c r="G286" s="1">
        <v>5155450</v>
      </c>
      <c r="H286" s="1">
        <v>3230400</v>
      </c>
      <c r="I286" s="1">
        <v>7573550</v>
      </c>
      <c r="J286" s="1">
        <v>3968050</v>
      </c>
      <c r="K286" s="1">
        <v>8064800</v>
      </c>
      <c r="L286" s="1">
        <v>6428550</v>
      </c>
      <c r="M286" s="1">
        <v>3572650</v>
      </c>
      <c r="N286" s="1">
        <v>21.4</v>
      </c>
      <c r="O286" s="1">
        <v>21.4</v>
      </c>
      <c r="P286" s="1">
        <f t="shared" si="16"/>
        <v>5668458.333333333</v>
      </c>
      <c r="Q286" s="1">
        <f t="shared" si="17"/>
        <v>5473000</v>
      </c>
      <c r="R286" s="1">
        <f t="shared" si="18"/>
        <v>195458.33333333302</v>
      </c>
      <c r="S286" s="1">
        <f t="shared" si="19"/>
        <v>5570729.166666666</v>
      </c>
      <c r="T286" s="3">
        <v>0.80451452300000004</v>
      </c>
      <c r="U286" s="1" t="s">
        <v>811</v>
      </c>
    </row>
    <row r="287" spans="1:22">
      <c r="A287" s="2" t="s">
        <v>812</v>
      </c>
      <c r="B287" s="1">
        <v>0</v>
      </c>
      <c r="C287" s="1">
        <v>0</v>
      </c>
      <c r="D287" s="1">
        <v>1865800</v>
      </c>
      <c r="E287" s="1">
        <v>1068450</v>
      </c>
      <c r="F287" s="1">
        <v>2947100</v>
      </c>
      <c r="G287" s="1">
        <v>3299700</v>
      </c>
      <c r="H287" s="1">
        <v>797200</v>
      </c>
      <c r="I287" s="1">
        <v>1201450</v>
      </c>
      <c r="J287" s="1">
        <v>1062100</v>
      </c>
      <c r="K287" s="1">
        <v>2075900</v>
      </c>
      <c r="L287" s="1">
        <v>3539250</v>
      </c>
      <c r="M287" s="1">
        <v>2157200</v>
      </c>
      <c r="N287" s="1">
        <v>26.3</v>
      </c>
      <c r="O287" s="1">
        <v>20.2</v>
      </c>
      <c r="P287" s="1">
        <f t="shared" si="16"/>
        <v>1530175</v>
      </c>
      <c r="Q287" s="1">
        <f t="shared" si="17"/>
        <v>1805516.6666666667</v>
      </c>
      <c r="R287" s="1">
        <f t="shared" si="18"/>
        <v>-275341.66666666674</v>
      </c>
      <c r="S287" s="1">
        <f t="shared" si="19"/>
        <v>1667845.8333333335</v>
      </c>
      <c r="T287" s="3">
        <v>0.61882157699999996</v>
      </c>
      <c r="U287" s="4" t="s">
        <v>813</v>
      </c>
    </row>
    <row r="288" spans="1:22">
      <c r="A288" s="2" t="s">
        <v>814</v>
      </c>
      <c r="B288" s="1">
        <v>2218550</v>
      </c>
      <c r="C288" s="1">
        <v>7478400</v>
      </c>
      <c r="D288" s="1">
        <v>2113800</v>
      </c>
      <c r="E288" s="1">
        <v>1129000</v>
      </c>
      <c r="F288" s="1">
        <v>3342900</v>
      </c>
      <c r="G288" s="1">
        <v>0</v>
      </c>
      <c r="H288" s="1">
        <v>0</v>
      </c>
      <c r="I288" s="1">
        <v>6110900</v>
      </c>
      <c r="J288" s="1">
        <v>2491500</v>
      </c>
      <c r="K288" s="1">
        <v>3143350</v>
      </c>
      <c r="L288" s="1">
        <v>1249550</v>
      </c>
      <c r="M288" s="1">
        <v>1113650</v>
      </c>
      <c r="N288" s="1">
        <v>19.3</v>
      </c>
      <c r="O288" s="1">
        <v>19.3</v>
      </c>
      <c r="P288" s="1">
        <f t="shared" si="16"/>
        <v>2713775</v>
      </c>
      <c r="Q288" s="1">
        <f t="shared" si="17"/>
        <v>2351491.6666666665</v>
      </c>
      <c r="R288" s="1">
        <f t="shared" si="18"/>
        <v>362283.33333333349</v>
      </c>
      <c r="S288" s="1">
        <f t="shared" si="19"/>
        <v>2532633.333333333</v>
      </c>
      <c r="T288" s="3">
        <v>0.59928630699999996</v>
      </c>
      <c r="U288" s="4" t="s">
        <v>815</v>
      </c>
    </row>
    <row r="289" spans="1:22">
      <c r="A289" s="2" t="s">
        <v>816</v>
      </c>
      <c r="B289" s="1">
        <v>0</v>
      </c>
      <c r="C289" s="1">
        <v>0</v>
      </c>
      <c r="D289" s="1">
        <v>396170</v>
      </c>
      <c r="E289" s="1">
        <v>0</v>
      </c>
      <c r="F289" s="1">
        <v>0</v>
      </c>
      <c r="G289" s="1">
        <v>0</v>
      </c>
      <c r="H289" s="1">
        <v>0</v>
      </c>
      <c r="I289" s="1">
        <v>349655</v>
      </c>
      <c r="J289" s="1">
        <v>0</v>
      </c>
      <c r="K289" s="1">
        <v>0</v>
      </c>
      <c r="L289" s="1">
        <v>0</v>
      </c>
      <c r="M289" s="1">
        <v>0</v>
      </c>
      <c r="N289" s="1">
        <v>18.399999999999999</v>
      </c>
      <c r="O289" s="1">
        <v>18.399999999999999</v>
      </c>
      <c r="P289" s="1">
        <f t="shared" si="16"/>
        <v>66028.333333333328</v>
      </c>
      <c r="Q289" s="1">
        <f t="shared" si="17"/>
        <v>58275.833333333336</v>
      </c>
      <c r="R289" s="1">
        <f t="shared" si="18"/>
        <v>7752.4999999999927</v>
      </c>
      <c r="S289" s="1">
        <f t="shared" si="19"/>
        <v>62152.083333333328</v>
      </c>
      <c r="T289" s="3">
        <v>0.81678838200000003</v>
      </c>
      <c r="U289" s="1" t="s">
        <v>817</v>
      </c>
    </row>
    <row r="290" spans="1:22">
      <c r="A290" s="2" t="s">
        <v>818</v>
      </c>
      <c r="B290" s="1">
        <v>82238000</v>
      </c>
      <c r="C290" s="1">
        <v>0</v>
      </c>
      <c r="D290" s="1">
        <v>0</v>
      </c>
      <c r="E290" s="1">
        <v>34114500</v>
      </c>
      <c r="F290" s="1">
        <v>0</v>
      </c>
      <c r="G290" s="1">
        <v>0</v>
      </c>
      <c r="H290" s="1">
        <v>77395000</v>
      </c>
      <c r="I290" s="1">
        <v>16898000</v>
      </c>
      <c r="J290" s="1">
        <v>40794000</v>
      </c>
      <c r="K290" s="1">
        <v>23971000</v>
      </c>
      <c r="L290" s="1">
        <v>0</v>
      </c>
      <c r="M290" s="1">
        <v>0</v>
      </c>
      <c r="N290" s="1">
        <v>11.3</v>
      </c>
      <c r="O290" s="1">
        <v>5.8</v>
      </c>
      <c r="P290" s="1">
        <f t="shared" si="16"/>
        <v>19392083.333333332</v>
      </c>
      <c r="Q290" s="1">
        <f t="shared" si="17"/>
        <v>26509666.666666668</v>
      </c>
      <c r="R290" s="1">
        <f t="shared" si="18"/>
        <v>-7117583.3333333358</v>
      </c>
      <c r="S290" s="1">
        <f t="shared" si="19"/>
        <v>22950875</v>
      </c>
      <c r="T290" s="3">
        <v>0.246655602</v>
      </c>
      <c r="U290" s="1" t="s">
        <v>819</v>
      </c>
    </row>
    <row r="291" spans="1:22">
      <c r="A291" s="1" t="s">
        <v>820</v>
      </c>
      <c r="B291" s="1">
        <v>55234000</v>
      </c>
      <c r="C291" s="1">
        <v>5265650</v>
      </c>
      <c r="D291" s="1">
        <v>726100</v>
      </c>
      <c r="E291" s="1">
        <v>28982500</v>
      </c>
      <c r="F291" s="1">
        <v>6218600</v>
      </c>
      <c r="G291" s="1">
        <v>11440500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42.7</v>
      </c>
      <c r="O291" s="1">
        <v>42.7</v>
      </c>
      <c r="P291" s="1">
        <f t="shared" si="16"/>
        <v>17977891.666666668</v>
      </c>
      <c r="Q291" s="1">
        <f t="shared" si="17"/>
        <v>0</v>
      </c>
      <c r="R291" s="1">
        <f t="shared" si="18"/>
        <v>17977891.666666668</v>
      </c>
      <c r="S291" s="1">
        <f t="shared" si="19"/>
        <v>8988945.833333334</v>
      </c>
      <c r="T291" s="7">
        <v>8.3817430000000005E-3</v>
      </c>
      <c r="U291" s="5" t="s">
        <v>821</v>
      </c>
      <c r="V291" s="1"/>
    </row>
    <row r="292" spans="1:22">
      <c r="A292" s="1" t="s">
        <v>822</v>
      </c>
      <c r="B292" s="1">
        <v>3017200</v>
      </c>
      <c r="C292" s="1">
        <v>2045400</v>
      </c>
      <c r="D292" s="1">
        <v>4238550</v>
      </c>
      <c r="E292" s="1">
        <v>3003500</v>
      </c>
      <c r="F292" s="1">
        <v>4236150</v>
      </c>
      <c r="G292" s="1">
        <v>3338100</v>
      </c>
      <c r="H292" s="1">
        <v>1676600</v>
      </c>
      <c r="I292" s="1">
        <v>4454050</v>
      </c>
      <c r="J292" s="1">
        <v>4776200</v>
      </c>
      <c r="K292" s="1">
        <v>2516350</v>
      </c>
      <c r="L292" s="1">
        <v>3592600</v>
      </c>
      <c r="M292" s="1">
        <v>2952700</v>
      </c>
      <c r="N292" s="1">
        <v>23</v>
      </c>
      <c r="O292" s="1">
        <v>23</v>
      </c>
      <c r="P292" s="1">
        <f t="shared" si="16"/>
        <v>3313150</v>
      </c>
      <c r="Q292" s="1">
        <f t="shared" si="17"/>
        <v>3328083.3333333335</v>
      </c>
      <c r="R292" s="1">
        <f t="shared" si="18"/>
        <v>-14933.333333333489</v>
      </c>
      <c r="S292" s="1">
        <f t="shared" si="19"/>
        <v>3320616.666666667</v>
      </c>
      <c r="T292" s="3">
        <v>0.90434024899999998</v>
      </c>
      <c r="U292" s="4" t="s">
        <v>823</v>
      </c>
      <c r="V292" s="1"/>
    </row>
    <row r="293" spans="1:22">
      <c r="A293" s="2" t="s">
        <v>824</v>
      </c>
      <c r="B293" s="1">
        <v>1016370</v>
      </c>
      <c r="C293" s="1">
        <v>326875</v>
      </c>
      <c r="D293" s="1">
        <v>1957950</v>
      </c>
      <c r="E293" s="1">
        <v>871565</v>
      </c>
      <c r="F293" s="1">
        <v>1050210</v>
      </c>
      <c r="G293" s="1">
        <v>0</v>
      </c>
      <c r="H293" s="1">
        <v>0</v>
      </c>
      <c r="I293" s="1">
        <v>1812150</v>
      </c>
      <c r="J293" s="1">
        <v>1040150</v>
      </c>
      <c r="K293" s="1">
        <v>0</v>
      </c>
      <c r="L293" s="1">
        <v>1025200</v>
      </c>
      <c r="M293" s="1">
        <v>799345</v>
      </c>
      <c r="N293" s="1">
        <v>15.1</v>
      </c>
      <c r="O293" s="1">
        <v>15.1</v>
      </c>
      <c r="P293" s="1">
        <f t="shared" si="16"/>
        <v>870495</v>
      </c>
      <c r="Q293" s="1">
        <f t="shared" si="17"/>
        <v>779474.16666666663</v>
      </c>
      <c r="R293" s="1">
        <f t="shared" si="18"/>
        <v>91020.833333333372</v>
      </c>
      <c r="S293" s="1">
        <f t="shared" si="19"/>
        <v>824984.58333333326</v>
      </c>
      <c r="T293" s="3">
        <v>0.72917012400000003</v>
      </c>
      <c r="U293" s="4" t="s">
        <v>825</v>
      </c>
    </row>
    <row r="294" spans="1:22">
      <c r="A294" s="2" t="s">
        <v>826</v>
      </c>
      <c r="B294" s="1">
        <v>1310150000</v>
      </c>
      <c r="C294" s="1">
        <v>857370000</v>
      </c>
      <c r="D294" s="1">
        <v>422685000</v>
      </c>
      <c r="E294" s="1">
        <v>444510000</v>
      </c>
      <c r="F294" s="1">
        <v>493655000</v>
      </c>
      <c r="G294" s="1">
        <v>341370000</v>
      </c>
      <c r="H294" s="1">
        <v>1178750000</v>
      </c>
      <c r="I294" s="1">
        <v>194825000</v>
      </c>
      <c r="J294" s="1">
        <v>617110000</v>
      </c>
      <c r="K294" s="1">
        <v>217315000</v>
      </c>
      <c r="L294" s="1">
        <v>282950000</v>
      </c>
      <c r="M294" s="1">
        <v>549310000</v>
      </c>
      <c r="N294" s="1">
        <v>58.6</v>
      </c>
      <c r="O294" s="1">
        <v>58.6</v>
      </c>
      <c r="P294" s="1">
        <f t="shared" si="16"/>
        <v>644956666.66666663</v>
      </c>
      <c r="Q294" s="1">
        <f t="shared" si="17"/>
        <v>506710000</v>
      </c>
      <c r="R294" s="1">
        <f t="shared" si="18"/>
        <v>138246666.66666663</v>
      </c>
      <c r="S294" s="1">
        <f t="shared" si="19"/>
        <v>575833333.33333325</v>
      </c>
      <c r="T294" s="3">
        <v>0.14935269700000001</v>
      </c>
      <c r="U294" s="1" t="s">
        <v>827</v>
      </c>
    </row>
    <row r="295" spans="1:22">
      <c r="A295" s="2" t="s">
        <v>828</v>
      </c>
      <c r="B295" s="1">
        <v>1562150</v>
      </c>
      <c r="C295" s="1">
        <v>2468800</v>
      </c>
      <c r="D295" s="1">
        <v>2950700</v>
      </c>
      <c r="E295" s="1">
        <v>1528500</v>
      </c>
      <c r="F295" s="1">
        <v>1787100</v>
      </c>
      <c r="G295" s="1">
        <v>0</v>
      </c>
      <c r="H295" s="1">
        <v>612200</v>
      </c>
      <c r="I295" s="1">
        <v>2895650</v>
      </c>
      <c r="J295" s="1">
        <v>2656200</v>
      </c>
      <c r="K295" s="1">
        <v>1258350</v>
      </c>
      <c r="L295" s="1">
        <v>1701500</v>
      </c>
      <c r="M295" s="1">
        <v>2025400</v>
      </c>
      <c r="N295" s="1">
        <v>26</v>
      </c>
      <c r="O295" s="1">
        <v>26</v>
      </c>
      <c r="P295" s="1">
        <f t="shared" si="16"/>
        <v>1716208.3333333333</v>
      </c>
      <c r="Q295" s="1">
        <f t="shared" si="17"/>
        <v>1858216.6666666667</v>
      </c>
      <c r="R295" s="1">
        <f t="shared" si="18"/>
        <v>-142008.33333333349</v>
      </c>
      <c r="S295" s="1">
        <f t="shared" si="19"/>
        <v>1787212.5</v>
      </c>
      <c r="T295" s="3">
        <v>0.75743568500000003</v>
      </c>
      <c r="U295" s="1" t="s">
        <v>829</v>
      </c>
    </row>
    <row r="296" spans="1:22">
      <c r="A296" s="2" t="s">
        <v>830</v>
      </c>
      <c r="B296" s="1">
        <v>0</v>
      </c>
      <c r="C296" s="1">
        <v>766050</v>
      </c>
      <c r="D296" s="1">
        <v>1732600</v>
      </c>
      <c r="E296" s="1">
        <v>0</v>
      </c>
      <c r="F296" s="1">
        <v>727000</v>
      </c>
      <c r="G296" s="1">
        <v>0</v>
      </c>
      <c r="H296" s="1">
        <v>0</v>
      </c>
      <c r="I296" s="1">
        <v>3415000</v>
      </c>
      <c r="J296" s="1">
        <v>929250</v>
      </c>
      <c r="K296" s="1">
        <v>0</v>
      </c>
      <c r="L296" s="1">
        <v>592150</v>
      </c>
      <c r="M296" s="1">
        <v>0</v>
      </c>
      <c r="N296" s="1">
        <v>17.7</v>
      </c>
      <c r="O296" s="1">
        <v>17.7</v>
      </c>
      <c r="P296" s="1">
        <f t="shared" si="16"/>
        <v>537608.33333333337</v>
      </c>
      <c r="Q296" s="1">
        <f t="shared" si="17"/>
        <v>822733.33333333337</v>
      </c>
      <c r="R296" s="1">
        <f t="shared" si="18"/>
        <v>-285125</v>
      </c>
      <c r="S296" s="1">
        <f t="shared" si="19"/>
        <v>680170.83333333337</v>
      </c>
      <c r="T296" s="3">
        <v>0.37622406600000002</v>
      </c>
      <c r="U296" s="1" t="s">
        <v>831</v>
      </c>
    </row>
    <row r="297" spans="1:22">
      <c r="A297" s="2" t="s">
        <v>832</v>
      </c>
      <c r="B297" s="1">
        <v>27389000</v>
      </c>
      <c r="C297" s="1">
        <v>13364500</v>
      </c>
      <c r="D297" s="1">
        <v>23889000</v>
      </c>
      <c r="E297" s="1">
        <v>39235000</v>
      </c>
      <c r="F297" s="1">
        <v>39546000</v>
      </c>
      <c r="G297" s="1">
        <v>55463500</v>
      </c>
      <c r="H297" s="1">
        <v>15665500</v>
      </c>
      <c r="I297" s="1">
        <v>21818000</v>
      </c>
      <c r="J297" s="1">
        <v>32320500</v>
      </c>
      <c r="K297" s="1">
        <v>41561500</v>
      </c>
      <c r="L297" s="1">
        <v>42254500</v>
      </c>
      <c r="M297" s="1">
        <v>33458000</v>
      </c>
      <c r="N297" s="1">
        <v>33.200000000000003</v>
      </c>
      <c r="O297" s="1">
        <v>33.200000000000003</v>
      </c>
      <c r="P297" s="1">
        <f t="shared" si="16"/>
        <v>33147833.333333332</v>
      </c>
      <c r="Q297" s="1">
        <f t="shared" si="17"/>
        <v>31179666.666666668</v>
      </c>
      <c r="R297" s="1">
        <f t="shared" si="18"/>
        <v>1968166.6666666642</v>
      </c>
      <c r="S297" s="1">
        <f t="shared" si="19"/>
        <v>32163750</v>
      </c>
      <c r="T297" s="3">
        <v>0.679618257</v>
      </c>
      <c r="U297" s="1" t="s">
        <v>833</v>
      </c>
    </row>
    <row r="298" spans="1:22">
      <c r="A298" s="2" t="s">
        <v>834</v>
      </c>
      <c r="B298" s="1">
        <v>3887900</v>
      </c>
      <c r="C298" s="1">
        <v>2308300</v>
      </c>
      <c r="D298" s="1">
        <v>1455200</v>
      </c>
      <c r="E298" s="1">
        <v>3559300</v>
      </c>
      <c r="F298" s="1">
        <v>6067700</v>
      </c>
      <c r="G298" s="1">
        <v>897650</v>
      </c>
      <c r="H298" s="1">
        <v>0</v>
      </c>
      <c r="I298" s="1">
        <v>3859300</v>
      </c>
      <c r="J298" s="1">
        <v>1309700</v>
      </c>
      <c r="K298" s="1">
        <v>4766600</v>
      </c>
      <c r="L298" s="1">
        <v>3309450</v>
      </c>
      <c r="M298" s="1">
        <v>3390900</v>
      </c>
      <c r="N298" s="1">
        <v>27.6</v>
      </c>
      <c r="O298" s="1">
        <v>27.6</v>
      </c>
      <c r="P298" s="1">
        <f t="shared" si="16"/>
        <v>3029341.6666666665</v>
      </c>
      <c r="Q298" s="1">
        <f t="shared" si="17"/>
        <v>2772658.3333333335</v>
      </c>
      <c r="R298" s="1">
        <f t="shared" si="18"/>
        <v>256683.33333333302</v>
      </c>
      <c r="S298" s="1">
        <f t="shared" si="19"/>
        <v>2901000</v>
      </c>
      <c r="T298" s="3">
        <v>0.70627385899999995</v>
      </c>
      <c r="U298" s="1" t="s">
        <v>835</v>
      </c>
    </row>
    <row r="299" spans="1:22">
      <c r="A299" s="2" t="s">
        <v>836</v>
      </c>
      <c r="B299" s="1">
        <v>41615000</v>
      </c>
      <c r="C299" s="1">
        <v>25434000</v>
      </c>
      <c r="D299" s="1">
        <v>31917000</v>
      </c>
      <c r="E299" s="1">
        <v>20151500</v>
      </c>
      <c r="F299" s="1">
        <v>31269500</v>
      </c>
      <c r="G299" s="1">
        <v>81436000</v>
      </c>
      <c r="H299" s="1">
        <v>33540000</v>
      </c>
      <c r="I299" s="1">
        <v>30630000</v>
      </c>
      <c r="J299" s="1">
        <v>22631000</v>
      </c>
      <c r="K299" s="1">
        <v>58822500</v>
      </c>
      <c r="L299" s="1">
        <v>11169500</v>
      </c>
      <c r="M299" s="1">
        <v>41246500</v>
      </c>
      <c r="N299" s="1">
        <v>18.7</v>
      </c>
      <c r="O299" s="1">
        <v>18.7</v>
      </c>
      <c r="P299" s="1">
        <f t="shared" si="16"/>
        <v>38637166.666666664</v>
      </c>
      <c r="Q299" s="1">
        <f t="shared" si="17"/>
        <v>33006583.333333332</v>
      </c>
      <c r="R299" s="1">
        <f t="shared" si="18"/>
        <v>5630583.3333333321</v>
      </c>
      <c r="S299" s="1">
        <f t="shared" si="19"/>
        <v>35821875</v>
      </c>
      <c r="T299" s="3">
        <v>0.42540249000000002</v>
      </c>
      <c r="U299" s="1" t="s">
        <v>837</v>
      </c>
    </row>
    <row r="300" spans="1:22">
      <c r="A300" s="2" t="s">
        <v>838</v>
      </c>
      <c r="B300" s="1">
        <v>3384800</v>
      </c>
      <c r="C300" s="1">
        <v>3718550</v>
      </c>
      <c r="D300" s="1">
        <v>3192250</v>
      </c>
      <c r="E300" s="1">
        <v>3491700</v>
      </c>
      <c r="F300" s="1">
        <v>4399250</v>
      </c>
      <c r="G300" s="1">
        <v>4202900</v>
      </c>
      <c r="H300" s="1">
        <v>2066750</v>
      </c>
      <c r="I300" s="1">
        <v>3032350</v>
      </c>
      <c r="J300" s="1">
        <v>2708550</v>
      </c>
      <c r="K300" s="1">
        <v>4637650</v>
      </c>
      <c r="L300" s="1">
        <v>5681600</v>
      </c>
      <c r="M300" s="1">
        <v>3003150</v>
      </c>
      <c r="N300" s="1">
        <v>21.6</v>
      </c>
      <c r="O300" s="1">
        <v>21.6</v>
      </c>
      <c r="P300" s="1">
        <f t="shared" si="16"/>
        <v>3731575</v>
      </c>
      <c r="Q300" s="1">
        <f t="shared" si="17"/>
        <v>3521675</v>
      </c>
      <c r="R300" s="1">
        <f t="shared" si="18"/>
        <v>209900</v>
      </c>
      <c r="S300" s="1">
        <f t="shared" si="19"/>
        <v>3626625</v>
      </c>
      <c r="T300" s="3">
        <v>0.75917012399999995</v>
      </c>
      <c r="U300" s="4" t="s">
        <v>839</v>
      </c>
    </row>
    <row r="301" spans="1:22">
      <c r="A301" s="2" t="s">
        <v>840</v>
      </c>
      <c r="B301" s="1">
        <v>3356350</v>
      </c>
      <c r="C301" s="1">
        <v>2304950</v>
      </c>
      <c r="D301" s="1">
        <v>2785450</v>
      </c>
      <c r="E301" s="1">
        <v>4543350</v>
      </c>
      <c r="F301" s="1">
        <v>5243150</v>
      </c>
      <c r="G301" s="1">
        <v>5378050</v>
      </c>
      <c r="H301" s="1">
        <v>2572700</v>
      </c>
      <c r="I301" s="1">
        <v>3049800</v>
      </c>
      <c r="J301" s="1">
        <v>4470850</v>
      </c>
      <c r="K301" s="1">
        <v>3707600</v>
      </c>
      <c r="L301" s="1">
        <v>7400700</v>
      </c>
      <c r="M301" s="1">
        <v>4241850</v>
      </c>
      <c r="N301" s="1">
        <v>25.7</v>
      </c>
      <c r="O301" s="1">
        <v>25.7</v>
      </c>
      <c r="P301" s="1">
        <f t="shared" si="16"/>
        <v>3935216.6666666665</v>
      </c>
      <c r="Q301" s="1">
        <f t="shared" si="17"/>
        <v>4240583.333333333</v>
      </c>
      <c r="R301" s="1">
        <f t="shared" si="18"/>
        <v>-305366.66666666651</v>
      </c>
      <c r="S301" s="1">
        <f t="shared" si="19"/>
        <v>4087900</v>
      </c>
      <c r="T301" s="3">
        <v>0.72704564299999996</v>
      </c>
      <c r="U301" s="1" t="s">
        <v>841</v>
      </c>
    </row>
    <row r="302" spans="1:22">
      <c r="A302" s="1" t="s">
        <v>842</v>
      </c>
      <c r="B302" s="1">
        <v>895655</v>
      </c>
      <c r="C302" s="1">
        <v>832500</v>
      </c>
      <c r="D302" s="1">
        <v>380810</v>
      </c>
      <c r="E302" s="1">
        <v>0</v>
      </c>
      <c r="F302" s="1">
        <v>641400</v>
      </c>
      <c r="G302" s="1">
        <v>0</v>
      </c>
      <c r="H302" s="1">
        <v>0</v>
      </c>
      <c r="I302" s="1">
        <v>639960</v>
      </c>
      <c r="J302" s="1">
        <v>0</v>
      </c>
      <c r="K302" s="1">
        <v>0</v>
      </c>
      <c r="L302" s="1">
        <v>0</v>
      </c>
      <c r="M302" s="1">
        <v>0</v>
      </c>
      <c r="N302" s="1">
        <v>9.1</v>
      </c>
      <c r="O302" s="1">
        <v>9.1</v>
      </c>
      <c r="P302" s="1">
        <f t="shared" si="16"/>
        <v>458394.16666666669</v>
      </c>
      <c r="Q302" s="1">
        <f t="shared" si="17"/>
        <v>106660</v>
      </c>
      <c r="R302" s="1">
        <f t="shared" si="18"/>
        <v>351734.16666666669</v>
      </c>
      <c r="S302" s="1">
        <f t="shared" si="19"/>
        <v>282527.08333333337</v>
      </c>
      <c r="T302" s="3">
        <v>0.153692946</v>
      </c>
      <c r="U302" s="5" t="s">
        <v>843</v>
      </c>
      <c r="V302" s="1"/>
    </row>
    <row r="303" spans="1:22">
      <c r="A303" s="2" t="s">
        <v>844</v>
      </c>
      <c r="B303" s="1">
        <v>61879500</v>
      </c>
      <c r="C303" s="1">
        <v>48839500</v>
      </c>
      <c r="D303" s="1">
        <v>27877500</v>
      </c>
      <c r="E303" s="1">
        <v>44518000</v>
      </c>
      <c r="F303" s="1">
        <v>39890500</v>
      </c>
      <c r="G303" s="1">
        <v>21423000</v>
      </c>
      <c r="H303" s="1">
        <v>71541500</v>
      </c>
      <c r="I303" s="1">
        <v>18287000</v>
      </c>
      <c r="J303" s="1">
        <v>44558000</v>
      </c>
      <c r="K303" s="1">
        <v>16202000</v>
      </c>
      <c r="L303" s="1">
        <v>22556000</v>
      </c>
      <c r="M303" s="1">
        <v>33398500</v>
      </c>
      <c r="N303" s="1">
        <v>38.200000000000003</v>
      </c>
      <c r="O303" s="1">
        <v>38.200000000000003</v>
      </c>
      <c r="P303" s="1">
        <f t="shared" si="16"/>
        <v>40738000</v>
      </c>
      <c r="Q303" s="1">
        <f t="shared" si="17"/>
        <v>34423833.333333336</v>
      </c>
      <c r="R303" s="1">
        <f t="shared" si="18"/>
        <v>6314166.6666666642</v>
      </c>
      <c r="S303" s="1">
        <f t="shared" si="19"/>
        <v>37580916.666666672</v>
      </c>
      <c r="T303" s="3">
        <v>0.40136099600000003</v>
      </c>
      <c r="U303" s="1" t="s">
        <v>845</v>
      </c>
    </row>
    <row r="304" spans="1:22">
      <c r="A304" s="8" t="s">
        <v>846</v>
      </c>
      <c r="B304" s="1">
        <v>1166800</v>
      </c>
      <c r="C304" s="1">
        <v>1363450</v>
      </c>
      <c r="D304" s="1">
        <v>1353400</v>
      </c>
      <c r="E304" s="1">
        <v>514550</v>
      </c>
      <c r="F304" s="1">
        <v>1238800</v>
      </c>
      <c r="G304" s="1">
        <v>537400</v>
      </c>
      <c r="H304" s="1">
        <v>468865</v>
      </c>
      <c r="I304" s="1">
        <v>1490300</v>
      </c>
      <c r="J304" s="1">
        <v>1057700</v>
      </c>
      <c r="K304" s="1">
        <v>1154800</v>
      </c>
      <c r="L304" s="1">
        <v>555100</v>
      </c>
      <c r="M304" s="1">
        <v>423180</v>
      </c>
      <c r="N304" s="1">
        <v>27.8</v>
      </c>
      <c r="O304" s="1">
        <v>27.8</v>
      </c>
      <c r="P304" s="1">
        <f t="shared" si="16"/>
        <v>1029066.6666666666</v>
      </c>
      <c r="Q304" s="1">
        <f t="shared" si="17"/>
        <v>858324.16666666663</v>
      </c>
      <c r="R304" s="1">
        <f t="shared" si="18"/>
        <v>170742.5</v>
      </c>
      <c r="S304" s="1">
        <f t="shared" si="19"/>
        <v>943695.41666666663</v>
      </c>
      <c r="T304" s="3">
        <v>0.58680497899999995</v>
      </c>
      <c r="U304" s="8" t="s">
        <v>847</v>
      </c>
      <c r="V304" s="8" t="s">
        <v>412</v>
      </c>
    </row>
    <row r="305" spans="1:22">
      <c r="A305" s="2" t="s">
        <v>848</v>
      </c>
      <c r="B305" s="1">
        <v>0</v>
      </c>
      <c r="C305" s="1">
        <v>0</v>
      </c>
      <c r="D305" s="1">
        <v>484165</v>
      </c>
      <c r="E305" s="1">
        <v>0</v>
      </c>
      <c r="F305" s="1">
        <v>0</v>
      </c>
      <c r="G305" s="1">
        <v>902600</v>
      </c>
      <c r="H305" s="1">
        <v>0</v>
      </c>
      <c r="I305" s="1">
        <v>0</v>
      </c>
      <c r="J305" s="1">
        <v>866650</v>
      </c>
      <c r="K305" s="1">
        <v>0</v>
      </c>
      <c r="L305" s="1">
        <v>0</v>
      </c>
      <c r="M305" s="1">
        <v>0</v>
      </c>
      <c r="N305" s="1">
        <v>6.2</v>
      </c>
      <c r="O305" s="1">
        <v>6.2</v>
      </c>
      <c r="P305" s="1">
        <f t="shared" si="16"/>
        <v>231127.5</v>
      </c>
      <c r="Q305" s="1">
        <f t="shared" si="17"/>
        <v>144441.66666666666</v>
      </c>
      <c r="R305" s="1">
        <f t="shared" si="18"/>
        <v>86685.833333333343</v>
      </c>
      <c r="S305" s="1">
        <f t="shared" si="19"/>
        <v>187784.58333333331</v>
      </c>
      <c r="T305" s="3">
        <v>0.51319502100000003</v>
      </c>
      <c r="U305" s="1" t="s">
        <v>849</v>
      </c>
    </row>
    <row r="306" spans="1:22">
      <c r="A306" s="2" t="s">
        <v>850</v>
      </c>
      <c r="B306" s="1">
        <v>11064500</v>
      </c>
      <c r="C306" s="1">
        <v>14048000</v>
      </c>
      <c r="D306" s="1">
        <v>19699500</v>
      </c>
      <c r="E306" s="1">
        <v>14022000</v>
      </c>
      <c r="F306" s="1">
        <v>14565000</v>
      </c>
      <c r="G306" s="1">
        <v>11322300</v>
      </c>
      <c r="H306" s="1">
        <v>2828600</v>
      </c>
      <c r="I306" s="1">
        <v>16316500</v>
      </c>
      <c r="J306" s="1">
        <v>13799500</v>
      </c>
      <c r="K306" s="1">
        <v>20423500</v>
      </c>
      <c r="L306" s="1">
        <v>6700900</v>
      </c>
      <c r="M306" s="1">
        <v>7622750</v>
      </c>
      <c r="N306" s="1">
        <v>8</v>
      </c>
      <c r="O306" s="1">
        <v>8</v>
      </c>
      <c r="P306" s="1">
        <f t="shared" si="16"/>
        <v>14120216.666666666</v>
      </c>
      <c r="Q306" s="1">
        <f t="shared" si="17"/>
        <v>11281958.333333334</v>
      </c>
      <c r="R306" s="1">
        <f t="shared" si="18"/>
        <v>2838258.3333333321</v>
      </c>
      <c r="S306" s="1">
        <f t="shared" si="19"/>
        <v>12701087.5</v>
      </c>
      <c r="T306" s="3">
        <v>0.37540248999999998</v>
      </c>
      <c r="U306" s="1" t="s">
        <v>851</v>
      </c>
    </row>
    <row r="307" spans="1:22">
      <c r="A307" s="2" t="s">
        <v>852</v>
      </c>
      <c r="B307" s="1">
        <v>28207000</v>
      </c>
      <c r="C307" s="1">
        <v>0</v>
      </c>
      <c r="D307" s="1">
        <v>1850700</v>
      </c>
      <c r="E307" s="1">
        <v>0</v>
      </c>
      <c r="F307" s="1">
        <v>1144770</v>
      </c>
      <c r="G307" s="1">
        <v>0</v>
      </c>
      <c r="H307" s="1">
        <v>0</v>
      </c>
      <c r="I307" s="1">
        <v>182730000</v>
      </c>
      <c r="J307" s="1">
        <v>32694500</v>
      </c>
      <c r="K307" s="1">
        <v>1277500</v>
      </c>
      <c r="L307" s="1">
        <v>7318450</v>
      </c>
      <c r="M307" s="1">
        <v>0</v>
      </c>
      <c r="N307" s="1">
        <v>20.9</v>
      </c>
      <c r="O307" s="1">
        <v>20.9</v>
      </c>
      <c r="P307" s="1">
        <f t="shared" si="16"/>
        <v>5200411.666666667</v>
      </c>
      <c r="Q307" s="1">
        <f t="shared" si="17"/>
        <v>37336741.666666664</v>
      </c>
      <c r="R307" s="6">
        <f t="shared" si="18"/>
        <v>-32136329.999999996</v>
      </c>
      <c r="S307" s="1">
        <f t="shared" si="19"/>
        <v>21268576.666666664</v>
      </c>
      <c r="T307" s="7">
        <v>1.6630704999999999E-2</v>
      </c>
      <c r="U307" s="1" t="s">
        <v>853</v>
      </c>
    </row>
    <row r="308" spans="1:22">
      <c r="A308" s="1" t="s">
        <v>854</v>
      </c>
      <c r="B308" s="1">
        <v>397185000</v>
      </c>
      <c r="C308" s="1">
        <v>876285000</v>
      </c>
      <c r="D308" s="1">
        <v>518955000</v>
      </c>
      <c r="E308" s="1">
        <v>312120000</v>
      </c>
      <c r="F308" s="1">
        <v>451755000</v>
      </c>
      <c r="G308" s="1">
        <v>602695000</v>
      </c>
      <c r="H308" s="1">
        <v>1068500000</v>
      </c>
      <c r="I308" s="1">
        <v>521995000</v>
      </c>
      <c r="J308" s="1">
        <v>288915000</v>
      </c>
      <c r="K308" s="1">
        <v>579395000</v>
      </c>
      <c r="L308" s="1">
        <v>1133855000</v>
      </c>
      <c r="M308" s="1">
        <v>896180000</v>
      </c>
      <c r="N308" s="1">
        <v>94</v>
      </c>
      <c r="O308" s="1">
        <v>94</v>
      </c>
      <c r="P308" s="1">
        <f t="shared" si="16"/>
        <v>526499166.66666669</v>
      </c>
      <c r="Q308" s="1">
        <f t="shared" si="17"/>
        <v>748140000</v>
      </c>
      <c r="R308" s="1">
        <f t="shared" si="18"/>
        <v>-221640833.33333331</v>
      </c>
      <c r="S308" s="1">
        <f t="shared" si="19"/>
        <v>637319583.33333337</v>
      </c>
      <c r="T308" s="3">
        <v>7.7767635000000002E-2</v>
      </c>
      <c r="U308" s="1" t="s">
        <v>855</v>
      </c>
      <c r="V308" s="2" t="s">
        <v>544</v>
      </c>
    </row>
    <row r="309" spans="1:22">
      <c r="A309" s="2" t="s">
        <v>856</v>
      </c>
      <c r="B309" s="1">
        <v>0</v>
      </c>
      <c r="C309" s="1">
        <v>0</v>
      </c>
      <c r="D309" s="1">
        <v>1945550</v>
      </c>
      <c r="E309" s="1">
        <v>1294250</v>
      </c>
      <c r="F309" s="1">
        <v>0</v>
      </c>
      <c r="G309" s="1">
        <v>0</v>
      </c>
      <c r="H309" s="1">
        <v>0</v>
      </c>
      <c r="I309" s="1">
        <v>1717200</v>
      </c>
      <c r="J309" s="1">
        <v>1482300</v>
      </c>
      <c r="K309" s="1">
        <v>0</v>
      </c>
      <c r="L309" s="1">
        <v>0</v>
      </c>
      <c r="M309" s="1">
        <v>2859550</v>
      </c>
      <c r="N309" s="1">
        <v>76.5</v>
      </c>
      <c r="O309" s="1">
        <v>6.1</v>
      </c>
      <c r="P309" s="1">
        <f t="shared" si="16"/>
        <v>539966.66666666663</v>
      </c>
      <c r="Q309" s="1">
        <f t="shared" si="17"/>
        <v>1009841.6666666666</v>
      </c>
      <c r="R309" s="1">
        <f t="shared" si="18"/>
        <v>-469875</v>
      </c>
      <c r="S309" s="1">
        <f t="shared" si="19"/>
        <v>774904.16666666663</v>
      </c>
      <c r="T309" s="3">
        <v>0.25985062199999998</v>
      </c>
      <c r="U309" s="1" t="s">
        <v>857</v>
      </c>
      <c r="V309" s="2" t="s">
        <v>544</v>
      </c>
    </row>
    <row r="310" spans="1:22">
      <c r="A310" s="2" t="s">
        <v>858</v>
      </c>
      <c r="B310" s="1">
        <v>29946000</v>
      </c>
      <c r="C310" s="1">
        <v>52340000</v>
      </c>
      <c r="D310" s="1">
        <v>25090500</v>
      </c>
      <c r="E310" s="1">
        <v>15734000</v>
      </c>
      <c r="F310" s="1">
        <v>0</v>
      </c>
      <c r="G310" s="1">
        <v>25605000</v>
      </c>
      <c r="H310" s="1">
        <v>71154500</v>
      </c>
      <c r="I310" s="1">
        <v>24763000</v>
      </c>
      <c r="J310" s="1">
        <v>19200000</v>
      </c>
      <c r="K310" s="1">
        <v>50170000</v>
      </c>
      <c r="L310" s="1">
        <v>0</v>
      </c>
      <c r="M310" s="1">
        <v>30209500</v>
      </c>
      <c r="N310" s="1">
        <v>78.900000000000006</v>
      </c>
      <c r="O310" s="1">
        <v>5.6</v>
      </c>
      <c r="P310" s="1">
        <f t="shared" si="16"/>
        <v>24785916.666666668</v>
      </c>
      <c r="Q310" s="1">
        <f t="shared" si="17"/>
        <v>32582833.333333332</v>
      </c>
      <c r="R310" s="1">
        <f t="shared" si="18"/>
        <v>-7796916.6666666642</v>
      </c>
      <c r="S310" s="1">
        <f t="shared" si="19"/>
        <v>28684375</v>
      </c>
      <c r="T310" s="3">
        <v>0.27319502099999998</v>
      </c>
      <c r="U310" s="1" t="s">
        <v>859</v>
      </c>
      <c r="V310" s="2" t="s">
        <v>544</v>
      </c>
    </row>
    <row r="311" spans="1:22">
      <c r="A311" s="2" t="s">
        <v>860</v>
      </c>
      <c r="B311" s="1">
        <v>1290050</v>
      </c>
      <c r="C311" s="1">
        <v>3329100</v>
      </c>
      <c r="D311" s="1">
        <v>2056600</v>
      </c>
      <c r="E311" s="1">
        <v>916100</v>
      </c>
      <c r="F311" s="1">
        <v>1573450</v>
      </c>
      <c r="G311" s="1">
        <v>1883800</v>
      </c>
      <c r="H311" s="1">
        <v>3777000</v>
      </c>
      <c r="I311" s="1">
        <v>2940150</v>
      </c>
      <c r="J311" s="1">
        <v>1507050</v>
      </c>
      <c r="K311" s="1">
        <v>2135750</v>
      </c>
      <c r="L311" s="1">
        <v>3935250</v>
      </c>
      <c r="M311" s="1">
        <v>4435100</v>
      </c>
      <c r="N311" s="1">
        <v>32.6</v>
      </c>
      <c r="O311" s="1">
        <v>27.6</v>
      </c>
      <c r="P311" s="1">
        <f t="shared" si="16"/>
        <v>1841516.6666666667</v>
      </c>
      <c r="Q311" s="1">
        <f t="shared" si="17"/>
        <v>3121716.6666666665</v>
      </c>
      <c r="R311" s="1">
        <f t="shared" si="18"/>
        <v>-1280199.9999999998</v>
      </c>
      <c r="S311" s="1">
        <f t="shared" si="19"/>
        <v>2481616.6666666665</v>
      </c>
      <c r="T311" s="3">
        <v>0.220547718</v>
      </c>
      <c r="U311" s="1" t="s">
        <v>861</v>
      </c>
      <c r="V311" s="2" t="s">
        <v>862</v>
      </c>
    </row>
    <row r="312" spans="1:22">
      <c r="A312" s="2" t="s">
        <v>863</v>
      </c>
      <c r="B312" s="1">
        <v>9053850</v>
      </c>
      <c r="C312" s="1">
        <v>1611250</v>
      </c>
      <c r="D312" s="1">
        <v>5061100</v>
      </c>
      <c r="E312" s="1">
        <v>5615900</v>
      </c>
      <c r="F312" s="1">
        <v>4026250</v>
      </c>
      <c r="G312" s="1">
        <v>6686800</v>
      </c>
      <c r="H312" s="1">
        <v>275215000</v>
      </c>
      <c r="I312" s="1">
        <v>213180000</v>
      </c>
      <c r="J312" s="1">
        <v>564460000</v>
      </c>
      <c r="K312" s="1">
        <v>324290000</v>
      </c>
      <c r="L312" s="1">
        <v>113008000</v>
      </c>
      <c r="M312" s="1">
        <v>1142220000</v>
      </c>
      <c r="N312" s="1">
        <v>64.599999999999994</v>
      </c>
      <c r="O312" s="1">
        <v>64.599999999999994</v>
      </c>
      <c r="P312" s="1">
        <f t="shared" si="16"/>
        <v>5342525</v>
      </c>
      <c r="Q312" s="1">
        <f t="shared" si="17"/>
        <v>438728833.33333331</v>
      </c>
      <c r="R312" s="6">
        <f t="shared" si="18"/>
        <v>-433386308.33333331</v>
      </c>
      <c r="S312" s="1">
        <f t="shared" si="19"/>
        <v>222035679.16666666</v>
      </c>
      <c r="T312" s="11">
        <v>8.3000000000000002E-6</v>
      </c>
      <c r="U312" s="1" t="s">
        <v>864</v>
      </c>
      <c r="V312" s="2" t="s">
        <v>862</v>
      </c>
    </row>
    <row r="313" spans="1:22">
      <c r="A313" s="2" t="s">
        <v>865</v>
      </c>
      <c r="B313" s="1">
        <v>22413000</v>
      </c>
      <c r="C313" s="1">
        <v>5050050</v>
      </c>
      <c r="D313" s="1">
        <v>39918000</v>
      </c>
      <c r="E313" s="1">
        <v>9715350</v>
      </c>
      <c r="F313" s="1">
        <v>11932000</v>
      </c>
      <c r="G313" s="1">
        <v>17957500</v>
      </c>
      <c r="H313" s="1">
        <v>5047550</v>
      </c>
      <c r="I313" s="1">
        <v>5445400</v>
      </c>
      <c r="J313" s="1">
        <v>27914000</v>
      </c>
      <c r="K313" s="1">
        <v>9442550</v>
      </c>
      <c r="L313" s="1">
        <v>15558000</v>
      </c>
      <c r="M313" s="1">
        <v>319355000</v>
      </c>
      <c r="N313" s="1">
        <v>72.2</v>
      </c>
      <c r="O313" s="1">
        <v>66.099999999999994</v>
      </c>
      <c r="P313" s="1">
        <f t="shared" si="16"/>
        <v>17830983.333333332</v>
      </c>
      <c r="Q313" s="1">
        <f t="shared" si="17"/>
        <v>63793750</v>
      </c>
      <c r="R313" s="6">
        <f t="shared" si="18"/>
        <v>-45962766.666666672</v>
      </c>
      <c r="S313" s="1">
        <f t="shared" si="19"/>
        <v>40812366.666666664</v>
      </c>
      <c r="T313" s="7">
        <v>2.6124481000000001E-2</v>
      </c>
      <c r="U313" s="1" t="s">
        <v>866</v>
      </c>
      <c r="V313" s="2" t="s">
        <v>544</v>
      </c>
    </row>
    <row r="314" spans="1:22">
      <c r="A314" s="2" t="s">
        <v>867</v>
      </c>
      <c r="B314" s="1">
        <v>688550</v>
      </c>
      <c r="C314" s="1">
        <v>473995</v>
      </c>
      <c r="D314" s="1">
        <v>746900</v>
      </c>
      <c r="E314" s="1">
        <v>1194700</v>
      </c>
      <c r="F314" s="1">
        <v>1111090</v>
      </c>
      <c r="G314" s="1">
        <v>1220600</v>
      </c>
      <c r="H314" s="1">
        <v>393060</v>
      </c>
      <c r="I314" s="1">
        <v>529760</v>
      </c>
      <c r="J314" s="1">
        <v>539500</v>
      </c>
      <c r="K314" s="1">
        <v>742750</v>
      </c>
      <c r="L314" s="1">
        <v>2385450</v>
      </c>
      <c r="M314" s="1">
        <v>513950</v>
      </c>
      <c r="N314" s="1">
        <v>11.7</v>
      </c>
      <c r="O314" s="1">
        <v>11.7</v>
      </c>
      <c r="P314" s="1">
        <f t="shared" si="16"/>
        <v>905972.5</v>
      </c>
      <c r="Q314" s="1">
        <f t="shared" si="17"/>
        <v>850745</v>
      </c>
      <c r="R314" s="1">
        <f t="shared" si="18"/>
        <v>55227.5</v>
      </c>
      <c r="S314" s="1">
        <f t="shared" si="19"/>
        <v>878358.75</v>
      </c>
      <c r="T314" s="3">
        <v>0.78151867200000003</v>
      </c>
      <c r="U314" s="1" t="s">
        <v>868</v>
      </c>
    </row>
    <row r="315" spans="1:22">
      <c r="A315" s="2" t="s">
        <v>869</v>
      </c>
      <c r="B315" s="1">
        <v>3172550</v>
      </c>
      <c r="C315" s="1">
        <v>3507350</v>
      </c>
      <c r="D315" s="1">
        <v>3292600</v>
      </c>
      <c r="E315" s="1">
        <v>1077750</v>
      </c>
      <c r="F315" s="1">
        <v>4033950</v>
      </c>
      <c r="G315" s="1">
        <v>0</v>
      </c>
      <c r="H315" s="1">
        <v>0</v>
      </c>
      <c r="I315" s="1">
        <v>6603200</v>
      </c>
      <c r="J315" s="1">
        <v>3489850</v>
      </c>
      <c r="K315" s="1">
        <v>4086000</v>
      </c>
      <c r="L315" s="1">
        <v>1350300</v>
      </c>
      <c r="M315" s="1">
        <v>710050</v>
      </c>
      <c r="N315" s="1">
        <v>14.8</v>
      </c>
      <c r="O315" s="1">
        <v>14.8</v>
      </c>
      <c r="P315" s="1">
        <f t="shared" si="16"/>
        <v>2514033.3333333335</v>
      </c>
      <c r="Q315" s="1">
        <f t="shared" si="17"/>
        <v>2706566.6666666665</v>
      </c>
      <c r="R315" s="1">
        <f t="shared" si="18"/>
        <v>-192533.33333333302</v>
      </c>
      <c r="S315" s="1">
        <f t="shared" si="19"/>
        <v>2610300</v>
      </c>
      <c r="T315" s="3">
        <v>0.74431535299999996</v>
      </c>
      <c r="U315" s="1" t="s">
        <v>870</v>
      </c>
    </row>
    <row r="316" spans="1:22">
      <c r="A316" s="2" t="s">
        <v>871</v>
      </c>
      <c r="B316" s="1">
        <v>715300</v>
      </c>
      <c r="C316" s="1">
        <v>753500</v>
      </c>
      <c r="D316" s="1">
        <v>1969750</v>
      </c>
      <c r="E316" s="1">
        <v>3498650</v>
      </c>
      <c r="F316" s="1">
        <v>3897350</v>
      </c>
      <c r="G316" s="1">
        <v>2443450</v>
      </c>
      <c r="H316" s="1">
        <v>619350</v>
      </c>
      <c r="I316" s="1">
        <v>594300</v>
      </c>
      <c r="J316" s="1">
        <v>2470000</v>
      </c>
      <c r="K316" s="1">
        <v>0</v>
      </c>
      <c r="L316" s="1">
        <v>7888950</v>
      </c>
      <c r="M316" s="1">
        <v>2349650</v>
      </c>
      <c r="N316" s="1">
        <v>8.6</v>
      </c>
      <c r="O316" s="1">
        <v>8.6</v>
      </c>
      <c r="P316" s="1">
        <f t="shared" si="16"/>
        <v>2213000</v>
      </c>
      <c r="Q316" s="1">
        <f t="shared" si="17"/>
        <v>2320375</v>
      </c>
      <c r="R316" s="1">
        <f t="shared" si="18"/>
        <v>-107375</v>
      </c>
      <c r="S316" s="1">
        <f t="shared" si="19"/>
        <v>2266687.5</v>
      </c>
      <c r="T316" s="3">
        <v>0.79297095399999995</v>
      </c>
      <c r="U316" s="4" t="s">
        <v>872</v>
      </c>
    </row>
    <row r="317" spans="1:22">
      <c r="A317" s="2" t="s">
        <v>873</v>
      </c>
      <c r="B317" s="1">
        <v>885800</v>
      </c>
      <c r="C317" s="1">
        <v>1646750</v>
      </c>
      <c r="D317" s="1">
        <v>1510600</v>
      </c>
      <c r="E317" s="1">
        <v>1534900</v>
      </c>
      <c r="F317" s="1">
        <v>1860750</v>
      </c>
      <c r="G317" s="1">
        <v>1901100</v>
      </c>
      <c r="H317" s="1">
        <v>0</v>
      </c>
      <c r="I317" s="1">
        <v>1762300</v>
      </c>
      <c r="J317" s="1">
        <v>1618350</v>
      </c>
      <c r="K317" s="1">
        <v>2171650</v>
      </c>
      <c r="L317" s="1">
        <v>791250</v>
      </c>
      <c r="M317" s="1">
        <v>1487150</v>
      </c>
      <c r="N317" s="1">
        <v>7.6</v>
      </c>
      <c r="O317" s="1">
        <v>6</v>
      </c>
      <c r="P317" s="1">
        <f t="shared" si="16"/>
        <v>1556650</v>
      </c>
      <c r="Q317" s="1">
        <f t="shared" si="17"/>
        <v>1305116.6666666667</v>
      </c>
      <c r="R317" s="1">
        <f t="shared" si="18"/>
        <v>251533.33333333326</v>
      </c>
      <c r="S317" s="1">
        <f t="shared" si="19"/>
        <v>1430883.3333333335</v>
      </c>
      <c r="T317" s="3">
        <v>0.58738589200000002</v>
      </c>
      <c r="U317" s="1" t="s">
        <v>874</v>
      </c>
    </row>
    <row r="318" spans="1:22">
      <c r="A318" s="2" t="s">
        <v>875</v>
      </c>
      <c r="B318" s="1">
        <v>350710</v>
      </c>
      <c r="C318" s="1">
        <v>0</v>
      </c>
      <c r="D318" s="1">
        <v>926000</v>
      </c>
      <c r="E318" s="1">
        <v>2710200</v>
      </c>
      <c r="F318" s="1">
        <v>2563150</v>
      </c>
      <c r="G318" s="1">
        <v>1501200</v>
      </c>
      <c r="H318" s="1">
        <v>0</v>
      </c>
      <c r="I318" s="1">
        <v>739235</v>
      </c>
      <c r="J318" s="1">
        <v>1288800</v>
      </c>
      <c r="K318" s="1">
        <v>0</v>
      </c>
      <c r="L318" s="1">
        <v>2830550</v>
      </c>
      <c r="M318" s="1">
        <v>1092645</v>
      </c>
      <c r="N318" s="1">
        <v>28</v>
      </c>
      <c r="O318" s="1">
        <v>28</v>
      </c>
      <c r="P318" s="1">
        <f t="shared" si="16"/>
        <v>1341876.6666666667</v>
      </c>
      <c r="Q318" s="1">
        <f t="shared" si="17"/>
        <v>991871.66666666663</v>
      </c>
      <c r="R318" s="1">
        <f t="shared" si="18"/>
        <v>350005.00000000012</v>
      </c>
      <c r="S318" s="1">
        <f t="shared" si="19"/>
        <v>1166874.1666666667</v>
      </c>
      <c r="T318" s="3">
        <v>0.44166804999999998</v>
      </c>
      <c r="U318" s="1" t="s">
        <v>876</v>
      </c>
    </row>
    <row r="319" spans="1:22">
      <c r="A319" s="2" t="s">
        <v>877</v>
      </c>
      <c r="B319" s="1">
        <v>1995650</v>
      </c>
      <c r="C319" s="1">
        <v>2480350</v>
      </c>
      <c r="D319" s="1">
        <v>2263650</v>
      </c>
      <c r="E319" s="1">
        <v>1610800</v>
      </c>
      <c r="F319" s="1">
        <v>2621450</v>
      </c>
      <c r="G319" s="1">
        <v>1749450</v>
      </c>
      <c r="H319" s="1">
        <v>717700</v>
      </c>
      <c r="I319" s="1">
        <v>2731050</v>
      </c>
      <c r="J319" s="1">
        <v>1444100</v>
      </c>
      <c r="K319" s="1">
        <v>3082350</v>
      </c>
      <c r="L319" s="1">
        <v>2097850</v>
      </c>
      <c r="M319" s="1">
        <v>1598400</v>
      </c>
      <c r="N319" s="1">
        <v>24.4</v>
      </c>
      <c r="O319" s="1">
        <v>24.4</v>
      </c>
      <c r="P319" s="1">
        <f t="shared" si="16"/>
        <v>2120225</v>
      </c>
      <c r="Q319" s="1">
        <f t="shared" si="17"/>
        <v>1945241.6666666667</v>
      </c>
      <c r="R319" s="1">
        <f t="shared" si="18"/>
        <v>174983.33333333326</v>
      </c>
      <c r="S319" s="1">
        <f t="shared" si="19"/>
        <v>2032733.3333333335</v>
      </c>
      <c r="T319" s="3">
        <v>0.71422406599999999</v>
      </c>
      <c r="U319" s="5" t="s">
        <v>878</v>
      </c>
    </row>
    <row r="320" spans="1:22">
      <c r="A320" s="1" t="s">
        <v>879</v>
      </c>
      <c r="B320" s="1">
        <v>5313100</v>
      </c>
      <c r="C320" s="1">
        <v>6535400</v>
      </c>
      <c r="D320" s="1">
        <v>5043700</v>
      </c>
      <c r="E320" s="1">
        <v>3474150</v>
      </c>
      <c r="F320" s="1">
        <v>5782850</v>
      </c>
      <c r="G320" s="1">
        <v>3992900</v>
      </c>
      <c r="H320" s="1">
        <v>2646350</v>
      </c>
      <c r="I320" s="1">
        <v>7608200</v>
      </c>
      <c r="J320" s="1">
        <v>4762500</v>
      </c>
      <c r="K320" s="1">
        <v>8395550</v>
      </c>
      <c r="L320" s="1">
        <v>4267450</v>
      </c>
      <c r="M320" s="1">
        <v>3269350</v>
      </c>
      <c r="N320" s="1">
        <v>43</v>
      </c>
      <c r="O320" s="1">
        <v>43</v>
      </c>
      <c r="P320" s="1">
        <f t="shared" si="16"/>
        <v>5023683.333333333</v>
      </c>
      <c r="Q320" s="1">
        <f t="shared" si="17"/>
        <v>5158233.333333333</v>
      </c>
      <c r="R320" s="1">
        <f t="shared" si="18"/>
        <v>-134550</v>
      </c>
      <c r="S320" s="1">
        <f t="shared" si="19"/>
        <v>5090958.333333333</v>
      </c>
      <c r="T320" s="3">
        <v>0.84044813299999999</v>
      </c>
      <c r="U320" s="5" t="s">
        <v>880</v>
      </c>
      <c r="V320" s="1"/>
    </row>
    <row r="321" spans="1:22">
      <c r="A321" s="2" t="s">
        <v>881</v>
      </c>
      <c r="B321" s="1">
        <v>0</v>
      </c>
      <c r="C321" s="1">
        <v>0</v>
      </c>
      <c r="D321" s="1">
        <v>4260900</v>
      </c>
      <c r="E321" s="1">
        <v>5683300</v>
      </c>
      <c r="F321" s="1">
        <v>6092300</v>
      </c>
      <c r="G321" s="1">
        <v>9655950</v>
      </c>
      <c r="H321" s="1">
        <v>1945000</v>
      </c>
      <c r="I321" s="1">
        <v>4059250</v>
      </c>
      <c r="J321" s="1">
        <v>4820200</v>
      </c>
      <c r="K321" s="1">
        <v>6976550</v>
      </c>
      <c r="L321" s="1">
        <v>8052950</v>
      </c>
      <c r="M321" s="1">
        <v>2317050</v>
      </c>
      <c r="N321" s="1">
        <v>8.6999999999999993</v>
      </c>
      <c r="O321" s="1">
        <v>8.6999999999999993</v>
      </c>
      <c r="P321" s="1">
        <f t="shared" si="16"/>
        <v>4282075</v>
      </c>
      <c r="Q321" s="1">
        <f t="shared" si="17"/>
        <v>4695166.666666667</v>
      </c>
      <c r="R321" s="1">
        <f t="shared" si="18"/>
        <v>-413091.66666666698</v>
      </c>
      <c r="S321" s="1">
        <f t="shared" si="19"/>
        <v>4488620.833333334</v>
      </c>
      <c r="T321" s="3">
        <v>0.69724481299999996</v>
      </c>
      <c r="U321" s="1" t="s">
        <v>882</v>
      </c>
    </row>
    <row r="322" spans="1:22">
      <c r="A322" s="2" t="s">
        <v>883</v>
      </c>
      <c r="B322" s="1">
        <v>3793750</v>
      </c>
      <c r="C322" s="1">
        <v>4484500</v>
      </c>
      <c r="D322" s="1">
        <v>3126850</v>
      </c>
      <c r="E322" s="1">
        <v>3886550</v>
      </c>
      <c r="F322" s="1">
        <v>4721450</v>
      </c>
      <c r="G322" s="1">
        <v>4039550</v>
      </c>
      <c r="H322" s="1">
        <v>1973250</v>
      </c>
      <c r="I322" s="1">
        <v>4375650</v>
      </c>
      <c r="J322" s="1">
        <v>2912350</v>
      </c>
      <c r="K322" s="1">
        <v>4094800</v>
      </c>
      <c r="L322" s="1">
        <v>5596650</v>
      </c>
      <c r="M322" s="1">
        <v>3280750</v>
      </c>
      <c r="N322" s="1">
        <v>28.3</v>
      </c>
      <c r="O322" s="1">
        <v>28.3</v>
      </c>
      <c r="P322" s="1">
        <f t="shared" ref="P322:P385" si="20">AVERAGE(B322:G322)</f>
        <v>4008775</v>
      </c>
      <c r="Q322" s="1">
        <f t="shared" ref="Q322:Q385" si="21">AVERAGE(H322:M322)</f>
        <v>3705575</v>
      </c>
      <c r="R322" s="1">
        <f t="shared" ref="R322:R385" si="22">P322-Q322</f>
        <v>303200</v>
      </c>
      <c r="S322" s="1">
        <f t="shared" ref="S322:S385" si="23">(P322+Q322)/2</f>
        <v>3857175</v>
      </c>
      <c r="T322" s="3">
        <v>0.70880497899999995</v>
      </c>
      <c r="U322" s="1" t="s">
        <v>884</v>
      </c>
    </row>
    <row r="323" spans="1:22">
      <c r="A323" s="2" t="s">
        <v>885</v>
      </c>
      <c r="B323" s="1">
        <v>0</v>
      </c>
      <c r="C323" s="1">
        <v>0</v>
      </c>
      <c r="D323" s="1">
        <v>525200</v>
      </c>
      <c r="E323" s="1">
        <v>0</v>
      </c>
      <c r="F323" s="1">
        <v>1319000</v>
      </c>
      <c r="G323" s="1">
        <v>2438500</v>
      </c>
      <c r="H323" s="1">
        <v>0</v>
      </c>
      <c r="I323" s="1">
        <v>525350</v>
      </c>
      <c r="J323" s="1">
        <v>600900</v>
      </c>
      <c r="K323" s="1">
        <v>1215950</v>
      </c>
      <c r="L323" s="1">
        <v>1573750</v>
      </c>
      <c r="M323" s="1">
        <v>1160150</v>
      </c>
      <c r="N323" s="1">
        <v>11.8</v>
      </c>
      <c r="O323" s="1">
        <v>10.1</v>
      </c>
      <c r="P323" s="1">
        <f t="shared" si="20"/>
        <v>713783.33333333337</v>
      </c>
      <c r="Q323" s="1">
        <f t="shared" si="21"/>
        <v>846016.66666666663</v>
      </c>
      <c r="R323" s="1">
        <f t="shared" si="22"/>
        <v>-132233.33333333326</v>
      </c>
      <c r="S323" s="1">
        <f t="shared" si="23"/>
        <v>779900</v>
      </c>
      <c r="T323" s="3">
        <v>0.67558506200000001</v>
      </c>
      <c r="U323" s="1" t="s">
        <v>886</v>
      </c>
    </row>
    <row r="324" spans="1:22">
      <c r="A324" s="2" t="s">
        <v>887</v>
      </c>
      <c r="B324" s="1">
        <v>0</v>
      </c>
      <c r="C324" s="1">
        <v>0</v>
      </c>
      <c r="D324" s="1">
        <v>0</v>
      </c>
      <c r="E324" s="1">
        <v>0</v>
      </c>
      <c r="F324" s="1">
        <v>179065</v>
      </c>
      <c r="G324" s="1">
        <v>0</v>
      </c>
      <c r="H324" s="1">
        <v>0</v>
      </c>
      <c r="I324" s="1">
        <v>301570</v>
      </c>
      <c r="J324" s="1">
        <v>0</v>
      </c>
      <c r="K324" s="1">
        <v>145735</v>
      </c>
      <c r="L324" s="1">
        <v>0</v>
      </c>
      <c r="M324" s="1">
        <v>0</v>
      </c>
      <c r="N324" s="1">
        <v>9</v>
      </c>
      <c r="O324" s="1">
        <v>9</v>
      </c>
      <c r="P324" s="1">
        <f t="shared" si="20"/>
        <v>29844.166666666668</v>
      </c>
      <c r="Q324" s="1">
        <f t="shared" si="21"/>
        <v>74550.833333333328</v>
      </c>
      <c r="R324" s="1">
        <f t="shared" si="22"/>
        <v>-44706.666666666657</v>
      </c>
      <c r="S324" s="1">
        <f t="shared" si="23"/>
        <v>52197.5</v>
      </c>
      <c r="T324" s="3">
        <v>0.57126971000000004</v>
      </c>
      <c r="U324" s="1" t="s">
        <v>888</v>
      </c>
    </row>
    <row r="325" spans="1:22">
      <c r="A325" s="2" t="s">
        <v>889</v>
      </c>
      <c r="B325" s="1">
        <v>2646350</v>
      </c>
      <c r="C325" s="1">
        <v>814950</v>
      </c>
      <c r="D325" s="1">
        <v>518100</v>
      </c>
      <c r="E325" s="1">
        <v>0</v>
      </c>
      <c r="F325" s="1">
        <v>3127100</v>
      </c>
      <c r="G325" s="1">
        <v>0</v>
      </c>
      <c r="H325" s="1">
        <v>1587350</v>
      </c>
      <c r="I325" s="1">
        <v>436440</v>
      </c>
      <c r="J325" s="1">
        <v>0</v>
      </c>
      <c r="K325" s="1">
        <v>456225</v>
      </c>
      <c r="L325" s="1">
        <v>504150</v>
      </c>
      <c r="M325" s="1">
        <v>0</v>
      </c>
      <c r="N325" s="1">
        <v>18.8</v>
      </c>
      <c r="O325" s="1">
        <v>18.8</v>
      </c>
      <c r="P325" s="1">
        <f t="shared" si="20"/>
        <v>1184416.6666666667</v>
      </c>
      <c r="Q325" s="1">
        <f t="shared" si="21"/>
        <v>497360.83333333331</v>
      </c>
      <c r="R325" s="1">
        <f t="shared" si="22"/>
        <v>687055.83333333349</v>
      </c>
      <c r="S325" s="1">
        <f t="shared" si="23"/>
        <v>840888.75</v>
      </c>
      <c r="T325" s="3">
        <v>0.15775103700000001</v>
      </c>
      <c r="U325" s="1" t="s">
        <v>890</v>
      </c>
    </row>
    <row r="326" spans="1:22">
      <c r="A326" s="2" t="s">
        <v>891</v>
      </c>
      <c r="B326" s="1">
        <v>899650</v>
      </c>
      <c r="C326" s="1">
        <v>685450</v>
      </c>
      <c r="D326" s="1">
        <v>1503200</v>
      </c>
      <c r="E326" s="1">
        <v>1942350</v>
      </c>
      <c r="F326" s="1">
        <v>1624350</v>
      </c>
      <c r="G326" s="1">
        <v>2430400</v>
      </c>
      <c r="H326" s="1">
        <v>850200</v>
      </c>
      <c r="I326" s="1">
        <v>844050</v>
      </c>
      <c r="J326" s="1">
        <v>1949350</v>
      </c>
      <c r="K326" s="1">
        <v>680650</v>
      </c>
      <c r="L326" s="1">
        <v>2629500</v>
      </c>
      <c r="M326" s="1">
        <v>2054000</v>
      </c>
      <c r="N326" s="1">
        <v>12.5</v>
      </c>
      <c r="O326" s="1">
        <v>12.5</v>
      </c>
      <c r="P326" s="1">
        <f t="shared" si="20"/>
        <v>1514233.3333333333</v>
      </c>
      <c r="Q326" s="1">
        <f t="shared" si="21"/>
        <v>1501291.6666666667</v>
      </c>
      <c r="R326" s="1">
        <f t="shared" si="22"/>
        <v>12941.666666666511</v>
      </c>
      <c r="S326" s="1">
        <f t="shared" si="23"/>
        <v>1507762.5</v>
      </c>
      <c r="T326" s="3">
        <v>0.88482987599999996</v>
      </c>
      <c r="U326" s="1" t="s">
        <v>892</v>
      </c>
    </row>
    <row r="327" spans="1:22">
      <c r="A327" s="2" t="s">
        <v>893</v>
      </c>
      <c r="B327" s="1">
        <v>15366500</v>
      </c>
      <c r="C327" s="1">
        <v>32178500</v>
      </c>
      <c r="D327" s="1">
        <v>21048500</v>
      </c>
      <c r="E327" s="1">
        <v>16743500</v>
      </c>
      <c r="F327" s="1">
        <v>13608000</v>
      </c>
      <c r="G327" s="1">
        <v>7796350</v>
      </c>
      <c r="H327" s="1">
        <v>78123500</v>
      </c>
      <c r="I327" s="1">
        <v>14329500</v>
      </c>
      <c r="J327" s="1">
        <v>43540000</v>
      </c>
      <c r="K327" s="1">
        <v>20806000</v>
      </c>
      <c r="L327" s="1">
        <v>19101000</v>
      </c>
      <c r="M327" s="1">
        <v>33670000</v>
      </c>
      <c r="N327" s="1">
        <v>55.3</v>
      </c>
      <c r="O327" s="1">
        <v>55.3</v>
      </c>
      <c r="P327" s="1">
        <f t="shared" si="20"/>
        <v>17790225</v>
      </c>
      <c r="Q327" s="1">
        <f t="shared" si="21"/>
        <v>34928333.333333336</v>
      </c>
      <c r="R327" s="1">
        <f t="shared" si="22"/>
        <v>-17138108.333333336</v>
      </c>
      <c r="S327" s="1">
        <f t="shared" si="23"/>
        <v>26359279.166666668</v>
      </c>
      <c r="T327" s="3">
        <v>7.5112032999999995E-2</v>
      </c>
      <c r="U327" s="1" t="s">
        <v>894</v>
      </c>
    </row>
    <row r="328" spans="1:22">
      <c r="A328" s="2" t="s">
        <v>895</v>
      </c>
      <c r="B328" s="1">
        <v>13003500</v>
      </c>
      <c r="C328" s="1">
        <v>18840000</v>
      </c>
      <c r="D328" s="1">
        <v>8965450</v>
      </c>
      <c r="E328" s="1">
        <v>11860000</v>
      </c>
      <c r="F328" s="1">
        <v>9077350</v>
      </c>
      <c r="G328" s="1">
        <v>4295400</v>
      </c>
      <c r="H328" s="1">
        <v>43755500</v>
      </c>
      <c r="I328" s="1">
        <v>8125000</v>
      </c>
      <c r="J328" s="1">
        <v>19385500</v>
      </c>
      <c r="K328" s="1">
        <v>10484000</v>
      </c>
      <c r="L328" s="1">
        <v>11888150</v>
      </c>
      <c r="M328" s="1">
        <v>22651500</v>
      </c>
      <c r="N328" s="1">
        <v>47.6</v>
      </c>
      <c r="O328" s="1">
        <v>47.6</v>
      </c>
      <c r="P328" s="1">
        <f t="shared" si="20"/>
        <v>11006950</v>
      </c>
      <c r="Q328" s="1">
        <f t="shared" si="21"/>
        <v>19381608.333333332</v>
      </c>
      <c r="R328" s="1">
        <f t="shared" si="22"/>
        <v>-8374658.3333333321</v>
      </c>
      <c r="S328" s="1">
        <f t="shared" si="23"/>
        <v>15194279.166666666</v>
      </c>
      <c r="T328" s="3">
        <v>0.12100414900000001</v>
      </c>
      <c r="U328" s="1" t="s">
        <v>896</v>
      </c>
    </row>
    <row r="329" spans="1:22">
      <c r="A329" s="2" t="s">
        <v>897</v>
      </c>
      <c r="B329" s="1">
        <v>1363900000</v>
      </c>
      <c r="C329" s="1">
        <v>1574900000</v>
      </c>
      <c r="D329" s="1">
        <v>672725000</v>
      </c>
      <c r="E329" s="1">
        <v>807300000</v>
      </c>
      <c r="F329" s="1">
        <v>728165000</v>
      </c>
      <c r="G329" s="1">
        <v>723140000</v>
      </c>
      <c r="H329" s="1">
        <v>2071750000</v>
      </c>
      <c r="I329" s="1">
        <v>401645000</v>
      </c>
      <c r="J329" s="1">
        <v>1161200000</v>
      </c>
      <c r="K329" s="1">
        <v>519400000</v>
      </c>
      <c r="L329" s="1">
        <v>611865000</v>
      </c>
      <c r="M329" s="1">
        <v>734575000</v>
      </c>
      <c r="N329" s="1">
        <v>72.8</v>
      </c>
      <c r="O329" s="1">
        <v>72.8</v>
      </c>
      <c r="P329" s="1">
        <f t="shared" si="20"/>
        <v>978355000</v>
      </c>
      <c r="Q329" s="1">
        <f t="shared" si="21"/>
        <v>916739166.66666663</v>
      </c>
      <c r="R329" s="1">
        <f t="shared" si="22"/>
        <v>61615833.333333373</v>
      </c>
      <c r="S329" s="1">
        <f t="shared" si="23"/>
        <v>947547083.33333325</v>
      </c>
      <c r="T329" s="3">
        <v>0.50346888000000001</v>
      </c>
      <c r="U329" s="1" t="s">
        <v>898</v>
      </c>
      <c r="V329" s="2" t="s">
        <v>544</v>
      </c>
    </row>
    <row r="330" spans="1:22">
      <c r="A330" s="2" t="s">
        <v>899</v>
      </c>
      <c r="B330" s="1">
        <v>4002450000</v>
      </c>
      <c r="C330" s="1">
        <v>4801950000</v>
      </c>
      <c r="D330" s="1">
        <v>2023600000</v>
      </c>
      <c r="E330" s="1">
        <v>3772850000</v>
      </c>
      <c r="F330" s="1">
        <v>2443200000</v>
      </c>
      <c r="G330" s="1">
        <v>3064850000</v>
      </c>
      <c r="H330" s="1">
        <v>4921500000</v>
      </c>
      <c r="I330" s="1">
        <v>989680000</v>
      </c>
      <c r="J330" s="1">
        <v>1585150000</v>
      </c>
      <c r="K330" s="1">
        <v>1556750000</v>
      </c>
      <c r="L330" s="1">
        <v>1286600000</v>
      </c>
      <c r="M330" s="1">
        <v>1179850000</v>
      </c>
      <c r="N330" s="1">
        <v>79.8</v>
      </c>
      <c r="O330" s="1">
        <v>79.8</v>
      </c>
      <c r="P330" s="1">
        <f t="shared" si="20"/>
        <v>3351483333.3333335</v>
      </c>
      <c r="Q330" s="1">
        <f t="shared" si="21"/>
        <v>1919921666.6666667</v>
      </c>
      <c r="R330" s="1">
        <f t="shared" si="22"/>
        <v>1431561666.6666667</v>
      </c>
      <c r="S330" s="1">
        <f t="shared" si="23"/>
        <v>2635702500</v>
      </c>
      <c r="T330" s="7">
        <v>2.2282158E-2</v>
      </c>
      <c r="U330" s="1" t="s">
        <v>900</v>
      </c>
      <c r="V330" s="2" t="s">
        <v>544</v>
      </c>
    </row>
    <row r="331" spans="1:22">
      <c r="A331" s="2" t="s">
        <v>901</v>
      </c>
      <c r="B331" s="1">
        <v>20281500</v>
      </c>
      <c r="C331" s="1">
        <v>240255000</v>
      </c>
      <c r="D331" s="1">
        <v>53558500</v>
      </c>
      <c r="E331" s="1">
        <v>56244000</v>
      </c>
      <c r="F331" s="1">
        <v>9036300</v>
      </c>
      <c r="G331" s="1">
        <v>13236500</v>
      </c>
      <c r="H331" s="1">
        <v>186710000</v>
      </c>
      <c r="I331" s="1">
        <v>15759500</v>
      </c>
      <c r="J331" s="1">
        <v>95296500</v>
      </c>
      <c r="K331" s="1">
        <v>26771500</v>
      </c>
      <c r="L331" s="1">
        <v>14789000</v>
      </c>
      <c r="M331" s="1">
        <v>1341050</v>
      </c>
      <c r="N331" s="1">
        <v>58.9</v>
      </c>
      <c r="O331" s="1">
        <v>41.7</v>
      </c>
      <c r="P331" s="1">
        <f t="shared" si="20"/>
        <v>65435300</v>
      </c>
      <c r="Q331" s="1">
        <f t="shared" si="21"/>
        <v>56777925</v>
      </c>
      <c r="R331" s="1">
        <f t="shared" si="22"/>
        <v>8657375</v>
      </c>
      <c r="S331" s="1">
        <f t="shared" si="23"/>
        <v>61106612.5</v>
      </c>
      <c r="T331" s="3">
        <v>0.42590041499999998</v>
      </c>
      <c r="U331" s="1" t="s">
        <v>902</v>
      </c>
      <c r="V331" s="2" t="s">
        <v>544</v>
      </c>
    </row>
    <row r="332" spans="1:22">
      <c r="A332" s="2" t="s">
        <v>903</v>
      </c>
      <c r="B332" s="1">
        <v>4898400000</v>
      </c>
      <c r="C332" s="1">
        <v>5947450000</v>
      </c>
      <c r="D332" s="1">
        <v>1907400000</v>
      </c>
      <c r="E332" s="1">
        <v>3776750000</v>
      </c>
      <c r="F332" s="1">
        <v>2636900000</v>
      </c>
      <c r="G332" s="1">
        <v>3805350000</v>
      </c>
      <c r="H332" s="1">
        <v>4365400000</v>
      </c>
      <c r="I332" s="1">
        <v>920305000</v>
      </c>
      <c r="J332" s="1">
        <v>1184200000</v>
      </c>
      <c r="K332" s="1">
        <v>1444150000</v>
      </c>
      <c r="L332" s="1">
        <v>1181350000</v>
      </c>
      <c r="M332" s="1">
        <v>974080000</v>
      </c>
      <c r="N332" s="1">
        <v>78.900000000000006</v>
      </c>
      <c r="O332" s="1">
        <v>78.900000000000006</v>
      </c>
      <c r="P332" s="1">
        <f t="shared" si="20"/>
        <v>3828708333.3333335</v>
      </c>
      <c r="Q332" s="1">
        <f t="shared" si="21"/>
        <v>1678247500</v>
      </c>
      <c r="R332" s="1">
        <f t="shared" si="22"/>
        <v>2150460833.3333335</v>
      </c>
      <c r="S332" s="1">
        <f t="shared" si="23"/>
        <v>2753477916.666667</v>
      </c>
      <c r="T332" s="7">
        <v>6.887967E-3</v>
      </c>
      <c r="U332" s="8" t="s">
        <v>904</v>
      </c>
      <c r="V332" s="2" t="s">
        <v>544</v>
      </c>
    </row>
    <row r="333" spans="1:22">
      <c r="A333" s="2" t="s">
        <v>905</v>
      </c>
      <c r="B333" s="1">
        <v>1632850</v>
      </c>
      <c r="C333" s="1">
        <v>3220200</v>
      </c>
      <c r="D333" s="1">
        <v>1705700</v>
      </c>
      <c r="E333" s="1">
        <v>1943500</v>
      </c>
      <c r="F333" s="1">
        <v>1138200</v>
      </c>
      <c r="G333" s="1">
        <v>665550</v>
      </c>
      <c r="H333" s="1">
        <v>10669000</v>
      </c>
      <c r="I333" s="1">
        <v>1578250</v>
      </c>
      <c r="J333" s="1">
        <v>7856700</v>
      </c>
      <c r="K333" s="1">
        <v>2161650</v>
      </c>
      <c r="L333" s="1">
        <v>1236475</v>
      </c>
      <c r="M333" s="1">
        <v>6904550</v>
      </c>
      <c r="N333" s="1">
        <v>25.9</v>
      </c>
      <c r="O333" s="1">
        <v>25.9</v>
      </c>
      <c r="P333" s="1">
        <f t="shared" si="20"/>
        <v>1717666.6666666667</v>
      </c>
      <c r="Q333" s="1">
        <f t="shared" si="21"/>
        <v>5067770.833333333</v>
      </c>
      <c r="R333" s="1">
        <f t="shared" si="22"/>
        <v>-3350104.166666666</v>
      </c>
      <c r="S333" s="1">
        <f t="shared" si="23"/>
        <v>3392718.75</v>
      </c>
      <c r="T333" s="3">
        <v>7.0946058000000006E-2</v>
      </c>
      <c r="U333" s="1" t="s">
        <v>906</v>
      </c>
    </row>
    <row r="334" spans="1:22">
      <c r="A334" s="1" t="s">
        <v>907</v>
      </c>
      <c r="B334" s="1">
        <v>18978500</v>
      </c>
      <c r="C334" s="1">
        <v>13013000</v>
      </c>
      <c r="D334" s="1">
        <v>5778800</v>
      </c>
      <c r="E334" s="1">
        <v>9587050</v>
      </c>
      <c r="F334" s="1">
        <v>10336000</v>
      </c>
      <c r="G334" s="1">
        <v>6417800</v>
      </c>
      <c r="H334" s="1">
        <v>9764600</v>
      </c>
      <c r="I334" s="1">
        <v>12296500</v>
      </c>
      <c r="J334" s="1">
        <v>11806000</v>
      </c>
      <c r="K334" s="1">
        <v>11001000</v>
      </c>
      <c r="L334" s="1">
        <v>5256300</v>
      </c>
      <c r="M334" s="1">
        <v>10469000</v>
      </c>
      <c r="N334" s="1">
        <v>18.3</v>
      </c>
      <c r="O334" s="1">
        <v>18.3</v>
      </c>
      <c r="P334" s="1">
        <f t="shared" si="20"/>
        <v>10685191.666666666</v>
      </c>
      <c r="Q334" s="1">
        <f t="shared" si="21"/>
        <v>10098900</v>
      </c>
      <c r="R334" s="1">
        <f t="shared" si="22"/>
        <v>586291.66666666605</v>
      </c>
      <c r="S334" s="1">
        <f t="shared" si="23"/>
        <v>10392045.833333332</v>
      </c>
      <c r="T334" s="3">
        <v>0.732688797</v>
      </c>
      <c r="U334" s="5" t="s">
        <v>908</v>
      </c>
      <c r="V334" s="1"/>
    </row>
    <row r="335" spans="1:22">
      <c r="A335" s="1" t="s">
        <v>909</v>
      </c>
      <c r="B335" s="1">
        <v>0</v>
      </c>
      <c r="C335" s="1">
        <v>417365</v>
      </c>
      <c r="D335" s="1">
        <v>816410</v>
      </c>
      <c r="E335" s="1">
        <v>0</v>
      </c>
      <c r="F335" s="1">
        <v>0</v>
      </c>
      <c r="G335" s="1">
        <v>0</v>
      </c>
      <c r="H335" s="1">
        <v>0</v>
      </c>
      <c r="I335" s="1">
        <v>933700</v>
      </c>
      <c r="J335" s="1">
        <v>0</v>
      </c>
      <c r="K335" s="1">
        <v>1100600</v>
      </c>
      <c r="L335" s="1">
        <v>0</v>
      </c>
      <c r="M335" s="1">
        <v>0</v>
      </c>
      <c r="N335" s="1">
        <v>6.1</v>
      </c>
      <c r="O335" s="1">
        <v>6.1</v>
      </c>
      <c r="P335" s="1">
        <f t="shared" si="20"/>
        <v>205629.16666666666</v>
      </c>
      <c r="Q335" s="1">
        <f t="shared" si="21"/>
        <v>339050</v>
      </c>
      <c r="R335" s="1">
        <f t="shared" si="22"/>
        <v>-133420.83333333334</v>
      </c>
      <c r="S335" s="1">
        <f t="shared" si="23"/>
        <v>272339.58333333331</v>
      </c>
      <c r="T335" s="3">
        <v>0.41336929500000003</v>
      </c>
      <c r="U335" s="5" t="s">
        <v>910</v>
      </c>
      <c r="V335" s="1" t="s">
        <v>344</v>
      </c>
    </row>
    <row r="336" spans="1:22">
      <c r="A336" s="2" t="s">
        <v>911</v>
      </c>
      <c r="B336" s="1">
        <v>6858750</v>
      </c>
      <c r="C336" s="1">
        <v>3350450</v>
      </c>
      <c r="D336" s="1">
        <v>2327350</v>
      </c>
      <c r="E336" s="1">
        <v>3399300</v>
      </c>
      <c r="F336" s="1">
        <v>2455700</v>
      </c>
      <c r="G336" s="1">
        <v>1208900</v>
      </c>
      <c r="H336" s="1">
        <v>2875750</v>
      </c>
      <c r="I336" s="1">
        <v>0</v>
      </c>
      <c r="J336" s="1">
        <v>0</v>
      </c>
      <c r="K336" s="1">
        <v>0</v>
      </c>
      <c r="L336" s="1">
        <v>942000</v>
      </c>
      <c r="M336" s="1">
        <v>2169200</v>
      </c>
      <c r="N336" s="1">
        <v>14</v>
      </c>
      <c r="O336" s="1">
        <v>14</v>
      </c>
      <c r="P336" s="1">
        <f t="shared" si="20"/>
        <v>3266741.6666666665</v>
      </c>
      <c r="Q336" s="1">
        <f t="shared" si="21"/>
        <v>997825</v>
      </c>
      <c r="R336" s="1">
        <f t="shared" si="22"/>
        <v>2268916.6666666665</v>
      </c>
      <c r="S336" s="1">
        <f t="shared" si="23"/>
        <v>2132283.333333333</v>
      </c>
      <c r="T336" s="3">
        <v>7.4091286000000006E-2</v>
      </c>
      <c r="U336" s="1" t="s">
        <v>912</v>
      </c>
    </row>
    <row r="337" spans="1:22">
      <c r="A337" s="2" t="s">
        <v>913</v>
      </c>
      <c r="B337" s="1">
        <v>0</v>
      </c>
      <c r="C337" s="1">
        <v>442360</v>
      </c>
      <c r="D337" s="1">
        <v>280935</v>
      </c>
      <c r="E337" s="1">
        <v>0</v>
      </c>
      <c r="F337" s="1">
        <v>0</v>
      </c>
      <c r="G337" s="1">
        <v>0</v>
      </c>
      <c r="H337" s="1">
        <v>0</v>
      </c>
      <c r="I337" s="1">
        <v>454950</v>
      </c>
      <c r="J337" s="1">
        <v>0</v>
      </c>
      <c r="K337" s="1">
        <v>458015</v>
      </c>
      <c r="L337" s="1">
        <v>0</v>
      </c>
      <c r="M337" s="1">
        <v>0</v>
      </c>
      <c r="N337" s="1">
        <v>30.1</v>
      </c>
      <c r="O337" s="1">
        <v>30.1</v>
      </c>
      <c r="P337" s="1">
        <f t="shared" si="20"/>
        <v>120549.16666666667</v>
      </c>
      <c r="Q337" s="1">
        <f t="shared" si="21"/>
        <v>152160.83333333334</v>
      </c>
      <c r="R337" s="1">
        <f t="shared" si="22"/>
        <v>-31611.666666666672</v>
      </c>
      <c r="S337" s="1">
        <f t="shared" si="23"/>
        <v>136355</v>
      </c>
      <c r="T337" s="3">
        <v>0.68338589199999999</v>
      </c>
      <c r="U337" s="1" t="s">
        <v>914</v>
      </c>
    </row>
    <row r="338" spans="1:22">
      <c r="A338" s="2" t="s">
        <v>915</v>
      </c>
      <c r="B338" s="1">
        <v>1181100</v>
      </c>
      <c r="C338" s="1">
        <v>1473500</v>
      </c>
      <c r="D338" s="1">
        <v>1077905</v>
      </c>
      <c r="E338" s="1">
        <v>1219450</v>
      </c>
      <c r="F338" s="1">
        <v>1243000</v>
      </c>
      <c r="G338" s="1">
        <v>1448050</v>
      </c>
      <c r="H338" s="1">
        <v>880655</v>
      </c>
      <c r="I338" s="1">
        <v>1314050</v>
      </c>
      <c r="J338" s="1">
        <v>1034575</v>
      </c>
      <c r="K338" s="1">
        <v>1107350</v>
      </c>
      <c r="L338" s="1">
        <v>1747300</v>
      </c>
      <c r="M338" s="1">
        <v>1045000</v>
      </c>
      <c r="N338" s="1">
        <v>10.7</v>
      </c>
      <c r="O338" s="1">
        <v>10.7</v>
      </c>
      <c r="P338" s="1">
        <f t="shared" si="20"/>
        <v>1273834.1666666667</v>
      </c>
      <c r="Q338" s="1">
        <f t="shared" si="21"/>
        <v>1188155</v>
      </c>
      <c r="R338" s="1">
        <f t="shared" si="22"/>
        <v>85679.166666666744</v>
      </c>
      <c r="S338" s="1">
        <f t="shared" si="23"/>
        <v>1230994.5833333335</v>
      </c>
      <c r="T338" s="3">
        <v>0.76229045600000001</v>
      </c>
      <c r="U338" s="1" t="s">
        <v>916</v>
      </c>
    </row>
    <row r="339" spans="1:22">
      <c r="A339" s="2" t="s">
        <v>917</v>
      </c>
      <c r="B339" s="1">
        <v>0</v>
      </c>
      <c r="C339" s="1">
        <v>896465</v>
      </c>
      <c r="D339" s="1">
        <v>758715</v>
      </c>
      <c r="E339" s="1">
        <v>0</v>
      </c>
      <c r="F339" s="1">
        <v>0</v>
      </c>
      <c r="G339" s="1">
        <v>0</v>
      </c>
      <c r="H339" s="1">
        <v>0</v>
      </c>
      <c r="I339" s="1">
        <v>880300</v>
      </c>
      <c r="J339" s="1">
        <v>0</v>
      </c>
      <c r="K339" s="1">
        <v>0</v>
      </c>
      <c r="L339" s="1">
        <v>0</v>
      </c>
      <c r="M339" s="1">
        <v>0</v>
      </c>
      <c r="N339" s="1">
        <v>7.2</v>
      </c>
      <c r="O339" s="1">
        <v>7.2</v>
      </c>
      <c r="P339" s="1">
        <f t="shared" si="20"/>
        <v>275863.33333333331</v>
      </c>
      <c r="Q339" s="1">
        <f t="shared" si="21"/>
        <v>146716.66666666666</v>
      </c>
      <c r="R339" s="1">
        <f t="shared" si="22"/>
        <v>129146.66666666666</v>
      </c>
      <c r="S339" s="1">
        <f t="shared" si="23"/>
        <v>211290</v>
      </c>
      <c r="T339" s="3">
        <v>0.39594190899999998</v>
      </c>
      <c r="U339" s="1" t="s">
        <v>918</v>
      </c>
    </row>
    <row r="340" spans="1:22">
      <c r="A340" s="2" t="s">
        <v>919</v>
      </c>
      <c r="B340" s="1">
        <v>6243650</v>
      </c>
      <c r="C340" s="1">
        <v>6003550</v>
      </c>
      <c r="D340" s="1">
        <v>4232350</v>
      </c>
      <c r="E340" s="1">
        <v>5416150</v>
      </c>
      <c r="F340" s="1">
        <v>5388900</v>
      </c>
      <c r="G340" s="1">
        <v>5268650</v>
      </c>
      <c r="H340" s="1">
        <v>5054100</v>
      </c>
      <c r="I340" s="1">
        <v>4450400</v>
      </c>
      <c r="J340" s="1">
        <v>5048500</v>
      </c>
      <c r="K340" s="1">
        <v>5259100</v>
      </c>
      <c r="L340" s="1">
        <v>6084550</v>
      </c>
      <c r="M340" s="1">
        <v>4562300</v>
      </c>
      <c r="N340" s="1">
        <v>29.7</v>
      </c>
      <c r="O340" s="1">
        <v>29.7</v>
      </c>
      <c r="P340" s="1">
        <f t="shared" si="20"/>
        <v>5425541.666666667</v>
      </c>
      <c r="Q340" s="1">
        <f t="shared" si="21"/>
        <v>5076491.666666667</v>
      </c>
      <c r="R340" s="1">
        <f t="shared" si="22"/>
        <v>349050</v>
      </c>
      <c r="S340" s="1">
        <f t="shared" si="23"/>
        <v>5251016.666666667</v>
      </c>
      <c r="T340" s="3">
        <v>0.72746887999999998</v>
      </c>
      <c r="U340" s="1" t="s">
        <v>920</v>
      </c>
    </row>
    <row r="341" spans="1:22">
      <c r="A341" s="2" t="s">
        <v>921</v>
      </c>
      <c r="B341" s="1">
        <v>9729750</v>
      </c>
      <c r="C341" s="1">
        <v>10220500</v>
      </c>
      <c r="D341" s="1">
        <v>6763100</v>
      </c>
      <c r="E341" s="1">
        <v>5307050</v>
      </c>
      <c r="F341" s="1">
        <v>8653300</v>
      </c>
      <c r="G341" s="1">
        <v>4717200</v>
      </c>
      <c r="H341" s="1">
        <v>5559500</v>
      </c>
      <c r="I341" s="1">
        <v>7685500</v>
      </c>
      <c r="J341" s="1">
        <v>8229750</v>
      </c>
      <c r="K341" s="1">
        <v>4385450</v>
      </c>
      <c r="L341" s="1">
        <v>5086600</v>
      </c>
      <c r="M341" s="1">
        <v>4028350</v>
      </c>
      <c r="N341" s="1">
        <v>33.5</v>
      </c>
      <c r="O341" s="1">
        <v>33.5</v>
      </c>
      <c r="P341" s="1">
        <f t="shared" si="20"/>
        <v>7565150</v>
      </c>
      <c r="Q341" s="1">
        <f t="shared" si="21"/>
        <v>5829191.666666667</v>
      </c>
      <c r="R341" s="1">
        <f t="shared" si="22"/>
        <v>1735958.333333333</v>
      </c>
      <c r="S341" s="1">
        <f t="shared" si="23"/>
        <v>6697170.833333334</v>
      </c>
      <c r="T341" s="3">
        <v>0.36760166</v>
      </c>
      <c r="U341" s="1" t="s">
        <v>922</v>
      </c>
    </row>
    <row r="342" spans="1:22">
      <c r="A342" s="2" t="s">
        <v>923</v>
      </c>
      <c r="B342" s="1">
        <v>1451850</v>
      </c>
      <c r="C342" s="1">
        <v>2379350</v>
      </c>
      <c r="D342" s="1">
        <v>1217400</v>
      </c>
      <c r="E342" s="1">
        <v>1200850</v>
      </c>
      <c r="F342" s="1">
        <v>1433000</v>
      </c>
      <c r="G342" s="1">
        <v>0</v>
      </c>
      <c r="H342" s="1">
        <v>661800</v>
      </c>
      <c r="I342" s="1">
        <v>3084450</v>
      </c>
      <c r="J342" s="1">
        <v>1632800</v>
      </c>
      <c r="K342" s="1">
        <v>5379150</v>
      </c>
      <c r="L342" s="1">
        <v>849450</v>
      </c>
      <c r="M342" s="1">
        <v>0</v>
      </c>
      <c r="N342" s="1">
        <v>22.8</v>
      </c>
      <c r="O342" s="1">
        <v>22.8</v>
      </c>
      <c r="P342" s="1">
        <f t="shared" si="20"/>
        <v>1280408.3333333333</v>
      </c>
      <c r="Q342" s="1">
        <f t="shared" si="21"/>
        <v>1934608.3333333333</v>
      </c>
      <c r="R342" s="1">
        <f t="shared" si="22"/>
        <v>-654200</v>
      </c>
      <c r="S342" s="1">
        <f t="shared" si="23"/>
        <v>1607508.3333333333</v>
      </c>
      <c r="T342" s="3">
        <v>0.31975933600000001</v>
      </c>
      <c r="U342" s="1" t="s">
        <v>924</v>
      </c>
    </row>
    <row r="343" spans="1:22">
      <c r="A343" s="2" t="s">
        <v>925</v>
      </c>
      <c r="B343" s="1">
        <v>3527550</v>
      </c>
      <c r="C343" s="1">
        <v>5601700</v>
      </c>
      <c r="D343" s="1">
        <v>2634900</v>
      </c>
      <c r="E343" s="1">
        <v>2827900</v>
      </c>
      <c r="F343" s="1">
        <v>3351100</v>
      </c>
      <c r="G343" s="1">
        <v>3298350</v>
      </c>
      <c r="H343" s="1">
        <v>1721650</v>
      </c>
      <c r="I343" s="1">
        <v>5006100</v>
      </c>
      <c r="J343" s="1">
        <v>1974550</v>
      </c>
      <c r="K343" s="1">
        <v>8420250</v>
      </c>
      <c r="L343" s="1">
        <v>3227400</v>
      </c>
      <c r="M343" s="1">
        <v>2066150</v>
      </c>
      <c r="N343" s="1">
        <v>40.6</v>
      </c>
      <c r="O343" s="1">
        <v>40.6</v>
      </c>
      <c r="P343" s="1">
        <f t="shared" si="20"/>
        <v>3540250</v>
      </c>
      <c r="Q343" s="1">
        <f t="shared" si="21"/>
        <v>3736016.6666666665</v>
      </c>
      <c r="R343" s="1">
        <f t="shared" si="22"/>
        <v>-195766.66666666651</v>
      </c>
      <c r="S343" s="1">
        <f t="shared" si="23"/>
        <v>3638133.333333333</v>
      </c>
      <c r="T343" s="3">
        <v>0.77901244800000002</v>
      </c>
      <c r="U343" s="1" t="s">
        <v>926</v>
      </c>
    </row>
    <row r="344" spans="1:22">
      <c r="A344" s="2" t="s">
        <v>927</v>
      </c>
      <c r="B344" s="1">
        <v>2598950</v>
      </c>
      <c r="C344" s="1">
        <v>2408700</v>
      </c>
      <c r="D344" s="1">
        <v>2154350</v>
      </c>
      <c r="E344" s="1">
        <v>3186300</v>
      </c>
      <c r="F344" s="1">
        <v>3174450</v>
      </c>
      <c r="G344" s="1">
        <v>3817050</v>
      </c>
      <c r="H344" s="1">
        <v>653750</v>
      </c>
      <c r="I344" s="1">
        <v>2546400</v>
      </c>
      <c r="J344" s="1">
        <v>2195350</v>
      </c>
      <c r="K344" s="1">
        <v>3780200</v>
      </c>
      <c r="L344" s="1">
        <v>3801350</v>
      </c>
      <c r="M344" s="1">
        <v>2362350</v>
      </c>
      <c r="N344" s="1">
        <v>37.799999999999997</v>
      </c>
      <c r="O344" s="1">
        <v>37.799999999999997</v>
      </c>
      <c r="P344" s="1">
        <f t="shared" si="20"/>
        <v>2889966.6666666665</v>
      </c>
      <c r="Q344" s="1">
        <f t="shared" si="21"/>
        <v>2556566.6666666665</v>
      </c>
      <c r="R344" s="1">
        <f t="shared" si="22"/>
        <v>333400</v>
      </c>
      <c r="S344" s="1">
        <f t="shared" si="23"/>
        <v>2723266.6666666665</v>
      </c>
      <c r="T344" s="3">
        <v>0.63156016599999998</v>
      </c>
      <c r="U344" s="1" t="s">
        <v>928</v>
      </c>
    </row>
    <row r="345" spans="1:22">
      <c r="A345" s="2" t="s">
        <v>929</v>
      </c>
      <c r="B345" s="1">
        <v>6433300</v>
      </c>
      <c r="C345" s="1">
        <v>5952950</v>
      </c>
      <c r="D345" s="1">
        <v>6072400</v>
      </c>
      <c r="E345" s="1">
        <v>5801400</v>
      </c>
      <c r="F345" s="1">
        <v>7020150</v>
      </c>
      <c r="G345" s="1">
        <v>7003250</v>
      </c>
      <c r="H345" s="1">
        <v>3200900</v>
      </c>
      <c r="I345" s="1">
        <v>5105150</v>
      </c>
      <c r="J345" s="1">
        <v>4089250</v>
      </c>
      <c r="K345" s="1">
        <v>8055450</v>
      </c>
      <c r="L345" s="1">
        <v>9267550</v>
      </c>
      <c r="M345" s="1">
        <v>4097300</v>
      </c>
      <c r="N345" s="1">
        <v>30</v>
      </c>
      <c r="O345" s="1">
        <v>30</v>
      </c>
      <c r="P345" s="1">
        <f t="shared" si="20"/>
        <v>6380575</v>
      </c>
      <c r="Q345" s="1">
        <f t="shared" si="21"/>
        <v>5635933.333333333</v>
      </c>
      <c r="R345" s="1">
        <f t="shared" si="22"/>
        <v>744641.66666666698</v>
      </c>
      <c r="S345" s="1">
        <f t="shared" si="23"/>
        <v>6008254.166666666</v>
      </c>
      <c r="T345" s="3">
        <v>0.59279667999999996</v>
      </c>
      <c r="U345" s="1" t="s">
        <v>930</v>
      </c>
    </row>
    <row r="346" spans="1:22">
      <c r="A346" s="2" t="s">
        <v>931</v>
      </c>
      <c r="B346" s="1">
        <v>3589200</v>
      </c>
      <c r="C346" s="1">
        <v>2607600</v>
      </c>
      <c r="D346" s="1">
        <v>1859750</v>
      </c>
      <c r="E346" s="1">
        <v>0</v>
      </c>
      <c r="F346" s="1">
        <v>1857200</v>
      </c>
      <c r="G346" s="1">
        <v>0</v>
      </c>
      <c r="H346" s="1">
        <v>2482450</v>
      </c>
      <c r="I346" s="1">
        <v>6075950</v>
      </c>
      <c r="J346" s="1">
        <v>8062350</v>
      </c>
      <c r="K346" s="1">
        <v>4155700</v>
      </c>
      <c r="L346" s="1">
        <v>1007800</v>
      </c>
      <c r="M346" s="1">
        <v>2485300</v>
      </c>
      <c r="N346" s="1">
        <v>37.4</v>
      </c>
      <c r="O346" s="1">
        <v>37.4</v>
      </c>
      <c r="P346" s="1">
        <f t="shared" si="20"/>
        <v>1652291.6666666667</v>
      </c>
      <c r="Q346" s="1">
        <f t="shared" si="21"/>
        <v>4044925</v>
      </c>
      <c r="R346" s="1">
        <f t="shared" si="22"/>
        <v>-2392633.333333333</v>
      </c>
      <c r="S346" s="1">
        <f t="shared" si="23"/>
        <v>2848608.3333333335</v>
      </c>
      <c r="T346" s="3">
        <v>0.103477178</v>
      </c>
      <c r="U346" s="1" t="s">
        <v>932</v>
      </c>
    </row>
    <row r="347" spans="1:22">
      <c r="A347" s="2" t="s">
        <v>933</v>
      </c>
      <c r="B347" s="1">
        <v>36020000</v>
      </c>
      <c r="C347" s="1">
        <v>32032500</v>
      </c>
      <c r="D347" s="1">
        <v>22052000</v>
      </c>
      <c r="E347" s="1">
        <v>25780000</v>
      </c>
      <c r="F347" s="1">
        <v>18959500</v>
      </c>
      <c r="G347" s="1">
        <v>36028500</v>
      </c>
      <c r="H347" s="1">
        <v>78128500</v>
      </c>
      <c r="I347" s="1">
        <v>119225000</v>
      </c>
      <c r="J347" s="1">
        <v>210910000</v>
      </c>
      <c r="K347" s="1">
        <v>241350000</v>
      </c>
      <c r="L347" s="1">
        <v>37965000</v>
      </c>
      <c r="M347" s="1">
        <v>73019000</v>
      </c>
      <c r="N347" s="1">
        <v>27.2</v>
      </c>
      <c r="O347" s="1">
        <v>27.2</v>
      </c>
      <c r="P347" s="1">
        <f t="shared" si="20"/>
        <v>28478750</v>
      </c>
      <c r="Q347" s="1">
        <f t="shared" si="21"/>
        <v>126766250</v>
      </c>
      <c r="R347" s="6">
        <f t="shared" si="22"/>
        <v>-98287500</v>
      </c>
      <c r="S347" s="1">
        <f t="shared" si="23"/>
        <v>77622500</v>
      </c>
      <c r="T347" s="7">
        <v>1.3734440000000001E-2</v>
      </c>
      <c r="U347" s="1" t="s">
        <v>934</v>
      </c>
    </row>
    <row r="348" spans="1:22">
      <c r="A348" s="4" t="s">
        <v>935</v>
      </c>
      <c r="B348" s="1">
        <v>1318590000</v>
      </c>
      <c r="C348" s="1">
        <v>1078300000</v>
      </c>
      <c r="D348" s="1">
        <v>272420000</v>
      </c>
      <c r="E348" s="1">
        <v>913355000</v>
      </c>
      <c r="F348" s="1">
        <v>780860000</v>
      </c>
      <c r="G348" s="1">
        <v>1014570000</v>
      </c>
      <c r="H348" s="1">
        <v>1686050000</v>
      </c>
      <c r="I348" s="1">
        <v>313580000</v>
      </c>
      <c r="J348" s="1">
        <v>292445000</v>
      </c>
      <c r="K348" s="1">
        <v>147325000</v>
      </c>
      <c r="L348" s="1">
        <v>188700000</v>
      </c>
      <c r="M348" s="1">
        <v>122361500</v>
      </c>
      <c r="N348" s="1">
        <v>28.8</v>
      </c>
      <c r="O348" s="1">
        <v>28.8</v>
      </c>
      <c r="P348" s="1">
        <f t="shared" si="20"/>
        <v>896349166.66666663</v>
      </c>
      <c r="Q348" s="1">
        <f t="shared" si="21"/>
        <v>458410250</v>
      </c>
      <c r="R348" s="8">
        <f t="shared" si="22"/>
        <v>437938916.66666663</v>
      </c>
      <c r="S348" s="1">
        <f t="shared" si="23"/>
        <v>677379708.33333325</v>
      </c>
      <c r="T348" s="7">
        <v>2.6240664E-2</v>
      </c>
      <c r="U348" s="1" t="s">
        <v>936</v>
      </c>
      <c r="V348" s="4" t="s">
        <v>412</v>
      </c>
    </row>
    <row r="349" spans="1:22">
      <c r="A349" s="2" t="s">
        <v>937</v>
      </c>
      <c r="B349" s="1">
        <v>462050</v>
      </c>
      <c r="C349" s="1">
        <v>1107150</v>
      </c>
      <c r="D349" s="1">
        <v>1035215</v>
      </c>
      <c r="E349" s="1">
        <v>1397300</v>
      </c>
      <c r="F349" s="1">
        <v>542200</v>
      </c>
      <c r="G349" s="1">
        <v>788500</v>
      </c>
      <c r="H349" s="1">
        <v>0</v>
      </c>
      <c r="I349" s="1">
        <v>1414100</v>
      </c>
      <c r="J349" s="1">
        <v>1310900</v>
      </c>
      <c r="K349" s="1">
        <v>0</v>
      </c>
      <c r="L349" s="1">
        <v>742800</v>
      </c>
      <c r="M349" s="1">
        <v>0</v>
      </c>
      <c r="N349" s="1">
        <v>6.9</v>
      </c>
      <c r="O349" s="1">
        <v>6.9</v>
      </c>
      <c r="P349" s="1">
        <f t="shared" si="20"/>
        <v>888735.83333333337</v>
      </c>
      <c r="Q349" s="1">
        <f t="shared" si="21"/>
        <v>577966.66666666663</v>
      </c>
      <c r="R349" s="1">
        <f t="shared" si="22"/>
        <v>310769.16666666674</v>
      </c>
      <c r="S349" s="1">
        <f t="shared" si="23"/>
        <v>733351.25</v>
      </c>
      <c r="T349" s="3">
        <v>0.39233194999999998</v>
      </c>
      <c r="U349" s="1" t="s">
        <v>938</v>
      </c>
    </row>
    <row r="350" spans="1:22">
      <c r="A350" s="2" t="s">
        <v>939</v>
      </c>
      <c r="B350" s="1">
        <v>8818450</v>
      </c>
      <c r="C350" s="1">
        <v>9570000</v>
      </c>
      <c r="D350" s="1">
        <v>14317500</v>
      </c>
      <c r="E350" s="1">
        <v>21848000</v>
      </c>
      <c r="F350" s="1">
        <v>12174000</v>
      </c>
      <c r="G350" s="1">
        <v>25275000</v>
      </c>
      <c r="H350" s="1">
        <v>11156500</v>
      </c>
      <c r="I350" s="1">
        <v>9942650</v>
      </c>
      <c r="J350" s="1">
        <v>10401750</v>
      </c>
      <c r="K350" s="1">
        <v>7498500</v>
      </c>
      <c r="L350" s="1">
        <v>16536000</v>
      </c>
      <c r="M350" s="1">
        <v>12866000</v>
      </c>
      <c r="N350" s="1">
        <v>31.8</v>
      </c>
      <c r="O350" s="1">
        <v>31.8</v>
      </c>
      <c r="P350" s="1">
        <f t="shared" si="20"/>
        <v>15333825</v>
      </c>
      <c r="Q350" s="1">
        <f t="shared" si="21"/>
        <v>11400233.333333334</v>
      </c>
      <c r="R350" s="1">
        <f t="shared" si="22"/>
        <v>3933591.666666666</v>
      </c>
      <c r="S350" s="1">
        <f t="shared" si="23"/>
        <v>13367029.166666668</v>
      </c>
      <c r="T350" s="3">
        <v>0.285477178</v>
      </c>
      <c r="U350" s="1" t="s">
        <v>940</v>
      </c>
    </row>
    <row r="351" spans="1:22">
      <c r="A351" s="2" t="s">
        <v>941</v>
      </c>
      <c r="B351" s="1">
        <v>3829550</v>
      </c>
      <c r="C351" s="1">
        <v>2820650</v>
      </c>
      <c r="D351" s="1">
        <v>3605400</v>
      </c>
      <c r="E351" s="1">
        <v>1097700</v>
      </c>
      <c r="F351" s="1">
        <v>3705050</v>
      </c>
      <c r="G351" s="1">
        <v>0</v>
      </c>
      <c r="H351" s="1">
        <v>0</v>
      </c>
      <c r="I351" s="1">
        <v>4236050</v>
      </c>
      <c r="J351" s="1">
        <v>2570800</v>
      </c>
      <c r="K351" s="1">
        <v>0</v>
      </c>
      <c r="L351" s="1">
        <v>0</v>
      </c>
      <c r="M351" s="1">
        <v>1044600</v>
      </c>
      <c r="N351" s="1">
        <v>6.3</v>
      </c>
      <c r="O351" s="1">
        <v>6.3</v>
      </c>
      <c r="P351" s="1">
        <f t="shared" si="20"/>
        <v>2509725</v>
      </c>
      <c r="Q351" s="1">
        <f t="shared" si="21"/>
        <v>1308575</v>
      </c>
      <c r="R351" s="1">
        <f t="shared" si="22"/>
        <v>1201150</v>
      </c>
      <c r="S351" s="1">
        <f t="shared" si="23"/>
        <v>1909150</v>
      </c>
      <c r="T351" s="3">
        <v>0.18517842300000001</v>
      </c>
      <c r="U351" s="1" t="s">
        <v>942</v>
      </c>
    </row>
    <row r="352" spans="1:22">
      <c r="A352" s="2" t="s">
        <v>943</v>
      </c>
      <c r="B352" s="1">
        <v>647050</v>
      </c>
      <c r="C352" s="1">
        <v>3478750</v>
      </c>
      <c r="D352" s="1">
        <v>3254550</v>
      </c>
      <c r="E352" s="1">
        <v>0</v>
      </c>
      <c r="F352" s="1">
        <v>2516600</v>
      </c>
      <c r="G352" s="1">
        <v>1250150</v>
      </c>
      <c r="H352" s="1">
        <v>0</v>
      </c>
      <c r="I352" s="1">
        <v>6690900</v>
      </c>
      <c r="J352" s="1">
        <v>2166900</v>
      </c>
      <c r="K352" s="1">
        <v>3875400</v>
      </c>
      <c r="L352" s="1">
        <v>0</v>
      </c>
      <c r="M352" s="1">
        <v>0</v>
      </c>
      <c r="N352" s="1">
        <v>7.6</v>
      </c>
      <c r="O352" s="1">
        <v>7.6</v>
      </c>
      <c r="P352" s="1">
        <f t="shared" si="20"/>
        <v>1857850</v>
      </c>
      <c r="Q352" s="1">
        <f t="shared" si="21"/>
        <v>2122200</v>
      </c>
      <c r="R352" s="1">
        <f t="shared" si="22"/>
        <v>-264350</v>
      </c>
      <c r="S352" s="1">
        <f t="shared" si="23"/>
        <v>1990025</v>
      </c>
      <c r="T352" s="3">
        <v>0.62043153500000003</v>
      </c>
      <c r="U352" s="1" t="s">
        <v>944</v>
      </c>
    </row>
    <row r="353" spans="1:22">
      <c r="A353" s="2" t="s">
        <v>945</v>
      </c>
      <c r="B353" s="1">
        <v>2486200</v>
      </c>
      <c r="C353" s="1">
        <v>3595950</v>
      </c>
      <c r="D353" s="1">
        <v>2014500</v>
      </c>
      <c r="E353" s="1">
        <v>1043850</v>
      </c>
      <c r="F353" s="1">
        <v>2490550</v>
      </c>
      <c r="G353" s="1">
        <v>0</v>
      </c>
      <c r="H353" s="1">
        <v>0</v>
      </c>
      <c r="I353" s="1">
        <v>2382300</v>
      </c>
      <c r="J353" s="1">
        <v>757450</v>
      </c>
      <c r="K353" s="1">
        <v>1852250</v>
      </c>
      <c r="L353" s="1">
        <v>953100</v>
      </c>
      <c r="M353" s="1">
        <v>0</v>
      </c>
      <c r="N353" s="1">
        <v>16.7</v>
      </c>
      <c r="O353" s="1">
        <v>16.7</v>
      </c>
      <c r="P353" s="1">
        <f t="shared" si="20"/>
        <v>1938508.3333333333</v>
      </c>
      <c r="Q353" s="1">
        <f t="shared" si="21"/>
        <v>990850</v>
      </c>
      <c r="R353" s="1">
        <f t="shared" si="22"/>
        <v>947658.33333333326</v>
      </c>
      <c r="S353" s="1">
        <f t="shared" si="23"/>
        <v>1464679.1666666665</v>
      </c>
      <c r="T353" s="3">
        <v>0.18946058099999999</v>
      </c>
      <c r="U353" s="1" t="s">
        <v>946</v>
      </c>
    </row>
    <row r="354" spans="1:22">
      <c r="A354" s="2" t="s">
        <v>947</v>
      </c>
      <c r="B354" s="1">
        <v>0</v>
      </c>
      <c r="C354" s="1">
        <v>557960</v>
      </c>
      <c r="D354" s="1">
        <v>1019650</v>
      </c>
      <c r="E354" s="1">
        <v>0</v>
      </c>
      <c r="F354" s="1">
        <v>0</v>
      </c>
      <c r="G354" s="1">
        <v>0</v>
      </c>
      <c r="H354" s="1">
        <v>0</v>
      </c>
      <c r="I354" s="1">
        <v>795680</v>
      </c>
      <c r="J354" s="1">
        <v>0</v>
      </c>
      <c r="K354" s="1">
        <v>0</v>
      </c>
      <c r="L354" s="1">
        <v>0</v>
      </c>
      <c r="M354" s="1">
        <v>625305</v>
      </c>
      <c r="N354" s="1">
        <v>5.3</v>
      </c>
      <c r="O354" s="1">
        <v>5.3</v>
      </c>
      <c r="P354" s="1">
        <f t="shared" si="20"/>
        <v>262935</v>
      </c>
      <c r="Q354" s="1">
        <f t="shared" si="21"/>
        <v>236830.83333333334</v>
      </c>
      <c r="R354" s="1">
        <f t="shared" si="22"/>
        <v>26104.166666666657</v>
      </c>
      <c r="S354" s="1">
        <f t="shared" si="23"/>
        <v>249882.91666666669</v>
      </c>
      <c r="T354" s="3">
        <v>0.76780912899999998</v>
      </c>
      <c r="U354" s="1" t="s">
        <v>948</v>
      </c>
    </row>
    <row r="355" spans="1:22">
      <c r="A355" s="2" t="s">
        <v>949</v>
      </c>
      <c r="B355" s="1">
        <v>22588000</v>
      </c>
      <c r="C355" s="1">
        <v>27559500</v>
      </c>
      <c r="D355" s="1">
        <v>19074500</v>
      </c>
      <c r="E355" s="1">
        <v>12247500</v>
      </c>
      <c r="F355" s="1">
        <v>19825000</v>
      </c>
      <c r="G355" s="1">
        <v>17407500</v>
      </c>
      <c r="H355" s="1">
        <v>7566800</v>
      </c>
      <c r="I355" s="1">
        <v>22384000</v>
      </c>
      <c r="J355" s="1">
        <v>13258000</v>
      </c>
      <c r="K355" s="1">
        <v>24723000</v>
      </c>
      <c r="L355" s="1">
        <v>16348500</v>
      </c>
      <c r="M355" s="1">
        <v>10904500</v>
      </c>
      <c r="N355" s="1">
        <v>57.3</v>
      </c>
      <c r="O355" s="1">
        <v>57.3</v>
      </c>
      <c r="P355" s="1">
        <f t="shared" si="20"/>
        <v>19783666.666666668</v>
      </c>
      <c r="Q355" s="1">
        <f t="shared" si="21"/>
        <v>15864133.333333334</v>
      </c>
      <c r="R355" s="1">
        <f t="shared" si="22"/>
        <v>3919533.333333334</v>
      </c>
      <c r="S355" s="1">
        <f t="shared" si="23"/>
        <v>17823900</v>
      </c>
      <c r="T355" s="3">
        <v>0.36086307099999998</v>
      </c>
      <c r="U355" s="4" t="s">
        <v>950</v>
      </c>
    </row>
    <row r="356" spans="1:22">
      <c r="A356" s="2" t="s">
        <v>951</v>
      </c>
      <c r="B356" s="1">
        <v>3009300</v>
      </c>
      <c r="C356" s="1">
        <v>2977400</v>
      </c>
      <c r="D356" s="1">
        <v>2383450</v>
      </c>
      <c r="E356" s="1">
        <v>2527900</v>
      </c>
      <c r="F356" s="1">
        <v>1298100</v>
      </c>
      <c r="G356" s="1">
        <v>1958200</v>
      </c>
      <c r="H356" s="1">
        <v>4024250</v>
      </c>
      <c r="I356" s="1">
        <v>1961100</v>
      </c>
      <c r="J356" s="1">
        <v>1098950</v>
      </c>
      <c r="K356" s="1">
        <v>1923400</v>
      </c>
      <c r="L356" s="1">
        <v>1252950</v>
      </c>
      <c r="M356" s="1">
        <v>2583000</v>
      </c>
      <c r="N356" s="1">
        <v>11.1</v>
      </c>
      <c r="O356" s="1">
        <v>11.1</v>
      </c>
      <c r="P356" s="1">
        <f t="shared" si="20"/>
        <v>2359058.3333333335</v>
      </c>
      <c r="Q356" s="1">
        <f t="shared" si="21"/>
        <v>2140608.3333333335</v>
      </c>
      <c r="R356" s="1">
        <f t="shared" si="22"/>
        <v>218450</v>
      </c>
      <c r="S356" s="1">
        <f t="shared" si="23"/>
        <v>2249833.3333333335</v>
      </c>
      <c r="T356" s="3">
        <v>0.68947717799999997</v>
      </c>
      <c r="U356" s="1" t="s">
        <v>952</v>
      </c>
    </row>
    <row r="357" spans="1:22">
      <c r="A357" s="2" t="s">
        <v>953</v>
      </c>
      <c r="B357" s="1">
        <v>33037000</v>
      </c>
      <c r="C357" s="1">
        <v>28718500</v>
      </c>
      <c r="D357" s="1">
        <v>47040000</v>
      </c>
      <c r="E357" s="1">
        <v>19414500</v>
      </c>
      <c r="F357" s="1">
        <v>33802000</v>
      </c>
      <c r="G357" s="1">
        <v>0</v>
      </c>
      <c r="H357" s="1">
        <v>11475000</v>
      </c>
      <c r="I357" s="1">
        <v>53540500</v>
      </c>
      <c r="J357" s="1">
        <v>36582500</v>
      </c>
      <c r="K357" s="1">
        <v>6704550</v>
      </c>
      <c r="L357" s="1">
        <v>17267000</v>
      </c>
      <c r="M357" s="1">
        <v>18714000</v>
      </c>
      <c r="N357" s="1">
        <v>39.5</v>
      </c>
      <c r="O357" s="1">
        <v>39.5</v>
      </c>
      <c r="P357" s="1">
        <f t="shared" si="20"/>
        <v>27002000</v>
      </c>
      <c r="Q357" s="1">
        <f t="shared" si="21"/>
        <v>24047258.333333332</v>
      </c>
      <c r="R357" s="1">
        <f t="shared" si="22"/>
        <v>2954741.6666666679</v>
      </c>
      <c r="S357" s="1">
        <f t="shared" si="23"/>
        <v>25524629.166666664</v>
      </c>
      <c r="T357" s="3">
        <v>0.53605809100000001</v>
      </c>
      <c r="U357" s="1" t="s">
        <v>954</v>
      </c>
    </row>
    <row r="358" spans="1:22">
      <c r="A358" s="2" t="s">
        <v>955</v>
      </c>
      <c r="B358" s="1">
        <v>5258850</v>
      </c>
      <c r="C358" s="1">
        <v>6007200</v>
      </c>
      <c r="D358" s="1">
        <v>4190750</v>
      </c>
      <c r="E358" s="1">
        <v>5867750</v>
      </c>
      <c r="F358" s="1">
        <v>6015550</v>
      </c>
      <c r="G358" s="1">
        <v>5669800</v>
      </c>
      <c r="H358" s="1">
        <v>4189000</v>
      </c>
      <c r="I358" s="1">
        <v>7245400</v>
      </c>
      <c r="J358" s="1">
        <v>4020800</v>
      </c>
      <c r="K358" s="1">
        <v>2804350</v>
      </c>
      <c r="L358" s="1">
        <v>6024200</v>
      </c>
      <c r="M358" s="1">
        <v>2350800</v>
      </c>
      <c r="N358" s="1">
        <v>18.2</v>
      </c>
      <c r="O358" s="1">
        <v>18.2</v>
      </c>
      <c r="P358" s="1">
        <f t="shared" si="20"/>
        <v>5501650</v>
      </c>
      <c r="Q358" s="1">
        <f t="shared" si="21"/>
        <v>4439091.666666667</v>
      </c>
      <c r="R358" s="1">
        <f t="shared" si="22"/>
        <v>1062558.333333333</v>
      </c>
      <c r="S358" s="1">
        <f t="shared" si="23"/>
        <v>4970370.833333334</v>
      </c>
      <c r="T358" s="3">
        <v>0.44570954400000001</v>
      </c>
      <c r="U358" s="1" t="s">
        <v>956</v>
      </c>
      <c r="V358" s="2" t="s">
        <v>344</v>
      </c>
    </row>
    <row r="359" spans="1:22">
      <c r="A359" s="1" t="s">
        <v>957</v>
      </c>
      <c r="B359" s="1">
        <v>3561450</v>
      </c>
      <c r="C359" s="1">
        <v>6212250</v>
      </c>
      <c r="D359" s="1">
        <v>4097800</v>
      </c>
      <c r="E359" s="1">
        <v>4052900</v>
      </c>
      <c r="F359" s="1">
        <v>3593750</v>
      </c>
      <c r="G359" s="1">
        <v>4418000</v>
      </c>
      <c r="H359" s="1">
        <v>2770850</v>
      </c>
      <c r="I359" s="1">
        <v>5663600</v>
      </c>
      <c r="J359" s="1">
        <v>1440650</v>
      </c>
      <c r="K359" s="1">
        <v>7405500</v>
      </c>
      <c r="L359" s="1">
        <v>4222100</v>
      </c>
      <c r="M359" s="1">
        <v>3214000</v>
      </c>
      <c r="N359" s="1">
        <v>35.9</v>
      </c>
      <c r="O359" s="1">
        <v>35.9</v>
      </c>
      <c r="P359" s="1">
        <f t="shared" si="20"/>
        <v>4322691.666666667</v>
      </c>
      <c r="Q359" s="1">
        <f t="shared" si="21"/>
        <v>4119450</v>
      </c>
      <c r="R359" s="1">
        <f t="shared" si="22"/>
        <v>203241.66666666698</v>
      </c>
      <c r="S359" s="1">
        <f t="shared" si="23"/>
        <v>4221070.833333334</v>
      </c>
      <c r="T359" s="3">
        <v>0.77792531099999995</v>
      </c>
      <c r="U359" s="5" t="s">
        <v>958</v>
      </c>
      <c r="V359" s="2" t="s">
        <v>344</v>
      </c>
    </row>
    <row r="360" spans="1:22">
      <c r="A360" s="2" t="s">
        <v>959</v>
      </c>
      <c r="B360" s="1">
        <v>0</v>
      </c>
      <c r="C360" s="1">
        <v>2235600</v>
      </c>
      <c r="D360" s="1">
        <v>3091800</v>
      </c>
      <c r="E360" s="1">
        <v>0</v>
      </c>
      <c r="F360" s="1">
        <v>1196300</v>
      </c>
      <c r="G360" s="1">
        <v>0</v>
      </c>
      <c r="H360" s="1">
        <v>0</v>
      </c>
      <c r="I360" s="1">
        <v>4268400</v>
      </c>
      <c r="J360" s="1">
        <v>2815900</v>
      </c>
      <c r="K360" s="1">
        <v>1834800</v>
      </c>
      <c r="L360" s="1">
        <v>2630150</v>
      </c>
      <c r="M360" s="1">
        <v>0</v>
      </c>
      <c r="N360" s="1">
        <v>27.6</v>
      </c>
      <c r="O360" s="1">
        <v>27.6</v>
      </c>
      <c r="P360" s="1">
        <f t="shared" si="20"/>
        <v>1087283.3333333333</v>
      </c>
      <c r="Q360" s="1">
        <f t="shared" si="21"/>
        <v>1924875</v>
      </c>
      <c r="R360" s="1">
        <f t="shared" si="22"/>
        <v>-837591.66666666674</v>
      </c>
      <c r="S360" s="1">
        <f t="shared" si="23"/>
        <v>1506079.1666666665</v>
      </c>
      <c r="T360" s="3">
        <v>0.23571784200000001</v>
      </c>
      <c r="U360" s="1" t="s">
        <v>960</v>
      </c>
      <c r="V360" s="2" t="s">
        <v>344</v>
      </c>
    </row>
    <row r="361" spans="1:22">
      <c r="A361" s="2" t="s">
        <v>961</v>
      </c>
      <c r="B361" s="1">
        <v>15926500</v>
      </c>
      <c r="C361" s="1">
        <v>33583500</v>
      </c>
      <c r="D361" s="1">
        <v>16654000</v>
      </c>
      <c r="E361" s="1">
        <v>8519400</v>
      </c>
      <c r="F361" s="1">
        <v>11679000</v>
      </c>
      <c r="G361" s="1">
        <v>6886800</v>
      </c>
      <c r="H361" s="1">
        <v>7307150</v>
      </c>
      <c r="I361" s="1">
        <v>23609500</v>
      </c>
      <c r="J361" s="1">
        <v>7323450</v>
      </c>
      <c r="K361" s="1">
        <v>24617500</v>
      </c>
      <c r="L361" s="1">
        <v>7065250</v>
      </c>
      <c r="M361" s="1">
        <v>4944800</v>
      </c>
      <c r="N361" s="1">
        <v>75.900000000000006</v>
      </c>
      <c r="O361" s="1">
        <v>75.900000000000006</v>
      </c>
      <c r="P361" s="1">
        <f t="shared" si="20"/>
        <v>15541533.333333334</v>
      </c>
      <c r="Q361" s="1">
        <f t="shared" si="21"/>
        <v>12477941.666666666</v>
      </c>
      <c r="R361" s="1">
        <f t="shared" si="22"/>
        <v>3063591.6666666679</v>
      </c>
      <c r="S361" s="1">
        <f t="shared" si="23"/>
        <v>14009737.5</v>
      </c>
      <c r="T361" s="3">
        <v>0.37617427399999998</v>
      </c>
      <c r="U361" s="1" t="s">
        <v>962</v>
      </c>
      <c r="V361" s="2" t="s">
        <v>344</v>
      </c>
    </row>
    <row r="362" spans="1:22">
      <c r="A362" s="2" t="s">
        <v>963</v>
      </c>
      <c r="B362" s="1">
        <v>3355150</v>
      </c>
      <c r="C362" s="1">
        <v>6732900</v>
      </c>
      <c r="D362" s="1">
        <v>4053150</v>
      </c>
      <c r="E362" s="1">
        <v>2707500</v>
      </c>
      <c r="F362" s="1">
        <v>4300000</v>
      </c>
      <c r="G362" s="1">
        <v>3388200</v>
      </c>
      <c r="H362" s="1">
        <v>2518200</v>
      </c>
      <c r="I362" s="1">
        <v>7150750</v>
      </c>
      <c r="J362" s="1">
        <v>2899800</v>
      </c>
      <c r="K362" s="1">
        <v>5009050</v>
      </c>
      <c r="L362" s="1">
        <v>4046100</v>
      </c>
      <c r="M362" s="1">
        <v>2931050</v>
      </c>
      <c r="N362" s="1">
        <v>65.7</v>
      </c>
      <c r="O362" s="1">
        <v>65.7</v>
      </c>
      <c r="P362" s="1">
        <f t="shared" si="20"/>
        <v>4089483.3333333335</v>
      </c>
      <c r="Q362" s="1">
        <f t="shared" si="21"/>
        <v>4092491.6666666665</v>
      </c>
      <c r="R362" s="1">
        <f t="shared" si="22"/>
        <v>-3008.3333333330229</v>
      </c>
      <c r="S362" s="1">
        <f t="shared" si="23"/>
        <v>4090987.5</v>
      </c>
      <c r="T362" s="3">
        <v>0.91347717799999995</v>
      </c>
      <c r="U362" s="1" t="s">
        <v>964</v>
      </c>
    </row>
    <row r="363" spans="1:22">
      <c r="A363" s="2" t="s">
        <v>965</v>
      </c>
      <c r="B363" s="1">
        <v>0</v>
      </c>
      <c r="C363" s="1">
        <v>269300</v>
      </c>
      <c r="D363" s="1">
        <v>295105</v>
      </c>
      <c r="E363" s="1">
        <v>0</v>
      </c>
      <c r="F363" s="1">
        <v>521725</v>
      </c>
      <c r="G363" s="1">
        <v>0</v>
      </c>
      <c r="H363" s="1">
        <v>0</v>
      </c>
      <c r="I363" s="1">
        <v>898255</v>
      </c>
      <c r="J363" s="1">
        <v>587850</v>
      </c>
      <c r="K363" s="1">
        <v>826250</v>
      </c>
      <c r="L363" s="1">
        <v>0</v>
      </c>
      <c r="M363" s="1">
        <v>338830</v>
      </c>
      <c r="N363" s="1">
        <v>7.1</v>
      </c>
      <c r="O363" s="1">
        <v>7.1</v>
      </c>
      <c r="P363" s="1">
        <f t="shared" si="20"/>
        <v>181021.66666666666</v>
      </c>
      <c r="Q363" s="1">
        <f t="shared" si="21"/>
        <v>441864.16666666669</v>
      </c>
      <c r="R363" s="1">
        <f t="shared" si="22"/>
        <v>-260842.50000000003</v>
      </c>
      <c r="S363" s="1">
        <f t="shared" si="23"/>
        <v>311442.91666666669</v>
      </c>
      <c r="T363" s="3">
        <v>0.23054771800000001</v>
      </c>
      <c r="U363" s="1" t="s">
        <v>966</v>
      </c>
    </row>
    <row r="364" spans="1:22">
      <c r="A364" s="2" t="s">
        <v>967</v>
      </c>
      <c r="B364" s="1">
        <v>1350250</v>
      </c>
      <c r="C364" s="1">
        <v>1211850</v>
      </c>
      <c r="D364" s="1">
        <v>1293450</v>
      </c>
      <c r="E364" s="1">
        <v>1547400</v>
      </c>
      <c r="F364" s="1">
        <v>654800</v>
      </c>
      <c r="G364" s="1">
        <v>1741350</v>
      </c>
      <c r="H364" s="1">
        <v>0</v>
      </c>
      <c r="I364" s="1">
        <v>515100</v>
      </c>
      <c r="J364" s="1">
        <v>461715</v>
      </c>
      <c r="K364" s="1">
        <v>783050</v>
      </c>
      <c r="L364" s="1">
        <v>764100</v>
      </c>
      <c r="M364" s="1">
        <v>0</v>
      </c>
      <c r="N364" s="1">
        <v>13.8</v>
      </c>
      <c r="O364" s="1">
        <v>13.8</v>
      </c>
      <c r="P364" s="1">
        <f t="shared" si="20"/>
        <v>1299850</v>
      </c>
      <c r="Q364" s="1">
        <f t="shared" si="21"/>
        <v>420660.83333333331</v>
      </c>
      <c r="R364" s="1">
        <f t="shared" si="22"/>
        <v>879189.16666666674</v>
      </c>
      <c r="S364" s="1">
        <f t="shared" si="23"/>
        <v>860255.41666666663</v>
      </c>
      <c r="T364" s="3">
        <v>0.11072199200000001</v>
      </c>
      <c r="U364" s="1" t="s">
        <v>968</v>
      </c>
    </row>
    <row r="365" spans="1:22">
      <c r="A365" s="5" t="s">
        <v>969</v>
      </c>
      <c r="B365" s="1">
        <v>0</v>
      </c>
      <c r="C365" s="1">
        <v>0</v>
      </c>
      <c r="D365" s="1">
        <v>12969500</v>
      </c>
      <c r="E365" s="1">
        <v>0</v>
      </c>
      <c r="F365" s="1">
        <v>0</v>
      </c>
      <c r="G365" s="1">
        <v>0</v>
      </c>
      <c r="H365" s="1">
        <v>0</v>
      </c>
      <c r="I365" s="1">
        <v>17591000</v>
      </c>
      <c r="J365" s="1">
        <v>6120500</v>
      </c>
      <c r="K365" s="1">
        <v>0</v>
      </c>
      <c r="L365" s="1">
        <v>0</v>
      </c>
      <c r="M365" s="1">
        <v>0</v>
      </c>
      <c r="N365" s="1">
        <v>23.6</v>
      </c>
      <c r="O365" s="1">
        <v>23.6</v>
      </c>
      <c r="P365" s="1">
        <f t="shared" si="20"/>
        <v>2161583.3333333335</v>
      </c>
      <c r="Q365" s="1">
        <f t="shared" si="21"/>
        <v>3951916.6666666665</v>
      </c>
      <c r="R365" s="1">
        <f t="shared" si="22"/>
        <v>-1790333.333333333</v>
      </c>
      <c r="S365" s="1">
        <f t="shared" si="23"/>
        <v>3056750</v>
      </c>
      <c r="T365" s="3">
        <v>0.18175933599999999</v>
      </c>
      <c r="U365" s="1" t="s">
        <v>970</v>
      </c>
      <c r="V365" s="5"/>
    </row>
    <row r="366" spans="1:22">
      <c r="A366" s="2" t="s">
        <v>971</v>
      </c>
      <c r="B366" s="1">
        <v>1207100</v>
      </c>
      <c r="C366" s="1">
        <v>1213150</v>
      </c>
      <c r="D366" s="1">
        <v>1134000</v>
      </c>
      <c r="E366" s="1">
        <v>954385</v>
      </c>
      <c r="F366" s="1">
        <v>1111850</v>
      </c>
      <c r="G366" s="1">
        <v>343125</v>
      </c>
      <c r="H366" s="1">
        <v>0</v>
      </c>
      <c r="I366" s="1">
        <v>1690000</v>
      </c>
      <c r="J366" s="1">
        <v>1029285</v>
      </c>
      <c r="K366" s="1">
        <v>1787700</v>
      </c>
      <c r="L366" s="1">
        <v>0</v>
      </c>
      <c r="M366" s="1">
        <v>0</v>
      </c>
      <c r="N366" s="1">
        <v>27</v>
      </c>
      <c r="O366" s="1">
        <v>27</v>
      </c>
      <c r="P366" s="1">
        <f t="shared" si="20"/>
        <v>993935</v>
      </c>
      <c r="Q366" s="1">
        <f t="shared" si="21"/>
        <v>751164.16666666663</v>
      </c>
      <c r="R366" s="1">
        <f t="shared" si="22"/>
        <v>242770.83333333337</v>
      </c>
      <c r="S366" s="1">
        <f t="shared" si="23"/>
        <v>872549.58333333326</v>
      </c>
      <c r="T366" s="3">
        <v>0.524016598</v>
      </c>
      <c r="U366" s="1" t="s">
        <v>972</v>
      </c>
    </row>
    <row r="367" spans="1:22">
      <c r="A367" s="2" t="s">
        <v>973</v>
      </c>
      <c r="B367" s="1">
        <v>0</v>
      </c>
      <c r="C367" s="1">
        <v>270565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163455</v>
      </c>
      <c r="J367" s="1">
        <v>0</v>
      </c>
      <c r="K367" s="1">
        <v>0</v>
      </c>
      <c r="L367" s="1">
        <v>0</v>
      </c>
      <c r="M367" s="1">
        <v>0</v>
      </c>
      <c r="N367" s="1">
        <v>29.1</v>
      </c>
      <c r="O367" s="1">
        <v>29.1</v>
      </c>
      <c r="P367" s="1">
        <f t="shared" si="20"/>
        <v>45094.166666666664</v>
      </c>
      <c r="Q367" s="1">
        <f t="shared" si="21"/>
        <v>27242.5</v>
      </c>
      <c r="R367" s="1">
        <f t="shared" si="22"/>
        <v>17851.666666666664</v>
      </c>
      <c r="S367" s="1">
        <f t="shared" si="23"/>
        <v>36168.333333333328</v>
      </c>
      <c r="T367" s="3">
        <v>0.68256431500000003</v>
      </c>
      <c r="U367" s="1" t="s">
        <v>974</v>
      </c>
    </row>
    <row r="368" spans="1:22">
      <c r="A368" s="2" t="s">
        <v>975</v>
      </c>
      <c r="B368" s="1">
        <v>871525</v>
      </c>
      <c r="C368" s="1">
        <v>447165</v>
      </c>
      <c r="D368" s="1">
        <v>788895</v>
      </c>
      <c r="E368" s="1">
        <v>397375</v>
      </c>
      <c r="F368" s="1">
        <v>488970</v>
      </c>
      <c r="G368" s="1">
        <v>0</v>
      </c>
      <c r="H368" s="1">
        <v>0</v>
      </c>
      <c r="I368" s="1">
        <v>774715</v>
      </c>
      <c r="J368" s="1">
        <v>0</v>
      </c>
      <c r="K368" s="1">
        <v>483710</v>
      </c>
      <c r="L368" s="1">
        <v>0</v>
      </c>
      <c r="M368" s="1">
        <v>0</v>
      </c>
      <c r="N368" s="1">
        <v>23.1</v>
      </c>
      <c r="O368" s="1">
        <v>23.1</v>
      </c>
      <c r="P368" s="1">
        <f t="shared" si="20"/>
        <v>498988.33333333331</v>
      </c>
      <c r="Q368" s="1">
        <f t="shared" si="21"/>
        <v>209737.5</v>
      </c>
      <c r="R368" s="1">
        <f t="shared" si="22"/>
        <v>289250.83333333331</v>
      </c>
      <c r="S368" s="1">
        <f t="shared" si="23"/>
        <v>354362.91666666663</v>
      </c>
      <c r="T368" s="3">
        <v>0.25013278</v>
      </c>
      <c r="U368" s="1" t="s">
        <v>976</v>
      </c>
    </row>
    <row r="369" spans="1:22">
      <c r="A369" s="2" t="s">
        <v>977</v>
      </c>
      <c r="B369" s="1">
        <v>466220</v>
      </c>
      <c r="C369" s="1">
        <v>0</v>
      </c>
      <c r="D369" s="1">
        <v>933125</v>
      </c>
      <c r="E369" s="1">
        <v>0</v>
      </c>
      <c r="F369" s="1">
        <v>2059000</v>
      </c>
      <c r="G369" s="1">
        <v>1359350</v>
      </c>
      <c r="H369" s="1">
        <v>0</v>
      </c>
      <c r="I369" s="1">
        <v>995345</v>
      </c>
      <c r="J369" s="1">
        <v>578700</v>
      </c>
      <c r="K369" s="1">
        <v>2010200</v>
      </c>
      <c r="L369" s="1">
        <v>770900</v>
      </c>
      <c r="M369" s="1">
        <v>1077450</v>
      </c>
      <c r="N369" s="1">
        <v>35.1</v>
      </c>
      <c r="O369" s="1">
        <v>35.1</v>
      </c>
      <c r="P369" s="1">
        <f t="shared" si="20"/>
        <v>802949.16666666663</v>
      </c>
      <c r="Q369" s="1">
        <f t="shared" si="21"/>
        <v>905432.5</v>
      </c>
      <c r="R369" s="1">
        <f t="shared" si="22"/>
        <v>-102483.33333333337</v>
      </c>
      <c r="S369" s="1">
        <f t="shared" si="23"/>
        <v>854190.83333333326</v>
      </c>
      <c r="T369" s="3">
        <v>0.72165145200000003</v>
      </c>
      <c r="U369" s="1" t="s">
        <v>978</v>
      </c>
    </row>
    <row r="370" spans="1:22">
      <c r="A370" s="2" t="s">
        <v>979</v>
      </c>
      <c r="B370" s="1">
        <v>17962000</v>
      </c>
      <c r="C370" s="1">
        <v>11735000</v>
      </c>
      <c r="D370" s="1">
        <v>7483100</v>
      </c>
      <c r="E370" s="1">
        <v>12147500</v>
      </c>
      <c r="F370" s="1">
        <v>11565000</v>
      </c>
      <c r="G370" s="1">
        <v>8295300</v>
      </c>
      <c r="H370" s="1">
        <v>40822500</v>
      </c>
      <c r="I370" s="1">
        <v>8475600</v>
      </c>
      <c r="J370" s="1">
        <v>12782500</v>
      </c>
      <c r="K370" s="1">
        <v>6046600</v>
      </c>
      <c r="L370" s="1">
        <v>9304800</v>
      </c>
      <c r="M370" s="1">
        <v>28292500</v>
      </c>
      <c r="N370" s="1">
        <v>27.9</v>
      </c>
      <c r="O370" s="1">
        <v>27.9</v>
      </c>
      <c r="P370" s="1">
        <f t="shared" si="20"/>
        <v>11531316.666666666</v>
      </c>
      <c r="Q370" s="1">
        <f t="shared" si="21"/>
        <v>17620750</v>
      </c>
      <c r="R370" s="1">
        <f t="shared" si="22"/>
        <v>-6089433.333333334</v>
      </c>
      <c r="S370" s="1">
        <f t="shared" si="23"/>
        <v>14576033.333333332</v>
      </c>
      <c r="T370" s="3">
        <v>0.18620746899999999</v>
      </c>
      <c r="U370" s="1" t="s">
        <v>980</v>
      </c>
    </row>
    <row r="371" spans="1:22">
      <c r="A371" s="1" t="s">
        <v>981</v>
      </c>
      <c r="B371" s="1">
        <v>801800</v>
      </c>
      <c r="C371" s="1">
        <v>1565900</v>
      </c>
      <c r="D371" s="1">
        <v>1804800</v>
      </c>
      <c r="E371" s="1">
        <v>688950</v>
      </c>
      <c r="F371" s="1">
        <v>948750</v>
      </c>
      <c r="G371" s="1">
        <v>660850</v>
      </c>
      <c r="H371" s="1">
        <v>0</v>
      </c>
      <c r="I371" s="1">
        <v>1420200</v>
      </c>
      <c r="J371" s="1">
        <v>0</v>
      </c>
      <c r="K371" s="1">
        <v>0</v>
      </c>
      <c r="L371" s="1">
        <v>818450</v>
      </c>
      <c r="M371" s="1">
        <v>0</v>
      </c>
      <c r="N371" s="1">
        <v>29.5</v>
      </c>
      <c r="O371" s="1">
        <v>29.5</v>
      </c>
      <c r="P371" s="1">
        <f t="shared" si="20"/>
        <v>1078508.3333333333</v>
      </c>
      <c r="Q371" s="1">
        <f t="shared" si="21"/>
        <v>373108.33333333331</v>
      </c>
      <c r="R371" s="1">
        <f t="shared" si="22"/>
        <v>705400</v>
      </c>
      <c r="S371" s="1">
        <f t="shared" si="23"/>
        <v>725808.33333333326</v>
      </c>
      <c r="T371" s="3">
        <v>0.14199999999999999</v>
      </c>
      <c r="U371" s="4" t="s">
        <v>982</v>
      </c>
      <c r="V371" s="1"/>
    </row>
    <row r="372" spans="1:22">
      <c r="A372" s="2" t="s">
        <v>983</v>
      </c>
      <c r="B372" s="1">
        <v>0</v>
      </c>
      <c r="C372" s="1">
        <v>989205</v>
      </c>
      <c r="D372" s="1">
        <v>1292150</v>
      </c>
      <c r="E372" s="1">
        <v>439700</v>
      </c>
      <c r="F372" s="1">
        <v>1289350</v>
      </c>
      <c r="G372" s="1">
        <v>0</v>
      </c>
      <c r="H372" s="1">
        <v>0</v>
      </c>
      <c r="I372" s="1">
        <v>1185950</v>
      </c>
      <c r="J372" s="1">
        <v>663515</v>
      </c>
      <c r="K372" s="1">
        <v>714860</v>
      </c>
      <c r="L372" s="1">
        <v>1015180</v>
      </c>
      <c r="M372" s="1">
        <v>852505</v>
      </c>
      <c r="N372" s="1">
        <v>14.6</v>
      </c>
      <c r="O372" s="1">
        <v>14.6</v>
      </c>
      <c r="P372" s="1">
        <f t="shared" si="20"/>
        <v>668400.83333333337</v>
      </c>
      <c r="Q372" s="1">
        <f t="shared" si="21"/>
        <v>738668.33333333337</v>
      </c>
      <c r="R372" s="1">
        <f t="shared" si="22"/>
        <v>-70267.5</v>
      </c>
      <c r="S372" s="1">
        <f t="shared" si="23"/>
        <v>703534.58333333337</v>
      </c>
      <c r="T372" s="3">
        <v>0.767311203</v>
      </c>
      <c r="U372" s="1" t="s">
        <v>984</v>
      </c>
    </row>
    <row r="373" spans="1:22">
      <c r="A373" s="2" t="s">
        <v>985</v>
      </c>
      <c r="B373" s="1">
        <v>626550</v>
      </c>
      <c r="C373" s="1">
        <v>511800</v>
      </c>
      <c r="D373" s="1">
        <v>1329450</v>
      </c>
      <c r="E373" s="1">
        <v>0</v>
      </c>
      <c r="F373" s="1">
        <v>1699700</v>
      </c>
      <c r="G373" s="1">
        <v>677850</v>
      </c>
      <c r="H373" s="1">
        <v>322685</v>
      </c>
      <c r="I373" s="1">
        <v>1200600</v>
      </c>
      <c r="J373" s="1">
        <v>1546150</v>
      </c>
      <c r="K373" s="1">
        <v>680700</v>
      </c>
      <c r="L373" s="1">
        <v>0</v>
      </c>
      <c r="M373" s="1">
        <v>0</v>
      </c>
      <c r="N373" s="1">
        <v>11.1</v>
      </c>
      <c r="O373" s="1">
        <v>11.1</v>
      </c>
      <c r="P373" s="1">
        <f t="shared" si="20"/>
        <v>807558.33333333337</v>
      </c>
      <c r="Q373" s="1">
        <f t="shared" si="21"/>
        <v>625022.5</v>
      </c>
      <c r="R373" s="1">
        <f t="shared" si="22"/>
        <v>182535.83333333337</v>
      </c>
      <c r="S373" s="1">
        <f t="shared" si="23"/>
        <v>716290.41666666674</v>
      </c>
      <c r="T373" s="3">
        <v>0.53297925300000004</v>
      </c>
      <c r="U373" s="1" t="s">
        <v>986</v>
      </c>
    </row>
    <row r="374" spans="1:22">
      <c r="A374" s="4" t="s">
        <v>987</v>
      </c>
      <c r="B374" s="1">
        <v>0</v>
      </c>
      <c r="C374" s="1">
        <v>0</v>
      </c>
      <c r="D374" s="1">
        <v>231375000</v>
      </c>
      <c r="E374" s="1">
        <v>11756500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41.4</v>
      </c>
      <c r="O374" s="1">
        <v>41.4</v>
      </c>
      <c r="P374" s="1">
        <f t="shared" si="20"/>
        <v>40521916.666666664</v>
      </c>
      <c r="Q374" s="1">
        <f t="shared" si="21"/>
        <v>0</v>
      </c>
      <c r="R374" s="1">
        <f t="shared" si="22"/>
        <v>40521916.666666664</v>
      </c>
      <c r="S374" s="1">
        <f t="shared" si="23"/>
        <v>20260958.333333332</v>
      </c>
      <c r="T374" s="7">
        <v>3.4854769999999998E-3</v>
      </c>
      <c r="U374" s="1" t="s">
        <v>988</v>
      </c>
      <c r="V374" s="4"/>
    </row>
    <row r="375" spans="1:22">
      <c r="A375" s="2" t="s">
        <v>989</v>
      </c>
      <c r="B375" s="1">
        <v>0</v>
      </c>
      <c r="C375" s="1">
        <v>0</v>
      </c>
      <c r="D375" s="1">
        <v>3261950</v>
      </c>
      <c r="E375" s="1">
        <v>1264900</v>
      </c>
      <c r="F375" s="1">
        <v>4895150</v>
      </c>
      <c r="G375" s="1">
        <v>760700</v>
      </c>
      <c r="H375" s="1">
        <v>641350</v>
      </c>
      <c r="I375" s="1">
        <v>7740650</v>
      </c>
      <c r="J375" s="1">
        <v>658450</v>
      </c>
      <c r="K375" s="1">
        <v>8819650</v>
      </c>
      <c r="L375" s="1">
        <v>815050</v>
      </c>
      <c r="M375" s="1">
        <v>1411000</v>
      </c>
      <c r="N375" s="1">
        <v>14.2</v>
      </c>
      <c r="O375" s="1">
        <v>14.2</v>
      </c>
      <c r="P375" s="1">
        <f t="shared" si="20"/>
        <v>1697116.6666666667</v>
      </c>
      <c r="Q375" s="1">
        <f t="shared" si="21"/>
        <v>3347691.6666666665</v>
      </c>
      <c r="R375" s="1">
        <f t="shared" si="22"/>
        <v>-1650574.9999999998</v>
      </c>
      <c r="S375" s="1">
        <f t="shared" si="23"/>
        <v>2522404.1666666665</v>
      </c>
      <c r="T375" s="3">
        <v>0.163145228</v>
      </c>
      <c r="U375" s="1" t="s">
        <v>990</v>
      </c>
      <c r="V375" s="2" t="s">
        <v>544</v>
      </c>
    </row>
    <row r="376" spans="1:22">
      <c r="A376" s="2" t="s">
        <v>991</v>
      </c>
      <c r="B376" s="1">
        <v>3293200</v>
      </c>
      <c r="C376" s="1">
        <v>8243450</v>
      </c>
      <c r="D376" s="1">
        <v>2959750</v>
      </c>
      <c r="E376" s="1">
        <v>1917550</v>
      </c>
      <c r="F376" s="1">
        <v>3234050</v>
      </c>
      <c r="G376" s="1">
        <v>2103700</v>
      </c>
      <c r="H376" s="1">
        <v>1605150</v>
      </c>
      <c r="I376" s="1">
        <v>8497750</v>
      </c>
      <c r="J376" s="1">
        <v>1845950</v>
      </c>
      <c r="K376" s="1">
        <v>12541000</v>
      </c>
      <c r="L376" s="1">
        <v>2257550</v>
      </c>
      <c r="M376" s="1">
        <v>1760800</v>
      </c>
      <c r="N376" s="1">
        <v>32.700000000000003</v>
      </c>
      <c r="O376" s="1">
        <v>32.700000000000003</v>
      </c>
      <c r="P376" s="1">
        <f t="shared" si="20"/>
        <v>3625283.3333333335</v>
      </c>
      <c r="Q376" s="1">
        <f t="shared" si="21"/>
        <v>4751366.666666667</v>
      </c>
      <c r="R376" s="1">
        <f t="shared" si="22"/>
        <v>-1126083.3333333335</v>
      </c>
      <c r="S376" s="1">
        <f t="shared" si="23"/>
        <v>4188325</v>
      </c>
      <c r="T376" s="3">
        <v>0.394406639</v>
      </c>
      <c r="U376" s="1" t="s">
        <v>992</v>
      </c>
    </row>
    <row r="377" spans="1:22">
      <c r="A377" s="2" t="s">
        <v>993</v>
      </c>
      <c r="B377" s="1">
        <v>513650</v>
      </c>
      <c r="C377" s="1">
        <v>0</v>
      </c>
      <c r="D377" s="1">
        <v>859980</v>
      </c>
      <c r="E377" s="1">
        <v>907635</v>
      </c>
      <c r="F377" s="1">
        <v>1052815</v>
      </c>
      <c r="G377" s="1">
        <v>967835</v>
      </c>
      <c r="H377" s="1">
        <v>0</v>
      </c>
      <c r="I377" s="1">
        <v>982990</v>
      </c>
      <c r="J377" s="1">
        <v>0</v>
      </c>
      <c r="K377" s="1">
        <v>0</v>
      </c>
      <c r="L377" s="1">
        <v>1730555</v>
      </c>
      <c r="M377" s="1">
        <v>444130</v>
      </c>
      <c r="N377" s="1">
        <v>10.5</v>
      </c>
      <c r="O377" s="1">
        <v>10.5</v>
      </c>
      <c r="P377" s="1">
        <f t="shared" si="20"/>
        <v>716985.83333333337</v>
      </c>
      <c r="Q377" s="1">
        <f t="shared" si="21"/>
        <v>526279.16666666663</v>
      </c>
      <c r="R377" s="1">
        <f t="shared" si="22"/>
        <v>190706.66666666674</v>
      </c>
      <c r="S377" s="1">
        <f t="shared" si="23"/>
        <v>621632.5</v>
      </c>
      <c r="T377" s="3">
        <v>0.50980082999999998</v>
      </c>
      <c r="U377" s="1" t="s">
        <v>994</v>
      </c>
    </row>
    <row r="378" spans="1:22">
      <c r="A378" s="2" t="s">
        <v>995</v>
      </c>
      <c r="B378" s="1">
        <v>3735800</v>
      </c>
      <c r="C378" s="1">
        <v>3334950</v>
      </c>
      <c r="D378" s="1">
        <v>2557450</v>
      </c>
      <c r="E378" s="1">
        <v>3081850</v>
      </c>
      <c r="F378" s="1">
        <v>3846550</v>
      </c>
      <c r="G378" s="1">
        <v>3405100</v>
      </c>
      <c r="H378" s="1">
        <v>0</v>
      </c>
      <c r="I378" s="1">
        <v>3259450</v>
      </c>
      <c r="J378" s="1">
        <v>3401400</v>
      </c>
      <c r="K378" s="1">
        <v>3179250</v>
      </c>
      <c r="L378" s="1">
        <v>3900050</v>
      </c>
      <c r="M378" s="1">
        <v>2606000</v>
      </c>
      <c r="N378" s="1">
        <v>67</v>
      </c>
      <c r="O378" s="1">
        <v>67</v>
      </c>
      <c r="P378" s="1">
        <f t="shared" si="20"/>
        <v>3326950</v>
      </c>
      <c r="Q378" s="1">
        <f t="shared" si="21"/>
        <v>2724358.3333333335</v>
      </c>
      <c r="R378" s="1">
        <f t="shared" si="22"/>
        <v>602591.66666666651</v>
      </c>
      <c r="S378" s="1">
        <f t="shared" si="23"/>
        <v>3025654.166666667</v>
      </c>
      <c r="T378" s="3">
        <v>0.50473858900000002</v>
      </c>
      <c r="U378" s="1" t="s">
        <v>996</v>
      </c>
    </row>
    <row r="379" spans="1:22">
      <c r="A379" s="2" t="s">
        <v>997</v>
      </c>
      <c r="B379" s="1">
        <v>0</v>
      </c>
      <c r="C379" s="1">
        <v>1397750</v>
      </c>
      <c r="D379" s="1">
        <v>523750</v>
      </c>
      <c r="E379" s="1">
        <v>0</v>
      </c>
      <c r="F379" s="1">
        <v>0</v>
      </c>
      <c r="G379" s="1">
        <v>0</v>
      </c>
      <c r="H379" s="1">
        <v>0</v>
      </c>
      <c r="I379" s="1">
        <v>1155850</v>
      </c>
      <c r="J379" s="1">
        <v>0</v>
      </c>
      <c r="K379" s="1">
        <v>1363650</v>
      </c>
      <c r="L379" s="1">
        <v>0</v>
      </c>
      <c r="M379" s="1">
        <v>0</v>
      </c>
      <c r="N379" s="1">
        <v>9</v>
      </c>
      <c r="O379" s="1">
        <v>9</v>
      </c>
      <c r="P379" s="1">
        <f t="shared" si="20"/>
        <v>320250</v>
      </c>
      <c r="Q379" s="1">
        <f t="shared" si="21"/>
        <v>419916.66666666669</v>
      </c>
      <c r="R379" s="1">
        <f t="shared" si="22"/>
        <v>-99666.666666666686</v>
      </c>
      <c r="S379" s="1">
        <f t="shared" si="23"/>
        <v>370083.33333333337</v>
      </c>
      <c r="T379" s="3">
        <v>0.56724481299999996</v>
      </c>
      <c r="U379" s="1" t="s">
        <v>998</v>
      </c>
    </row>
    <row r="380" spans="1:22">
      <c r="A380" s="1" t="s">
        <v>999</v>
      </c>
      <c r="B380" s="1">
        <v>1986150</v>
      </c>
      <c r="C380" s="1">
        <v>1563450</v>
      </c>
      <c r="D380" s="1">
        <v>1314410</v>
      </c>
      <c r="E380" s="1">
        <v>906100</v>
      </c>
      <c r="F380" s="1">
        <v>1742750</v>
      </c>
      <c r="G380" s="1">
        <v>2036900</v>
      </c>
      <c r="H380" s="1">
        <v>0</v>
      </c>
      <c r="I380" s="1">
        <v>1057650</v>
      </c>
      <c r="J380" s="1">
        <v>1749400</v>
      </c>
      <c r="K380" s="1">
        <v>1327050</v>
      </c>
      <c r="L380" s="1">
        <v>4023200</v>
      </c>
      <c r="M380" s="1">
        <v>1512650</v>
      </c>
      <c r="N380" s="1">
        <v>21.9</v>
      </c>
      <c r="O380" s="1">
        <v>21.9</v>
      </c>
      <c r="P380" s="1">
        <f t="shared" si="20"/>
        <v>1591626.6666666667</v>
      </c>
      <c r="Q380" s="1">
        <f t="shared" si="21"/>
        <v>1611658.3333333333</v>
      </c>
      <c r="R380" s="1">
        <f t="shared" si="22"/>
        <v>-20031.666666666511</v>
      </c>
      <c r="S380" s="1">
        <f t="shared" si="23"/>
        <v>1601642.5</v>
      </c>
      <c r="T380" s="3">
        <v>0.86937759299999995</v>
      </c>
      <c r="U380" s="4" t="s">
        <v>1000</v>
      </c>
      <c r="V380" s="1"/>
    </row>
    <row r="381" spans="1:22">
      <c r="A381" s="2" t="s">
        <v>1001</v>
      </c>
      <c r="B381" s="1">
        <v>4262250</v>
      </c>
      <c r="C381" s="1">
        <v>2594600</v>
      </c>
      <c r="D381" s="1">
        <v>4080700</v>
      </c>
      <c r="E381" s="1">
        <v>4181550</v>
      </c>
      <c r="F381" s="1">
        <v>4831200</v>
      </c>
      <c r="G381" s="1">
        <v>4227800</v>
      </c>
      <c r="H381" s="1">
        <v>2445050</v>
      </c>
      <c r="I381" s="1">
        <v>3886000</v>
      </c>
      <c r="J381" s="1">
        <v>4863450</v>
      </c>
      <c r="K381" s="1">
        <v>4216050</v>
      </c>
      <c r="L381" s="1">
        <v>6785450</v>
      </c>
      <c r="M381" s="1">
        <v>4123000</v>
      </c>
      <c r="N381" s="1">
        <v>22.1</v>
      </c>
      <c r="O381" s="1">
        <v>22.1</v>
      </c>
      <c r="P381" s="1">
        <f t="shared" si="20"/>
        <v>4029683.3333333335</v>
      </c>
      <c r="Q381" s="1">
        <f t="shared" si="21"/>
        <v>4386500</v>
      </c>
      <c r="R381" s="1">
        <f t="shared" si="22"/>
        <v>-356816.66666666651</v>
      </c>
      <c r="S381" s="1">
        <f t="shared" si="23"/>
        <v>4208091.666666667</v>
      </c>
      <c r="T381" s="3">
        <v>0.70330290500000003</v>
      </c>
      <c r="U381" s="1" t="s">
        <v>1002</v>
      </c>
    </row>
    <row r="382" spans="1:22">
      <c r="A382" s="2" t="s">
        <v>1003</v>
      </c>
      <c r="B382" s="1">
        <v>96230</v>
      </c>
      <c r="C382" s="1">
        <v>0</v>
      </c>
      <c r="D382" s="1">
        <v>0</v>
      </c>
      <c r="E382" s="1">
        <v>0</v>
      </c>
      <c r="F382" s="1">
        <v>90485</v>
      </c>
      <c r="G382" s="1">
        <v>0</v>
      </c>
      <c r="H382" s="1">
        <v>0</v>
      </c>
      <c r="I382" s="1">
        <v>170510</v>
      </c>
      <c r="J382" s="1">
        <v>100000</v>
      </c>
      <c r="K382" s="1">
        <v>95380</v>
      </c>
      <c r="L382" s="1">
        <v>0</v>
      </c>
      <c r="M382" s="1">
        <v>98325</v>
      </c>
      <c r="N382" s="1">
        <v>15</v>
      </c>
      <c r="O382" s="1">
        <v>15</v>
      </c>
      <c r="P382" s="1">
        <f t="shared" si="20"/>
        <v>31119.166666666668</v>
      </c>
      <c r="Q382" s="1">
        <f t="shared" si="21"/>
        <v>77369.166666666672</v>
      </c>
      <c r="R382" s="1">
        <f t="shared" si="22"/>
        <v>-46250</v>
      </c>
      <c r="S382" s="1">
        <f t="shared" si="23"/>
        <v>54244.166666666672</v>
      </c>
      <c r="T382" s="3">
        <v>0.63770124500000003</v>
      </c>
      <c r="U382" s="1" t="s">
        <v>1004</v>
      </c>
    </row>
    <row r="383" spans="1:22">
      <c r="A383" s="2" t="s">
        <v>1005</v>
      </c>
      <c r="B383" s="1">
        <v>883770</v>
      </c>
      <c r="C383" s="1">
        <v>398345</v>
      </c>
      <c r="D383" s="1">
        <v>1075400</v>
      </c>
      <c r="E383" s="1">
        <v>572350</v>
      </c>
      <c r="F383" s="1">
        <v>1126600</v>
      </c>
      <c r="G383" s="1">
        <v>874890</v>
      </c>
      <c r="H383" s="1">
        <v>220895</v>
      </c>
      <c r="I383" s="1">
        <v>643065</v>
      </c>
      <c r="J383" s="1">
        <v>320815</v>
      </c>
      <c r="K383" s="1">
        <v>669985</v>
      </c>
      <c r="L383" s="1">
        <v>755100</v>
      </c>
      <c r="M383" s="1">
        <v>720305</v>
      </c>
      <c r="N383" s="1">
        <v>14.5</v>
      </c>
      <c r="O383" s="1">
        <v>14.5</v>
      </c>
      <c r="P383" s="1">
        <f t="shared" si="20"/>
        <v>821892.5</v>
      </c>
      <c r="Q383" s="1">
        <f t="shared" si="21"/>
        <v>555027.5</v>
      </c>
      <c r="R383" s="1">
        <f t="shared" si="22"/>
        <v>266865</v>
      </c>
      <c r="S383" s="1">
        <f t="shared" si="23"/>
        <v>688460</v>
      </c>
      <c r="T383" s="3">
        <v>0.377543568</v>
      </c>
      <c r="U383" s="4" t="s">
        <v>1006</v>
      </c>
    </row>
    <row r="384" spans="1:22">
      <c r="A384" s="2" t="s">
        <v>1007</v>
      </c>
      <c r="B384" s="1">
        <v>0</v>
      </c>
      <c r="C384" s="1">
        <v>0</v>
      </c>
      <c r="D384" s="1">
        <v>693655</v>
      </c>
      <c r="E384" s="1">
        <v>0</v>
      </c>
      <c r="F384" s="1">
        <v>433385</v>
      </c>
      <c r="G384" s="1">
        <v>0</v>
      </c>
      <c r="H384" s="1">
        <v>0</v>
      </c>
      <c r="I384" s="1">
        <v>827070</v>
      </c>
      <c r="J384" s="1">
        <v>818885</v>
      </c>
      <c r="K384" s="1">
        <v>707645</v>
      </c>
      <c r="L384" s="1">
        <v>531750</v>
      </c>
      <c r="M384" s="1">
        <v>343970</v>
      </c>
      <c r="N384" s="1">
        <v>41.1</v>
      </c>
      <c r="O384" s="1">
        <v>41.1</v>
      </c>
      <c r="P384" s="1">
        <f t="shared" si="20"/>
        <v>187840</v>
      </c>
      <c r="Q384" s="1">
        <f t="shared" si="21"/>
        <v>538220</v>
      </c>
      <c r="R384" s="1">
        <f t="shared" si="22"/>
        <v>-350380</v>
      </c>
      <c r="S384" s="1">
        <f t="shared" si="23"/>
        <v>363030</v>
      </c>
      <c r="T384" s="3">
        <v>0.19769294600000001</v>
      </c>
      <c r="U384" s="1" t="s">
        <v>1008</v>
      </c>
    </row>
    <row r="385" spans="1:22">
      <c r="A385" s="2" t="s">
        <v>1009</v>
      </c>
      <c r="B385" s="1">
        <v>2347050</v>
      </c>
      <c r="C385" s="1">
        <v>0</v>
      </c>
      <c r="D385" s="1">
        <v>3960200</v>
      </c>
      <c r="E385" s="1">
        <v>2102950</v>
      </c>
      <c r="F385" s="1">
        <v>1589700</v>
      </c>
      <c r="G385" s="1">
        <v>0</v>
      </c>
      <c r="H385" s="1">
        <v>555450</v>
      </c>
      <c r="I385" s="1">
        <v>1871900</v>
      </c>
      <c r="J385" s="1">
        <v>1697500</v>
      </c>
      <c r="K385" s="1">
        <v>0</v>
      </c>
      <c r="L385" s="1">
        <v>1131150</v>
      </c>
      <c r="M385" s="1">
        <v>3554650</v>
      </c>
      <c r="N385" s="1">
        <v>18.3</v>
      </c>
      <c r="O385" s="1">
        <v>18.3</v>
      </c>
      <c r="P385" s="1">
        <f t="shared" si="20"/>
        <v>1666650</v>
      </c>
      <c r="Q385" s="1">
        <f t="shared" si="21"/>
        <v>1468441.6666666667</v>
      </c>
      <c r="R385" s="1">
        <f t="shared" si="22"/>
        <v>198208.33333333326</v>
      </c>
      <c r="S385" s="1">
        <f t="shared" si="23"/>
        <v>1567545.8333333335</v>
      </c>
      <c r="T385" s="3">
        <v>0.63667219900000005</v>
      </c>
      <c r="U385" s="1" t="s">
        <v>1010</v>
      </c>
    </row>
    <row r="386" spans="1:22">
      <c r="A386" s="2" t="s">
        <v>1011</v>
      </c>
      <c r="B386" s="1">
        <v>0</v>
      </c>
      <c r="C386" s="1">
        <v>0</v>
      </c>
      <c r="D386" s="1">
        <v>1220900</v>
      </c>
      <c r="E386" s="1">
        <v>0</v>
      </c>
      <c r="F386" s="1">
        <v>0</v>
      </c>
      <c r="G386" s="1">
        <v>1371350</v>
      </c>
      <c r="H386" s="1">
        <v>0</v>
      </c>
      <c r="I386" s="1">
        <v>1252850</v>
      </c>
      <c r="J386" s="1">
        <v>1247750</v>
      </c>
      <c r="K386" s="1">
        <v>1159100</v>
      </c>
      <c r="L386" s="1">
        <v>1605900</v>
      </c>
      <c r="M386" s="1">
        <v>1311200</v>
      </c>
      <c r="N386" s="1">
        <v>21</v>
      </c>
      <c r="O386" s="1">
        <v>21</v>
      </c>
      <c r="P386" s="1">
        <f t="shared" ref="P386:P449" si="24">AVERAGE(B386:G386)</f>
        <v>432041.66666666669</v>
      </c>
      <c r="Q386" s="1">
        <f t="shared" ref="Q386:Q449" si="25">AVERAGE(H386:M386)</f>
        <v>1096133.3333333333</v>
      </c>
      <c r="R386" s="1">
        <f t="shared" ref="R386:R449" si="26">P386-Q386</f>
        <v>-664091.66666666651</v>
      </c>
      <c r="S386" s="1">
        <f t="shared" ref="S386:S449" si="27">(P386+Q386)/2</f>
        <v>764087.5</v>
      </c>
      <c r="T386" s="3">
        <v>0.165809129</v>
      </c>
      <c r="U386" s="1" t="s">
        <v>1012</v>
      </c>
    </row>
    <row r="387" spans="1:22">
      <c r="A387" s="2" t="s">
        <v>1013</v>
      </c>
      <c r="B387" s="1">
        <v>0</v>
      </c>
      <c r="C387" s="1">
        <v>0</v>
      </c>
      <c r="D387" s="1">
        <v>510500</v>
      </c>
      <c r="E387" s="1">
        <v>535700</v>
      </c>
      <c r="F387" s="1">
        <v>1044100</v>
      </c>
      <c r="G387" s="1">
        <v>0</v>
      </c>
      <c r="H387" s="1">
        <v>0</v>
      </c>
      <c r="I387" s="1">
        <v>1033200</v>
      </c>
      <c r="J387" s="1">
        <v>873980</v>
      </c>
      <c r="K387" s="1">
        <v>0</v>
      </c>
      <c r="L387" s="1">
        <v>0</v>
      </c>
      <c r="M387" s="1">
        <v>293465</v>
      </c>
      <c r="N387" s="1">
        <v>11.5</v>
      </c>
      <c r="O387" s="1">
        <v>11.5</v>
      </c>
      <c r="P387" s="1">
        <f t="shared" si="24"/>
        <v>348383.33333333331</v>
      </c>
      <c r="Q387" s="1">
        <f t="shared" si="25"/>
        <v>366774.16666666669</v>
      </c>
      <c r="R387" s="1">
        <f t="shared" si="26"/>
        <v>-18390.833333333372</v>
      </c>
      <c r="S387" s="1">
        <f t="shared" si="27"/>
        <v>357578.75</v>
      </c>
      <c r="T387" s="3">
        <v>0.83499585099999996</v>
      </c>
      <c r="U387" s="1" t="s">
        <v>1014</v>
      </c>
    </row>
    <row r="388" spans="1:22">
      <c r="A388" s="2" t="s">
        <v>1015</v>
      </c>
      <c r="B388" s="1">
        <v>2488700</v>
      </c>
      <c r="C388" s="1">
        <v>2405950</v>
      </c>
      <c r="D388" s="1">
        <v>1957950</v>
      </c>
      <c r="E388" s="1">
        <v>1792850</v>
      </c>
      <c r="F388" s="1">
        <v>3044750</v>
      </c>
      <c r="G388" s="1">
        <v>2041900</v>
      </c>
      <c r="H388" s="1">
        <v>541400</v>
      </c>
      <c r="I388" s="1">
        <v>2387300</v>
      </c>
      <c r="J388" s="1">
        <v>1861350</v>
      </c>
      <c r="K388" s="1">
        <v>2104850</v>
      </c>
      <c r="L388" s="1">
        <v>2714650</v>
      </c>
      <c r="M388" s="1">
        <v>1618300</v>
      </c>
      <c r="N388" s="1">
        <v>28.1</v>
      </c>
      <c r="O388" s="1">
        <v>28.1</v>
      </c>
      <c r="P388" s="1">
        <f t="shared" si="24"/>
        <v>2288683.3333333335</v>
      </c>
      <c r="Q388" s="1">
        <f t="shared" si="25"/>
        <v>1871308.3333333333</v>
      </c>
      <c r="R388" s="1">
        <f t="shared" si="26"/>
        <v>417375.00000000023</v>
      </c>
      <c r="S388" s="1">
        <f t="shared" si="27"/>
        <v>2079995.8333333335</v>
      </c>
      <c r="T388" s="3">
        <v>0.51725311200000001</v>
      </c>
      <c r="U388" s="4" t="s">
        <v>1016</v>
      </c>
    </row>
    <row r="389" spans="1:22">
      <c r="A389" s="2" t="s">
        <v>1017</v>
      </c>
      <c r="B389" s="1">
        <v>0</v>
      </c>
      <c r="C389" s="1">
        <v>526380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303205</v>
      </c>
      <c r="J389" s="1">
        <v>496440</v>
      </c>
      <c r="K389" s="1">
        <v>0</v>
      </c>
      <c r="L389" s="1">
        <v>0</v>
      </c>
      <c r="M389" s="1">
        <v>0</v>
      </c>
      <c r="N389" s="1">
        <v>13.5</v>
      </c>
      <c r="O389" s="1">
        <v>13.5</v>
      </c>
      <c r="P389" s="1">
        <f t="shared" si="24"/>
        <v>87730</v>
      </c>
      <c r="Q389" s="1">
        <f t="shared" si="25"/>
        <v>133274.16666666666</v>
      </c>
      <c r="R389" s="1">
        <f t="shared" si="26"/>
        <v>-45544.166666666657</v>
      </c>
      <c r="S389" s="1">
        <f t="shared" si="27"/>
        <v>110502.08333333333</v>
      </c>
      <c r="T389" s="3">
        <v>0.652016598</v>
      </c>
      <c r="U389" s="1" t="s">
        <v>1018</v>
      </c>
    </row>
    <row r="390" spans="1:22">
      <c r="A390" s="2" t="s">
        <v>1019</v>
      </c>
      <c r="B390" s="1">
        <v>1366950</v>
      </c>
      <c r="C390" s="1">
        <v>1356700</v>
      </c>
      <c r="D390" s="1">
        <v>1989000</v>
      </c>
      <c r="E390" s="1">
        <v>1822750</v>
      </c>
      <c r="F390" s="1">
        <v>1785250</v>
      </c>
      <c r="G390" s="1">
        <v>0</v>
      </c>
      <c r="H390" s="1">
        <v>418445</v>
      </c>
      <c r="I390" s="1">
        <v>1654700</v>
      </c>
      <c r="J390" s="1">
        <v>0</v>
      </c>
      <c r="K390" s="1">
        <v>0</v>
      </c>
      <c r="L390" s="1">
        <v>618650</v>
      </c>
      <c r="M390" s="1">
        <v>574100</v>
      </c>
      <c r="N390" s="1">
        <v>31.5</v>
      </c>
      <c r="O390" s="1">
        <v>31.5</v>
      </c>
      <c r="P390" s="1">
        <f t="shared" si="24"/>
        <v>1386775</v>
      </c>
      <c r="Q390" s="1">
        <f t="shared" si="25"/>
        <v>544315.83333333337</v>
      </c>
      <c r="R390" s="1">
        <f t="shared" si="26"/>
        <v>842459.16666666663</v>
      </c>
      <c r="S390" s="1">
        <f t="shared" si="27"/>
        <v>965545.41666666674</v>
      </c>
      <c r="T390" s="3">
        <v>0.139435685</v>
      </c>
      <c r="U390" s="1" t="s">
        <v>1020</v>
      </c>
    </row>
    <row r="391" spans="1:22">
      <c r="A391" s="2" t="s">
        <v>1021</v>
      </c>
      <c r="B391" s="1">
        <v>0</v>
      </c>
      <c r="C391" s="1">
        <v>0</v>
      </c>
      <c r="D391" s="1">
        <v>5848800</v>
      </c>
      <c r="E391" s="1">
        <v>0</v>
      </c>
      <c r="F391" s="1">
        <v>929950</v>
      </c>
      <c r="G391" s="1">
        <v>1601800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49.4</v>
      </c>
      <c r="O391" s="1">
        <v>49.4</v>
      </c>
      <c r="P391" s="1">
        <f t="shared" si="24"/>
        <v>1396758.3333333333</v>
      </c>
      <c r="Q391" s="1">
        <f t="shared" si="25"/>
        <v>0</v>
      </c>
      <c r="R391" s="1">
        <f t="shared" si="26"/>
        <v>1396758.3333333333</v>
      </c>
      <c r="S391" s="1">
        <f t="shared" si="27"/>
        <v>698379.16666666663</v>
      </c>
      <c r="T391" s="7">
        <v>3.6174273999999999E-2</v>
      </c>
      <c r="U391" s="1" t="s">
        <v>1022</v>
      </c>
    </row>
    <row r="392" spans="1:22">
      <c r="A392" s="2" t="s">
        <v>1023</v>
      </c>
      <c r="B392" s="1">
        <v>0</v>
      </c>
      <c r="C392" s="1">
        <v>0</v>
      </c>
      <c r="D392" s="1">
        <v>3695450</v>
      </c>
      <c r="E392" s="1">
        <v>0</v>
      </c>
      <c r="F392" s="1">
        <v>0</v>
      </c>
      <c r="G392" s="1">
        <v>2729200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23</v>
      </c>
      <c r="O392" s="1">
        <v>23</v>
      </c>
      <c r="P392" s="1">
        <f t="shared" si="24"/>
        <v>1070775</v>
      </c>
      <c r="Q392" s="1">
        <f t="shared" si="25"/>
        <v>0</v>
      </c>
      <c r="R392" s="1">
        <f t="shared" si="26"/>
        <v>1070775</v>
      </c>
      <c r="S392" s="1">
        <f t="shared" si="27"/>
        <v>535387.5</v>
      </c>
      <c r="T392" s="7">
        <v>4.1643154000000002E-2</v>
      </c>
      <c r="U392" s="1" t="s">
        <v>1024</v>
      </c>
    </row>
    <row r="393" spans="1:22">
      <c r="A393" s="2" t="s">
        <v>1025</v>
      </c>
      <c r="B393" s="1">
        <v>5388700</v>
      </c>
      <c r="C393" s="1">
        <v>5169000</v>
      </c>
      <c r="D393" s="1">
        <v>6884350</v>
      </c>
      <c r="E393" s="1">
        <v>3996150</v>
      </c>
      <c r="F393" s="1">
        <v>9098950</v>
      </c>
      <c r="G393" s="1">
        <v>1112500</v>
      </c>
      <c r="H393" s="1">
        <v>3236850</v>
      </c>
      <c r="I393" s="1">
        <v>9715700</v>
      </c>
      <c r="J393" s="1">
        <v>5164400</v>
      </c>
      <c r="K393" s="1">
        <v>0</v>
      </c>
      <c r="L393" s="1">
        <v>2083000</v>
      </c>
      <c r="M393" s="1">
        <v>2846850</v>
      </c>
      <c r="N393" s="1">
        <v>45.4</v>
      </c>
      <c r="O393" s="1">
        <v>45.4</v>
      </c>
      <c r="P393" s="1">
        <f t="shared" si="24"/>
        <v>5274941.666666667</v>
      </c>
      <c r="Q393" s="1">
        <f t="shared" si="25"/>
        <v>3841133.3333333335</v>
      </c>
      <c r="R393" s="1">
        <f t="shared" si="26"/>
        <v>1433808.3333333335</v>
      </c>
      <c r="S393" s="1">
        <f t="shared" si="27"/>
        <v>4558037.5</v>
      </c>
      <c r="T393" s="3">
        <v>0.33417427399999999</v>
      </c>
      <c r="U393" s="1" t="s">
        <v>1026</v>
      </c>
    </row>
    <row r="394" spans="1:22">
      <c r="A394" s="2" t="s">
        <v>1027</v>
      </c>
      <c r="B394" s="1">
        <v>1094300</v>
      </c>
      <c r="C394" s="1">
        <v>1247150</v>
      </c>
      <c r="D394" s="1">
        <v>2750100</v>
      </c>
      <c r="E394" s="1">
        <v>1259450</v>
      </c>
      <c r="F394" s="1">
        <v>2682300</v>
      </c>
      <c r="G394" s="1">
        <v>0</v>
      </c>
      <c r="H394" s="1">
        <v>892350</v>
      </c>
      <c r="I394" s="1">
        <v>3372800</v>
      </c>
      <c r="J394" s="1">
        <v>3381050</v>
      </c>
      <c r="K394" s="1">
        <v>0</v>
      </c>
      <c r="L394" s="1">
        <v>0</v>
      </c>
      <c r="M394" s="1">
        <v>1751450</v>
      </c>
      <c r="N394" s="1">
        <v>33.700000000000003</v>
      </c>
      <c r="O394" s="1">
        <v>33.700000000000003</v>
      </c>
      <c r="P394" s="1">
        <f t="shared" si="24"/>
        <v>1505550</v>
      </c>
      <c r="Q394" s="1">
        <f t="shared" si="25"/>
        <v>1566275</v>
      </c>
      <c r="R394" s="1">
        <f t="shared" si="26"/>
        <v>-60725</v>
      </c>
      <c r="S394" s="1">
        <f t="shared" si="27"/>
        <v>1535912.5</v>
      </c>
      <c r="T394" s="3">
        <v>0.81223236499999996</v>
      </c>
      <c r="U394" s="1" t="s">
        <v>1028</v>
      </c>
    </row>
    <row r="395" spans="1:22">
      <c r="A395" s="2" t="s">
        <v>1029</v>
      </c>
      <c r="B395" s="1">
        <v>0</v>
      </c>
      <c r="C395" s="1">
        <v>788650</v>
      </c>
      <c r="D395" s="1">
        <v>1800150</v>
      </c>
      <c r="E395" s="1">
        <v>0</v>
      </c>
      <c r="F395" s="1">
        <v>1216050</v>
      </c>
      <c r="G395" s="1">
        <v>0</v>
      </c>
      <c r="H395" s="1">
        <v>0</v>
      </c>
      <c r="I395" s="1">
        <v>2278450</v>
      </c>
      <c r="J395" s="1">
        <v>820900</v>
      </c>
      <c r="K395" s="1">
        <v>502950</v>
      </c>
      <c r="L395" s="1">
        <v>0</v>
      </c>
      <c r="M395" s="1">
        <v>593400</v>
      </c>
      <c r="N395" s="1">
        <v>8.3000000000000007</v>
      </c>
      <c r="O395" s="1">
        <v>8.3000000000000007</v>
      </c>
      <c r="P395" s="1">
        <f t="shared" si="24"/>
        <v>634141.66666666663</v>
      </c>
      <c r="Q395" s="1">
        <f t="shared" si="25"/>
        <v>699283.33333333337</v>
      </c>
      <c r="R395" s="1">
        <f t="shared" si="26"/>
        <v>-65141.666666666744</v>
      </c>
      <c r="S395" s="1">
        <f t="shared" si="27"/>
        <v>666712.5</v>
      </c>
      <c r="T395" s="3">
        <v>0.77591701199999996</v>
      </c>
      <c r="U395" s="1" t="s">
        <v>1030</v>
      </c>
    </row>
    <row r="396" spans="1:22">
      <c r="A396" s="2" t="s">
        <v>1031</v>
      </c>
      <c r="B396" s="1">
        <v>2028550</v>
      </c>
      <c r="C396" s="1">
        <v>2001000</v>
      </c>
      <c r="D396" s="1">
        <v>2302150</v>
      </c>
      <c r="E396" s="1">
        <v>671650</v>
      </c>
      <c r="F396" s="1">
        <v>1935550</v>
      </c>
      <c r="G396" s="1">
        <v>0</v>
      </c>
      <c r="H396" s="1">
        <v>0</v>
      </c>
      <c r="I396" s="1">
        <v>4597300</v>
      </c>
      <c r="J396" s="1">
        <v>2030950</v>
      </c>
      <c r="K396" s="1">
        <v>0</v>
      </c>
      <c r="L396" s="1">
        <v>1360350</v>
      </c>
      <c r="M396" s="1">
        <v>1175460</v>
      </c>
      <c r="N396" s="1">
        <v>12.4</v>
      </c>
      <c r="O396" s="1">
        <v>12.4</v>
      </c>
      <c r="P396" s="1">
        <f t="shared" si="24"/>
        <v>1489816.6666666667</v>
      </c>
      <c r="Q396" s="1">
        <f t="shared" si="25"/>
        <v>1527343.3333333333</v>
      </c>
      <c r="R396" s="1">
        <f t="shared" si="26"/>
        <v>-37526.666666666511</v>
      </c>
      <c r="S396" s="1">
        <f t="shared" si="27"/>
        <v>1508580</v>
      </c>
      <c r="T396" s="3">
        <v>0.84193361</v>
      </c>
      <c r="U396" s="1" t="s">
        <v>1032</v>
      </c>
    </row>
    <row r="397" spans="1:22">
      <c r="A397" s="2" t="s">
        <v>1033</v>
      </c>
      <c r="B397" s="1">
        <v>0</v>
      </c>
      <c r="C397" s="1">
        <v>0</v>
      </c>
      <c r="D397" s="1">
        <v>0</v>
      </c>
      <c r="E397" s="1">
        <v>0</v>
      </c>
      <c r="F397" s="1">
        <v>0</v>
      </c>
      <c r="G397" s="1">
        <v>0</v>
      </c>
      <c r="H397" s="1">
        <v>7118200</v>
      </c>
      <c r="I397" s="1">
        <v>0</v>
      </c>
      <c r="J397" s="1">
        <v>0</v>
      </c>
      <c r="K397" s="1">
        <v>0</v>
      </c>
      <c r="L397" s="1">
        <v>7161450</v>
      </c>
      <c r="M397" s="1">
        <v>760435000</v>
      </c>
      <c r="N397" s="1">
        <v>15.1</v>
      </c>
      <c r="O397" s="1">
        <v>15.1</v>
      </c>
      <c r="P397" s="1">
        <f t="shared" si="24"/>
        <v>0</v>
      </c>
      <c r="Q397" s="1">
        <f t="shared" si="25"/>
        <v>129119108.33333333</v>
      </c>
      <c r="R397" s="6">
        <f t="shared" si="26"/>
        <v>-129119108.33333333</v>
      </c>
      <c r="S397" s="1">
        <f t="shared" si="27"/>
        <v>64559554.166666664</v>
      </c>
      <c r="T397" s="7">
        <v>4.7302899999999997E-4</v>
      </c>
      <c r="U397" s="1" t="s">
        <v>1034</v>
      </c>
      <c r="V397" s="2" t="s">
        <v>1035</v>
      </c>
    </row>
    <row r="398" spans="1:22">
      <c r="A398" s="2" t="s">
        <v>1036</v>
      </c>
      <c r="B398" s="1">
        <v>2437950000</v>
      </c>
      <c r="C398" s="1">
        <v>1939150000</v>
      </c>
      <c r="D398" s="1">
        <v>1380300000</v>
      </c>
      <c r="E398" s="1">
        <v>3439650000</v>
      </c>
      <c r="F398" s="1">
        <v>1882650000</v>
      </c>
      <c r="G398" s="1">
        <v>2433150000</v>
      </c>
      <c r="H398" s="1">
        <v>3001200000</v>
      </c>
      <c r="I398" s="1">
        <v>1721650000</v>
      </c>
      <c r="J398" s="1">
        <v>2915750000</v>
      </c>
      <c r="K398" s="1">
        <v>888800000</v>
      </c>
      <c r="L398" s="1">
        <v>1272455000</v>
      </c>
      <c r="M398" s="1">
        <v>2657650000</v>
      </c>
      <c r="N398" s="1">
        <v>54.8</v>
      </c>
      <c r="O398" s="1">
        <v>54.8</v>
      </c>
      <c r="P398" s="1">
        <f t="shared" si="24"/>
        <v>2252141666.6666665</v>
      </c>
      <c r="Q398" s="1">
        <f t="shared" si="25"/>
        <v>2076250833.3333333</v>
      </c>
      <c r="R398" s="1">
        <f t="shared" si="26"/>
        <v>175890833.33333325</v>
      </c>
      <c r="S398" s="1">
        <f t="shared" si="27"/>
        <v>2164196250</v>
      </c>
      <c r="T398" s="3">
        <v>0.38410788400000001</v>
      </c>
      <c r="U398" s="1" t="s">
        <v>1037</v>
      </c>
      <c r="V398" s="2" t="s">
        <v>1035</v>
      </c>
    </row>
    <row r="399" spans="1:22">
      <c r="A399" s="2" t="s">
        <v>1038</v>
      </c>
      <c r="B399" s="1">
        <v>5270300</v>
      </c>
      <c r="C399" s="1">
        <v>811330000</v>
      </c>
      <c r="D399" s="1">
        <v>40010000</v>
      </c>
      <c r="E399" s="1">
        <v>6215200</v>
      </c>
      <c r="F399" s="1">
        <v>2291850</v>
      </c>
      <c r="G399" s="1">
        <v>4891350</v>
      </c>
      <c r="H399" s="1">
        <v>624110000</v>
      </c>
      <c r="I399" s="1">
        <v>196390000</v>
      </c>
      <c r="J399" s="1">
        <v>1059360000</v>
      </c>
      <c r="K399" s="1">
        <v>249985000</v>
      </c>
      <c r="L399" s="1">
        <v>237180000</v>
      </c>
      <c r="M399" s="1">
        <v>163626000</v>
      </c>
      <c r="N399" s="1">
        <v>39.799999999999997</v>
      </c>
      <c r="O399" s="1">
        <v>39.799999999999997</v>
      </c>
      <c r="P399" s="1">
        <f t="shared" si="24"/>
        <v>145001450</v>
      </c>
      <c r="Q399" s="1">
        <f t="shared" si="25"/>
        <v>421775166.66666669</v>
      </c>
      <c r="R399" s="6">
        <f t="shared" si="26"/>
        <v>-276773716.66666669</v>
      </c>
      <c r="S399" s="1">
        <f t="shared" si="27"/>
        <v>283388308.33333337</v>
      </c>
      <c r="T399" s="7">
        <v>1.5153527E-2</v>
      </c>
      <c r="U399" s="1" t="s">
        <v>1039</v>
      </c>
      <c r="V399" s="2" t="s">
        <v>1035</v>
      </c>
    </row>
    <row r="400" spans="1:22">
      <c r="A400" s="2" t="s">
        <v>1040</v>
      </c>
      <c r="B400" s="1">
        <v>14314000</v>
      </c>
      <c r="C400" s="1">
        <v>21341500</v>
      </c>
      <c r="D400" s="1">
        <v>2813100</v>
      </c>
      <c r="E400" s="1">
        <v>11183000</v>
      </c>
      <c r="F400" s="1">
        <v>3336650</v>
      </c>
      <c r="G400" s="1">
        <v>27834500</v>
      </c>
      <c r="H400" s="1">
        <v>217245000</v>
      </c>
      <c r="I400" s="1">
        <v>8264350</v>
      </c>
      <c r="J400" s="1">
        <v>14103000</v>
      </c>
      <c r="K400" s="1">
        <v>11430000</v>
      </c>
      <c r="L400" s="1">
        <v>74479000</v>
      </c>
      <c r="M400" s="1">
        <v>97736000</v>
      </c>
      <c r="N400" s="1">
        <v>26.1</v>
      </c>
      <c r="O400" s="1">
        <v>26.1</v>
      </c>
      <c r="P400" s="1">
        <f t="shared" si="24"/>
        <v>13470458.333333334</v>
      </c>
      <c r="Q400" s="1">
        <f t="shared" si="25"/>
        <v>70542891.666666672</v>
      </c>
      <c r="R400" s="6">
        <f t="shared" si="26"/>
        <v>-57072433.333333336</v>
      </c>
      <c r="S400" s="1">
        <f t="shared" si="27"/>
        <v>42006675</v>
      </c>
      <c r="T400" s="7">
        <v>1.5842324000000001E-2</v>
      </c>
      <c r="U400" s="1" t="s">
        <v>1041</v>
      </c>
      <c r="V400" s="2" t="s">
        <v>1035</v>
      </c>
    </row>
    <row r="401" spans="1:22">
      <c r="A401" s="2" t="s">
        <v>1042</v>
      </c>
      <c r="B401" s="1">
        <v>7611300</v>
      </c>
      <c r="C401" s="1">
        <v>3704900</v>
      </c>
      <c r="D401" s="1">
        <v>8995700</v>
      </c>
      <c r="E401" s="1">
        <v>4623750</v>
      </c>
      <c r="F401" s="1">
        <v>4453850</v>
      </c>
      <c r="G401" s="1">
        <v>2733400</v>
      </c>
      <c r="H401" s="1">
        <v>3626300</v>
      </c>
      <c r="I401" s="1">
        <v>3742550</v>
      </c>
      <c r="J401" s="1">
        <v>4791800</v>
      </c>
      <c r="K401" s="1">
        <v>4374100</v>
      </c>
      <c r="L401" s="1">
        <v>2913350</v>
      </c>
      <c r="M401" s="1">
        <v>7308000</v>
      </c>
      <c r="N401" s="1">
        <v>17.399999999999999</v>
      </c>
      <c r="O401" s="1">
        <v>17.399999999999999</v>
      </c>
      <c r="P401" s="1">
        <f t="shared" si="24"/>
        <v>5353816.666666667</v>
      </c>
      <c r="Q401" s="1">
        <f t="shared" si="25"/>
        <v>4459350</v>
      </c>
      <c r="R401" s="1">
        <f t="shared" si="26"/>
        <v>894466.66666666698</v>
      </c>
      <c r="S401" s="1">
        <f t="shared" si="27"/>
        <v>4906583.333333334</v>
      </c>
      <c r="T401" s="3">
        <v>0.49664730299999998</v>
      </c>
      <c r="U401" s="1" t="s">
        <v>1043</v>
      </c>
      <c r="V401" s="2" t="s">
        <v>1035</v>
      </c>
    </row>
    <row r="402" spans="1:22">
      <c r="A402" s="2" t="s">
        <v>1044</v>
      </c>
      <c r="B402" s="1">
        <v>50641000</v>
      </c>
      <c r="C402" s="1">
        <v>250760000</v>
      </c>
      <c r="D402" s="1">
        <v>31234500</v>
      </c>
      <c r="E402" s="1">
        <v>39375500</v>
      </c>
      <c r="F402" s="1">
        <v>5763250</v>
      </c>
      <c r="G402" s="1">
        <v>18215000</v>
      </c>
      <c r="H402" s="1">
        <v>505090000</v>
      </c>
      <c r="I402" s="1">
        <v>594290000</v>
      </c>
      <c r="J402" s="1">
        <v>1232150000</v>
      </c>
      <c r="K402" s="1">
        <v>784490000</v>
      </c>
      <c r="L402" s="1">
        <v>192595000</v>
      </c>
      <c r="M402" s="1">
        <v>506835000</v>
      </c>
      <c r="N402" s="1">
        <v>39.799999999999997</v>
      </c>
      <c r="O402" s="1">
        <v>39.799999999999997</v>
      </c>
      <c r="P402" s="1">
        <f t="shared" si="24"/>
        <v>65998208.333333336</v>
      </c>
      <c r="Q402" s="1">
        <f t="shared" si="25"/>
        <v>635908333.33333337</v>
      </c>
      <c r="R402" s="6">
        <f t="shared" si="26"/>
        <v>-569910125</v>
      </c>
      <c r="S402" s="1">
        <f t="shared" si="27"/>
        <v>350953270.83333337</v>
      </c>
      <c r="T402" s="7">
        <v>2.40664E-4</v>
      </c>
      <c r="U402" s="1" t="s">
        <v>1045</v>
      </c>
      <c r="V402" s="2" t="s">
        <v>1035</v>
      </c>
    </row>
    <row r="403" spans="1:22">
      <c r="A403" s="2" t="s">
        <v>1046</v>
      </c>
      <c r="B403" s="1">
        <v>0</v>
      </c>
      <c r="C403" s="1">
        <v>26173000</v>
      </c>
      <c r="D403" s="1">
        <v>11558150</v>
      </c>
      <c r="E403" s="1">
        <v>0</v>
      </c>
      <c r="F403" s="1">
        <v>0</v>
      </c>
      <c r="G403" s="1">
        <v>24852000</v>
      </c>
      <c r="H403" s="1">
        <v>338910000</v>
      </c>
      <c r="I403" s="1">
        <v>66673500</v>
      </c>
      <c r="J403" s="1">
        <v>91124000</v>
      </c>
      <c r="K403" s="1">
        <v>113010000</v>
      </c>
      <c r="L403" s="1">
        <v>81909000</v>
      </c>
      <c r="M403" s="1">
        <v>892685000</v>
      </c>
      <c r="N403" s="1">
        <v>15.6</v>
      </c>
      <c r="O403" s="1">
        <v>15.6</v>
      </c>
      <c r="P403" s="1">
        <f t="shared" si="24"/>
        <v>10430525</v>
      </c>
      <c r="Q403" s="1">
        <f t="shared" si="25"/>
        <v>264051916.66666666</v>
      </c>
      <c r="R403" s="6">
        <f t="shared" si="26"/>
        <v>-253621391.66666666</v>
      </c>
      <c r="S403" s="1">
        <f t="shared" si="27"/>
        <v>137241220.83333331</v>
      </c>
      <c r="T403" s="7">
        <v>4.2323699999999997E-4</v>
      </c>
      <c r="U403" s="1" t="s">
        <v>1047</v>
      </c>
      <c r="V403" s="2" t="s">
        <v>1035</v>
      </c>
    </row>
    <row r="404" spans="1:22">
      <c r="A404" s="2" t="s">
        <v>1048</v>
      </c>
      <c r="B404" s="1">
        <v>1297000000</v>
      </c>
      <c r="C404" s="1">
        <v>1324350000</v>
      </c>
      <c r="D404" s="1">
        <v>586055000</v>
      </c>
      <c r="E404" s="1">
        <v>1284150000</v>
      </c>
      <c r="F404" s="1">
        <v>893110000</v>
      </c>
      <c r="G404" s="1">
        <v>1175500000</v>
      </c>
      <c r="H404" s="1">
        <v>1055300000</v>
      </c>
      <c r="I404" s="1">
        <v>800650000</v>
      </c>
      <c r="J404" s="1">
        <v>1377800000</v>
      </c>
      <c r="K404" s="1">
        <v>368755000</v>
      </c>
      <c r="L404" s="1">
        <v>521350000</v>
      </c>
      <c r="M404" s="1">
        <v>1506400000</v>
      </c>
      <c r="N404" s="1">
        <v>57.9</v>
      </c>
      <c r="O404" s="1">
        <v>57.9</v>
      </c>
      <c r="P404" s="1">
        <f t="shared" si="24"/>
        <v>1093360833.3333333</v>
      </c>
      <c r="Q404" s="1">
        <f t="shared" si="25"/>
        <v>938375833.33333337</v>
      </c>
      <c r="R404" s="1">
        <f t="shared" si="26"/>
        <v>154984999.99999988</v>
      </c>
      <c r="S404" s="1">
        <f t="shared" si="27"/>
        <v>1015868333.3333333</v>
      </c>
      <c r="T404" s="3">
        <v>0.236448133</v>
      </c>
      <c r="U404" s="1" t="s">
        <v>1049</v>
      </c>
      <c r="V404" s="2" t="s">
        <v>1035</v>
      </c>
    </row>
    <row r="405" spans="1:22">
      <c r="A405" s="2" t="s">
        <v>1050</v>
      </c>
      <c r="B405" s="1">
        <v>0</v>
      </c>
      <c r="C405" s="1">
        <v>221952000</v>
      </c>
      <c r="D405" s="1">
        <v>7333850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37.5</v>
      </c>
      <c r="O405" s="1">
        <v>12.5</v>
      </c>
      <c r="P405" s="1">
        <f t="shared" si="24"/>
        <v>38214308.333333336</v>
      </c>
      <c r="Q405" s="1">
        <f t="shared" si="25"/>
        <v>0</v>
      </c>
      <c r="R405" s="1">
        <f t="shared" si="26"/>
        <v>38214308.333333336</v>
      </c>
      <c r="S405" s="1">
        <f t="shared" si="27"/>
        <v>19107154.166666668</v>
      </c>
      <c r="T405" s="7">
        <v>3.8672200000000002E-3</v>
      </c>
      <c r="U405" s="1" t="s">
        <v>1051</v>
      </c>
      <c r="V405" s="2" t="s">
        <v>1035</v>
      </c>
    </row>
    <row r="406" spans="1:22">
      <c r="A406" s="2" t="s">
        <v>1052</v>
      </c>
      <c r="B406" s="1">
        <v>164400000</v>
      </c>
      <c r="C406" s="1">
        <v>285455000</v>
      </c>
      <c r="D406" s="1">
        <v>66118000</v>
      </c>
      <c r="E406" s="1">
        <v>57526500</v>
      </c>
      <c r="F406" s="1">
        <v>39069000</v>
      </c>
      <c r="G406" s="1">
        <v>54228500</v>
      </c>
      <c r="H406" s="1">
        <v>210710500</v>
      </c>
      <c r="I406" s="1">
        <v>80453000</v>
      </c>
      <c r="J406" s="1">
        <v>195810000</v>
      </c>
      <c r="K406" s="1">
        <v>81925500</v>
      </c>
      <c r="L406" s="1">
        <v>51617000</v>
      </c>
      <c r="M406" s="1">
        <v>150680000</v>
      </c>
      <c r="N406" s="1">
        <v>29.5</v>
      </c>
      <c r="O406" s="1">
        <v>29.5</v>
      </c>
      <c r="P406" s="1">
        <f t="shared" si="24"/>
        <v>111132833.33333333</v>
      </c>
      <c r="Q406" s="1">
        <f t="shared" si="25"/>
        <v>128532666.66666667</v>
      </c>
      <c r="R406" s="1">
        <f t="shared" si="26"/>
        <v>-17399833.333333343</v>
      </c>
      <c r="S406" s="1">
        <f t="shared" si="27"/>
        <v>119832750</v>
      </c>
      <c r="T406" s="3">
        <v>0.384755187</v>
      </c>
      <c r="U406" s="1" t="s">
        <v>1053</v>
      </c>
      <c r="V406" s="2" t="s">
        <v>1035</v>
      </c>
    </row>
    <row r="407" spans="1:22">
      <c r="A407" s="2" t="s">
        <v>1054</v>
      </c>
      <c r="B407" s="1">
        <v>17183500</v>
      </c>
      <c r="C407" s="1">
        <v>150285000</v>
      </c>
      <c r="D407" s="1">
        <v>5229300</v>
      </c>
      <c r="E407" s="1">
        <v>5240900</v>
      </c>
      <c r="F407" s="1">
        <v>677700</v>
      </c>
      <c r="G407" s="1">
        <v>3901100</v>
      </c>
      <c r="H407" s="1">
        <v>223995000</v>
      </c>
      <c r="I407" s="1">
        <v>238320000</v>
      </c>
      <c r="J407" s="1">
        <v>106930500</v>
      </c>
      <c r="K407" s="1">
        <v>152960000</v>
      </c>
      <c r="L407" s="1">
        <v>22948500</v>
      </c>
      <c r="M407" s="1">
        <v>277755000</v>
      </c>
      <c r="N407" s="1">
        <v>36.6</v>
      </c>
      <c r="O407" s="1">
        <v>36.6</v>
      </c>
      <c r="P407" s="1">
        <f t="shared" si="24"/>
        <v>30419583.333333332</v>
      </c>
      <c r="Q407" s="1">
        <f t="shared" si="25"/>
        <v>170484833.33333334</v>
      </c>
      <c r="R407" s="6">
        <f t="shared" si="26"/>
        <v>-140065250</v>
      </c>
      <c r="S407" s="1">
        <f t="shared" si="27"/>
        <v>100452208.33333334</v>
      </c>
      <c r="T407" s="7">
        <v>8.0165979999999998E-3</v>
      </c>
      <c r="U407" s="1" t="s">
        <v>1055</v>
      </c>
      <c r="V407" s="2" t="s">
        <v>1035</v>
      </c>
    </row>
    <row r="408" spans="1:22">
      <c r="A408" s="2" t="s">
        <v>1056</v>
      </c>
      <c r="B408" s="1">
        <v>0</v>
      </c>
      <c r="C408" s="1">
        <v>316520000</v>
      </c>
      <c r="D408" s="1">
        <v>25437500</v>
      </c>
      <c r="E408" s="1">
        <v>3445750</v>
      </c>
      <c r="F408" s="1">
        <v>15958200</v>
      </c>
      <c r="G408" s="1">
        <v>9789500</v>
      </c>
      <c r="H408" s="1">
        <v>306205000</v>
      </c>
      <c r="I408" s="1">
        <v>175140000</v>
      </c>
      <c r="J408" s="1">
        <v>1115650000</v>
      </c>
      <c r="K408" s="1">
        <v>228370000</v>
      </c>
      <c r="L408" s="1">
        <v>162440500</v>
      </c>
      <c r="M408" s="1">
        <v>932595000</v>
      </c>
      <c r="N408" s="1">
        <v>44.6</v>
      </c>
      <c r="O408" s="1">
        <v>44.6</v>
      </c>
      <c r="P408" s="1">
        <f t="shared" si="24"/>
        <v>61858491.666666664</v>
      </c>
      <c r="Q408" s="1">
        <f t="shared" si="25"/>
        <v>486733416.66666669</v>
      </c>
      <c r="R408" s="6">
        <f t="shared" si="26"/>
        <v>-424874925</v>
      </c>
      <c r="S408" s="1">
        <f t="shared" si="27"/>
        <v>274295954.16666669</v>
      </c>
      <c r="T408" s="7">
        <v>9.8755200000000005E-4</v>
      </c>
      <c r="U408" s="1" t="s">
        <v>1057</v>
      </c>
      <c r="V408" s="2" t="s">
        <v>1035</v>
      </c>
    </row>
    <row r="409" spans="1:22">
      <c r="A409" s="2" t="s">
        <v>1058</v>
      </c>
      <c r="B409" s="1">
        <v>1570900</v>
      </c>
      <c r="C409" s="1">
        <v>1421750</v>
      </c>
      <c r="D409" s="1">
        <v>1373150</v>
      </c>
      <c r="E409" s="1">
        <v>1543000</v>
      </c>
      <c r="F409" s="1">
        <v>1348050</v>
      </c>
      <c r="G409" s="1">
        <v>1880350</v>
      </c>
      <c r="H409" s="1">
        <v>0</v>
      </c>
      <c r="I409" s="1">
        <v>985870</v>
      </c>
      <c r="J409" s="1">
        <v>715500</v>
      </c>
      <c r="K409" s="1">
        <v>1944450</v>
      </c>
      <c r="L409" s="1">
        <v>1200800</v>
      </c>
      <c r="M409" s="1">
        <v>552400</v>
      </c>
      <c r="N409" s="1">
        <v>35.1</v>
      </c>
      <c r="O409" s="1">
        <v>35.1</v>
      </c>
      <c r="P409" s="1">
        <f t="shared" si="24"/>
        <v>1522866.6666666667</v>
      </c>
      <c r="Q409" s="1">
        <f t="shared" si="25"/>
        <v>899836.66666666663</v>
      </c>
      <c r="R409" s="1">
        <f t="shared" si="26"/>
        <v>623030.00000000012</v>
      </c>
      <c r="S409" s="1">
        <f t="shared" si="27"/>
        <v>1211351.6666666667</v>
      </c>
      <c r="T409" s="3">
        <v>0.26430705399999999</v>
      </c>
      <c r="U409" s="1" t="s">
        <v>1059</v>
      </c>
    </row>
    <row r="410" spans="1:22">
      <c r="A410" s="2" t="s">
        <v>1060</v>
      </c>
      <c r="B410" s="1">
        <v>1032550</v>
      </c>
      <c r="C410" s="1">
        <v>1444350</v>
      </c>
      <c r="D410" s="1">
        <v>1392250</v>
      </c>
      <c r="E410" s="1">
        <v>0</v>
      </c>
      <c r="F410" s="1">
        <v>0</v>
      </c>
      <c r="G410" s="1">
        <v>594700</v>
      </c>
      <c r="H410" s="1">
        <v>385085</v>
      </c>
      <c r="I410" s="1">
        <v>2601500</v>
      </c>
      <c r="J410" s="1">
        <v>0</v>
      </c>
      <c r="K410" s="1">
        <v>4326050</v>
      </c>
      <c r="L410" s="1">
        <v>512400</v>
      </c>
      <c r="M410" s="1">
        <v>0</v>
      </c>
      <c r="N410" s="1">
        <v>31.2</v>
      </c>
      <c r="O410" s="1">
        <v>31.2</v>
      </c>
      <c r="P410" s="1">
        <f t="shared" si="24"/>
        <v>743975</v>
      </c>
      <c r="Q410" s="1">
        <f t="shared" si="25"/>
        <v>1304172.5</v>
      </c>
      <c r="R410" s="1">
        <f t="shared" si="26"/>
        <v>-560197.5</v>
      </c>
      <c r="S410" s="1">
        <f t="shared" si="27"/>
        <v>1024073.75</v>
      </c>
      <c r="T410" s="3">
        <v>0.25973444000000001</v>
      </c>
      <c r="U410" s="1" t="s">
        <v>1061</v>
      </c>
    </row>
    <row r="411" spans="1:22">
      <c r="A411" s="2" t="s">
        <v>1062</v>
      </c>
      <c r="B411" s="1">
        <v>0</v>
      </c>
      <c r="C411" s="1">
        <v>419320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490335</v>
      </c>
      <c r="J411" s="1">
        <v>0</v>
      </c>
      <c r="K411" s="1">
        <v>259990</v>
      </c>
      <c r="L411" s="1">
        <v>0</v>
      </c>
      <c r="M411" s="1">
        <v>0</v>
      </c>
      <c r="N411" s="1">
        <v>9.5</v>
      </c>
      <c r="O411" s="1">
        <v>9.5</v>
      </c>
      <c r="P411" s="1">
        <f t="shared" si="24"/>
        <v>69886.666666666672</v>
      </c>
      <c r="Q411" s="1">
        <f t="shared" si="25"/>
        <v>125054.16666666667</v>
      </c>
      <c r="R411" s="1">
        <f t="shared" si="26"/>
        <v>-55167.5</v>
      </c>
      <c r="S411" s="1">
        <f t="shared" si="27"/>
        <v>97470.416666666672</v>
      </c>
      <c r="T411" s="3">
        <v>0.57295435699999997</v>
      </c>
      <c r="U411" s="1" t="s">
        <v>1063</v>
      </c>
    </row>
    <row r="412" spans="1:22">
      <c r="A412" s="2" t="s">
        <v>1064</v>
      </c>
      <c r="B412" s="1">
        <v>6247550</v>
      </c>
      <c r="C412" s="1">
        <v>3342850</v>
      </c>
      <c r="D412" s="1">
        <v>3669250</v>
      </c>
      <c r="E412" s="1">
        <v>3870500</v>
      </c>
      <c r="F412" s="1">
        <v>5718900</v>
      </c>
      <c r="G412" s="1">
        <v>3030100</v>
      </c>
      <c r="H412" s="1">
        <v>1146300</v>
      </c>
      <c r="I412" s="1">
        <v>1956300</v>
      </c>
      <c r="J412" s="1">
        <v>0</v>
      </c>
      <c r="K412" s="1">
        <v>7848250</v>
      </c>
      <c r="L412" s="1">
        <v>1848450</v>
      </c>
      <c r="M412" s="1">
        <v>1265950</v>
      </c>
      <c r="N412" s="1">
        <v>32.5</v>
      </c>
      <c r="O412" s="1">
        <v>32.5</v>
      </c>
      <c r="P412" s="1">
        <f t="shared" si="24"/>
        <v>4313191.666666667</v>
      </c>
      <c r="Q412" s="1">
        <f t="shared" si="25"/>
        <v>2344208.3333333335</v>
      </c>
      <c r="R412" s="1">
        <f t="shared" si="26"/>
        <v>1968983.3333333335</v>
      </c>
      <c r="S412" s="1">
        <f t="shared" si="27"/>
        <v>3328700</v>
      </c>
      <c r="T412" s="3">
        <v>0.16944398299999999</v>
      </c>
      <c r="U412" s="1" t="s">
        <v>1065</v>
      </c>
      <c r="V412" s="2" t="s">
        <v>344</v>
      </c>
    </row>
    <row r="413" spans="1:22">
      <c r="A413" s="2" t="s">
        <v>1066</v>
      </c>
      <c r="B413" s="1">
        <v>1294450</v>
      </c>
      <c r="C413" s="1">
        <v>1630700</v>
      </c>
      <c r="D413" s="1">
        <v>539450</v>
      </c>
      <c r="E413" s="1">
        <v>929860</v>
      </c>
      <c r="F413" s="1">
        <v>944230</v>
      </c>
      <c r="G413" s="1">
        <v>0</v>
      </c>
      <c r="H413" s="1">
        <v>3643300</v>
      </c>
      <c r="I413" s="1">
        <v>326465</v>
      </c>
      <c r="J413" s="1">
        <v>0</v>
      </c>
      <c r="K413" s="1">
        <v>0</v>
      </c>
      <c r="L413" s="1">
        <v>460675</v>
      </c>
      <c r="M413" s="1">
        <v>1227100</v>
      </c>
      <c r="N413" s="1">
        <v>7.5</v>
      </c>
      <c r="O413" s="1">
        <v>7.5</v>
      </c>
      <c r="P413" s="1">
        <f t="shared" si="24"/>
        <v>889781.66666666663</v>
      </c>
      <c r="Q413" s="1">
        <f t="shared" si="25"/>
        <v>942923.33333333337</v>
      </c>
      <c r="R413" s="1">
        <f t="shared" si="26"/>
        <v>-53141.666666666744</v>
      </c>
      <c r="S413" s="1">
        <f t="shared" si="27"/>
        <v>916352.5</v>
      </c>
      <c r="T413" s="3">
        <v>0.77896265600000003</v>
      </c>
      <c r="U413" s="1" t="s">
        <v>1067</v>
      </c>
    </row>
    <row r="414" spans="1:22">
      <c r="A414" s="2" t="s">
        <v>1068</v>
      </c>
      <c r="B414" s="1">
        <v>2755650</v>
      </c>
      <c r="C414" s="1">
        <v>8940950</v>
      </c>
      <c r="D414" s="1">
        <v>7100500</v>
      </c>
      <c r="E414" s="1">
        <v>1904350</v>
      </c>
      <c r="F414" s="1">
        <v>2229500</v>
      </c>
      <c r="G414" s="1">
        <v>1539950</v>
      </c>
      <c r="H414" s="1">
        <v>1588350</v>
      </c>
      <c r="I414" s="1">
        <v>6179950</v>
      </c>
      <c r="J414" s="1">
        <v>1507150</v>
      </c>
      <c r="K414" s="1">
        <v>3611050</v>
      </c>
      <c r="L414" s="1">
        <v>2596850</v>
      </c>
      <c r="M414" s="1">
        <v>1993550</v>
      </c>
      <c r="N414" s="1">
        <v>34.700000000000003</v>
      </c>
      <c r="O414" s="1">
        <v>34.700000000000003</v>
      </c>
      <c r="P414" s="1">
        <f t="shared" si="24"/>
        <v>4078483.3333333335</v>
      </c>
      <c r="Q414" s="1">
        <f t="shared" si="25"/>
        <v>2912816.6666666665</v>
      </c>
      <c r="R414" s="1">
        <f t="shared" si="26"/>
        <v>1165666.666666667</v>
      </c>
      <c r="S414" s="1">
        <f t="shared" si="27"/>
        <v>3495650</v>
      </c>
      <c r="T414" s="3">
        <v>0.32703734400000001</v>
      </c>
      <c r="U414" s="1" t="s">
        <v>1069</v>
      </c>
    </row>
    <row r="415" spans="1:22">
      <c r="A415" s="2" t="s">
        <v>1070</v>
      </c>
      <c r="B415" s="1">
        <v>0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418915</v>
      </c>
      <c r="I415" s="1">
        <v>0</v>
      </c>
      <c r="J415" s="1">
        <v>0</v>
      </c>
      <c r="K415" s="1">
        <v>1078800</v>
      </c>
      <c r="L415" s="1">
        <v>1340950</v>
      </c>
      <c r="M415" s="1">
        <v>0</v>
      </c>
      <c r="N415" s="1">
        <v>0</v>
      </c>
      <c r="O415" s="1">
        <v>0</v>
      </c>
      <c r="P415" s="1">
        <f t="shared" si="24"/>
        <v>0</v>
      </c>
      <c r="Q415" s="1">
        <f t="shared" si="25"/>
        <v>473110.83333333331</v>
      </c>
      <c r="R415" s="1">
        <f t="shared" si="26"/>
        <v>-473110.83333333331</v>
      </c>
      <c r="S415" s="1">
        <f t="shared" si="27"/>
        <v>236555.41666666666</v>
      </c>
      <c r="T415" s="3">
        <v>7.3601659999999999E-2</v>
      </c>
      <c r="U415" s="1" t="s">
        <v>1071</v>
      </c>
      <c r="V415" s="2" t="s">
        <v>412</v>
      </c>
    </row>
    <row r="416" spans="1:22">
      <c r="A416" s="2" t="s">
        <v>1072</v>
      </c>
      <c r="B416" s="1">
        <v>4927800</v>
      </c>
      <c r="C416" s="1">
        <v>4273550</v>
      </c>
      <c r="D416" s="1">
        <v>3428050</v>
      </c>
      <c r="E416" s="1">
        <v>0</v>
      </c>
      <c r="F416" s="1">
        <v>4672450</v>
      </c>
      <c r="G416" s="1">
        <v>1526800</v>
      </c>
      <c r="H416" s="1">
        <v>0</v>
      </c>
      <c r="I416" s="1">
        <v>4630450</v>
      </c>
      <c r="J416" s="1">
        <v>3034550</v>
      </c>
      <c r="K416" s="1">
        <v>3843000</v>
      </c>
      <c r="L416" s="1">
        <v>2681800</v>
      </c>
      <c r="M416" s="1">
        <v>3049250</v>
      </c>
      <c r="N416" s="1">
        <v>48.6</v>
      </c>
      <c r="O416" s="1">
        <v>48.6</v>
      </c>
      <c r="P416" s="1">
        <f t="shared" si="24"/>
        <v>3138108.3333333335</v>
      </c>
      <c r="Q416" s="1">
        <f t="shared" si="25"/>
        <v>2873175</v>
      </c>
      <c r="R416" s="1">
        <f t="shared" si="26"/>
        <v>264933.33333333349</v>
      </c>
      <c r="S416" s="1">
        <f t="shared" si="27"/>
        <v>3005641.666666667</v>
      </c>
      <c r="T416" s="3">
        <v>0.69740248999999999</v>
      </c>
      <c r="U416" s="1" t="s">
        <v>1073</v>
      </c>
    </row>
    <row r="417" spans="1:22">
      <c r="A417" s="2" t="s">
        <v>1074</v>
      </c>
      <c r="B417" s="1">
        <v>0</v>
      </c>
      <c r="C417" s="1">
        <v>0</v>
      </c>
      <c r="D417" s="1">
        <v>181605</v>
      </c>
      <c r="E417" s="1">
        <v>0</v>
      </c>
      <c r="F417" s="1">
        <v>174865</v>
      </c>
      <c r="G417" s="1">
        <v>0</v>
      </c>
      <c r="H417" s="1">
        <v>0</v>
      </c>
      <c r="I417" s="1">
        <v>523245</v>
      </c>
      <c r="J417" s="1">
        <v>385685</v>
      </c>
      <c r="K417" s="1">
        <v>0</v>
      </c>
      <c r="L417" s="1">
        <v>120775</v>
      </c>
      <c r="M417" s="1">
        <v>0</v>
      </c>
      <c r="N417" s="1">
        <v>3</v>
      </c>
      <c r="O417" s="1">
        <v>3</v>
      </c>
      <c r="P417" s="1">
        <f t="shared" si="24"/>
        <v>59411.666666666664</v>
      </c>
      <c r="Q417" s="1">
        <f t="shared" si="25"/>
        <v>171617.5</v>
      </c>
      <c r="R417" s="1">
        <f t="shared" si="26"/>
        <v>-112205.83333333334</v>
      </c>
      <c r="S417" s="1">
        <f t="shared" si="27"/>
        <v>115514.58333333333</v>
      </c>
      <c r="T417" s="3">
        <v>0.318116183</v>
      </c>
      <c r="U417" s="1" t="s">
        <v>1075</v>
      </c>
      <c r="V417" s="1"/>
    </row>
    <row r="418" spans="1:22">
      <c r="A418" s="2" t="s">
        <v>1076</v>
      </c>
      <c r="B418" s="1">
        <v>4520800</v>
      </c>
      <c r="C418" s="1">
        <v>3499400</v>
      </c>
      <c r="D418" s="1">
        <v>5090300</v>
      </c>
      <c r="E418" s="1">
        <v>3730550</v>
      </c>
      <c r="F418" s="1">
        <v>4949900</v>
      </c>
      <c r="G418" s="1">
        <v>4426450</v>
      </c>
      <c r="H418" s="1">
        <v>1782300</v>
      </c>
      <c r="I418" s="1">
        <v>5475400</v>
      </c>
      <c r="J418" s="1">
        <v>4394700</v>
      </c>
      <c r="K418" s="1">
        <v>3885650</v>
      </c>
      <c r="L418" s="1">
        <v>6216950</v>
      </c>
      <c r="M418" s="1">
        <v>3991400</v>
      </c>
      <c r="N418" s="1">
        <v>11.5</v>
      </c>
      <c r="O418" s="1">
        <v>11.5</v>
      </c>
      <c r="P418" s="1">
        <f t="shared" si="24"/>
        <v>4369566.666666667</v>
      </c>
      <c r="Q418" s="1">
        <f t="shared" si="25"/>
        <v>4291066.666666667</v>
      </c>
      <c r="R418" s="1">
        <f t="shared" si="26"/>
        <v>78500</v>
      </c>
      <c r="S418" s="1">
        <f t="shared" si="27"/>
        <v>4330316.666666667</v>
      </c>
      <c r="T418" s="3">
        <v>0.85360995900000003</v>
      </c>
      <c r="U418" s="4" t="s">
        <v>1077</v>
      </c>
      <c r="V418" s="1"/>
    </row>
    <row r="419" spans="1:22">
      <c r="A419" s="2" t="s">
        <v>1078</v>
      </c>
      <c r="B419" s="1">
        <v>0</v>
      </c>
      <c r="C419" s="1">
        <v>0</v>
      </c>
      <c r="D419" s="1">
        <v>244875</v>
      </c>
      <c r="E419" s="1">
        <v>762050</v>
      </c>
      <c r="F419" s="1">
        <v>993235</v>
      </c>
      <c r="G419" s="1">
        <v>1497850</v>
      </c>
      <c r="H419" s="1">
        <v>0</v>
      </c>
      <c r="I419" s="1">
        <v>253285</v>
      </c>
      <c r="J419" s="1">
        <v>936610</v>
      </c>
      <c r="K419" s="1">
        <v>894455</v>
      </c>
      <c r="L419" s="1">
        <v>491450</v>
      </c>
      <c r="M419" s="1">
        <v>823195</v>
      </c>
      <c r="N419" s="1">
        <v>5.9</v>
      </c>
      <c r="O419" s="1">
        <v>5.9</v>
      </c>
      <c r="P419" s="1">
        <f t="shared" si="24"/>
        <v>583001.66666666663</v>
      </c>
      <c r="Q419" s="1">
        <f t="shared" si="25"/>
        <v>566499.16666666663</v>
      </c>
      <c r="R419" s="1">
        <f t="shared" si="26"/>
        <v>16502.5</v>
      </c>
      <c r="S419" s="1">
        <f t="shared" si="27"/>
        <v>574750.41666666663</v>
      </c>
      <c r="T419" s="3">
        <v>0.81370954399999995</v>
      </c>
      <c r="U419" s="1" t="s">
        <v>1079</v>
      </c>
      <c r="V419" s="1"/>
    </row>
    <row r="420" spans="1:22">
      <c r="A420" s="2" t="s">
        <v>1080</v>
      </c>
      <c r="B420" s="1">
        <v>1504450000</v>
      </c>
      <c r="C420" s="1">
        <v>1192650000</v>
      </c>
      <c r="D420" s="1">
        <v>853330000</v>
      </c>
      <c r="E420" s="1">
        <v>1250400000</v>
      </c>
      <c r="F420" s="1">
        <v>1407550000</v>
      </c>
      <c r="G420" s="1">
        <v>1503450000</v>
      </c>
      <c r="H420" s="1">
        <v>1521900000</v>
      </c>
      <c r="I420" s="1">
        <v>437780000</v>
      </c>
      <c r="J420" s="1">
        <v>775905000</v>
      </c>
      <c r="K420" s="1">
        <v>626565000</v>
      </c>
      <c r="L420" s="1">
        <v>545165000</v>
      </c>
      <c r="M420" s="1">
        <v>1082150000</v>
      </c>
      <c r="N420" s="1">
        <v>79</v>
      </c>
      <c r="O420" s="1">
        <v>79</v>
      </c>
      <c r="P420" s="1">
        <f t="shared" si="24"/>
        <v>1285305000</v>
      </c>
      <c r="Q420" s="1">
        <f t="shared" si="25"/>
        <v>831577500</v>
      </c>
      <c r="R420" s="1">
        <f t="shared" si="26"/>
        <v>453727500</v>
      </c>
      <c r="S420" s="1">
        <f t="shared" si="27"/>
        <v>1058441250</v>
      </c>
      <c r="T420" s="7">
        <v>4.5037344E-2</v>
      </c>
      <c r="U420" s="1" t="s">
        <v>1081</v>
      </c>
      <c r="V420" s="1"/>
    </row>
    <row r="421" spans="1:22">
      <c r="A421" s="2" t="s">
        <v>1082</v>
      </c>
      <c r="B421" s="1">
        <v>327650</v>
      </c>
      <c r="C421" s="1">
        <v>775875</v>
      </c>
      <c r="D421" s="1">
        <v>555095</v>
      </c>
      <c r="E421" s="1">
        <v>0</v>
      </c>
      <c r="F421" s="1">
        <v>562115</v>
      </c>
      <c r="G421" s="1">
        <v>0</v>
      </c>
      <c r="H421" s="1">
        <v>0</v>
      </c>
      <c r="I421" s="1">
        <v>598045</v>
      </c>
      <c r="J421" s="1">
        <v>0</v>
      </c>
      <c r="K421" s="1">
        <v>0</v>
      </c>
      <c r="L421" s="1">
        <v>0</v>
      </c>
      <c r="M421" s="1">
        <v>0</v>
      </c>
      <c r="N421" s="1">
        <v>12.6</v>
      </c>
      <c r="O421" s="1">
        <v>12.6</v>
      </c>
      <c r="P421" s="1">
        <f t="shared" si="24"/>
        <v>370122.5</v>
      </c>
      <c r="Q421" s="1">
        <f t="shared" si="25"/>
        <v>99674.166666666672</v>
      </c>
      <c r="R421" s="1">
        <f t="shared" si="26"/>
        <v>270448.33333333331</v>
      </c>
      <c r="S421" s="1">
        <f t="shared" si="27"/>
        <v>234898.33333333334</v>
      </c>
      <c r="T421" s="3">
        <v>0.19575103699999999</v>
      </c>
      <c r="U421" s="1" t="s">
        <v>1083</v>
      </c>
      <c r="V421" s="1"/>
    </row>
    <row r="422" spans="1:22">
      <c r="A422" s="2" t="s">
        <v>1084</v>
      </c>
      <c r="B422" s="1">
        <v>1247650</v>
      </c>
      <c r="C422" s="1">
        <v>1108150</v>
      </c>
      <c r="D422" s="1">
        <v>1036885</v>
      </c>
      <c r="E422" s="1">
        <v>1022780</v>
      </c>
      <c r="F422" s="1">
        <v>1363000</v>
      </c>
      <c r="G422" s="1">
        <v>471135</v>
      </c>
      <c r="H422" s="1">
        <v>0</v>
      </c>
      <c r="I422" s="1">
        <v>1711850</v>
      </c>
      <c r="J422" s="1">
        <v>471755</v>
      </c>
      <c r="K422" s="1">
        <v>1621500</v>
      </c>
      <c r="L422" s="1">
        <v>415595</v>
      </c>
      <c r="M422" s="1">
        <v>458420</v>
      </c>
      <c r="N422" s="1">
        <v>13.6</v>
      </c>
      <c r="O422" s="1">
        <v>13.6</v>
      </c>
      <c r="P422" s="1">
        <f t="shared" si="24"/>
        <v>1041600</v>
      </c>
      <c r="Q422" s="1">
        <f t="shared" si="25"/>
        <v>779853.33333333337</v>
      </c>
      <c r="R422" s="1">
        <f t="shared" si="26"/>
        <v>261746.66666666663</v>
      </c>
      <c r="S422" s="1">
        <f t="shared" si="27"/>
        <v>910726.66666666674</v>
      </c>
      <c r="T422" s="3">
        <v>0.47151867200000003</v>
      </c>
      <c r="U422" s="1" t="s">
        <v>1085</v>
      </c>
      <c r="V422" s="1"/>
    </row>
    <row r="423" spans="1:22">
      <c r="A423" s="2" t="s">
        <v>1086</v>
      </c>
      <c r="B423" s="1">
        <v>33439000</v>
      </c>
      <c r="C423" s="1">
        <v>37856500</v>
      </c>
      <c r="D423" s="1">
        <v>29925500</v>
      </c>
      <c r="E423" s="1">
        <v>34559000</v>
      </c>
      <c r="F423" s="1">
        <v>39640000</v>
      </c>
      <c r="G423" s="1">
        <v>42780500</v>
      </c>
      <c r="H423" s="1">
        <v>19127500</v>
      </c>
      <c r="I423" s="1">
        <v>26525000</v>
      </c>
      <c r="J423" s="1">
        <v>28395500</v>
      </c>
      <c r="K423" s="1">
        <v>40557000</v>
      </c>
      <c r="L423" s="1">
        <v>62320000</v>
      </c>
      <c r="M423" s="1">
        <v>26993000</v>
      </c>
      <c r="N423" s="1">
        <v>41.2</v>
      </c>
      <c r="O423" s="1">
        <v>41.2</v>
      </c>
      <c r="P423" s="1">
        <f t="shared" si="24"/>
        <v>36366750</v>
      </c>
      <c r="Q423" s="1">
        <f t="shared" si="25"/>
        <v>33986333.333333336</v>
      </c>
      <c r="R423" s="1">
        <f t="shared" si="26"/>
        <v>2380416.6666666642</v>
      </c>
      <c r="S423" s="1">
        <f t="shared" si="27"/>
        <v>35176541.666666672</v>
      </c>
      <c r="T423" s="3">
        <v>0.65458091299999999</v>
      </c>
      <c r="U423" s="1" t="s">
        <v>1087</v>
      </c>
      <c r="V423" s="1"/>
    </row>
    <row r="424" spans="1:22">
      <c r="A424" s="2" t="s">
        <v>1088</v>
      </c>
      <c r="B424" s="1">
        <v>1441650</v>
      </c>
      <c r="C424" s="1">
        <v>2452100</v>
      </c>
      <c r="D424" s="1">
        <v>867600</v>
      </c>
      <c r="E424" s="1">
        <v>0</v>
      </c>
      <c r="F424" s="1">
        <v>748000</v>
      </c>
      <c r="G424" s="1">
        <v>0</v>
      </c>
      <c r="H424" s="1">
        <v>0</v>
      </c>
      <c r="I424" s="1">
        <v>890250</v>
      </c>
      <c r="J424" s="1">
        <v>723950</v>
      </c>
      <c r="K424" s="1">
        <v>982100</v>
      </c>
      <c r="L424" s="1">
        <v>0</v>
      </c>
      <c r="M424" s="1">
        <v>654500</v>
      </c>
      <c r="N424" s="1">
        <v>41.2</v>
      </c>
      <c r="O424" s="1">
        <v>6</v>
      </c>
      <c r="P424" s="1">
        <f t="shared" si="24"/>
        <v>918225</v>
      </c>
      <c r="Q424" s="1">
        <f t="shared" si="25"/>
        <v>541800</v>
      </c>
      <c r="R424" s="1">
        <f t="shared" si="26"/>
        <v>376425</v>
      </c>
      <c r="S424" s="1">
        <f t="shared" si="27"/>
        <v>730012.5</v>
      </c>
      <c r="T424" s="3">
        <v>0.29139419100000002</v>
      </c>
      <c r="U424" s="1" t="s">
        <v>1089</v>
      </c>
      <c r="V424" s="1"/>
    </row>
    <row r="425" spans="1:22">
      <c r="A425" s="2" t="s">
        <v>1090</v>
      </c>
      <c r="B425" s="1">
        <v>0</v>
      </c>
      <c r="C425" s="1">
        <v>0</v>
      </c>
      <c r="D425" s="1">
        <v>0</v>
      </c>
      <c r="E425" s="1">
        <v>0</v>
      </c>
      <c r="F425" s="1">
        <v>760740</v>
      </c>
      <c r="G425" s="1">
        <v>845455</v>
      </c>
      <c r="H425" s="1">
        <v>0</v>
      </c>
      <c r="I425" s="1">
        <v>132880</v>
      </c>
      <c r="J425" s="1">
        <v>343060</v>
      </c>
      <c r="K425" s="1">
        <v>387565</v>
      </c>
      <c r="L425" s="1">
        <v>386810</v>
      </c>
      <c r="M425" s="1">
        <v>0</v>
      </c>
      <c r="N425" s="1">
        <v>52.3</v>
      </c>
      <c r="O425" s="1">
        <v>6.3</v>
      </c>
      <c r="P425" s="1">
        <f t="shared" si="24"/>
        <v>267699.16666666669</v>
      </c>
      <c r="Q425" s="1">
        <f t="shared" si="25"/>
        <v>208385.83333333334</v>
      </c>
      <c r="R425" s="1">
        <f t="shared" si="26"/>
        <v>59313.333333333343</v>
      </c>
      <c r="S425" s="1">
        <f t="shared" si="27"/>
        <v>238042.5</v>
      </c>
      <c r="T425" s="3">
        <v>0.50780912899999997</v>
      </c>
      <c r="U425" s="1" t="s">
        <v>1091</v>
      </c>
      <c r="V425" s="1"/>
    </row>
    <row r="426" spans="1:22">
      <c r="A426" s="2" t="s">
        <v>1092</v>
      </c>
      <c r="B426" s="1">
        <v>32112000</v>
      </c>
      <c r="C426" s="1">
        <v>37145000</v>
      </c>
      <c r="D426" s="1">
        <v>32575500</v>
      </c>
      <c r="E426" s="1">
        <v>36345500</v>
      </c>
      <c r="F426" s="1">
        <v>44375500</v>
      </c>
      <c r="G426" s="1">
        <v>53829000</v>
      </c>
      <c r="H426" s="1">
        <v>19349500</v>
      </c>
      <c r="I426" s="1">
        <v>30470000</v>
      </c>
      <c r="J426" s="1">
        <v>35151500</v>
      </c>
      <c r="K426" s="1">
        <v>49647500</v>
      </c>
      <c r="L426" s="1">
        <v>57446000</v>
      </c>
      <c r="M426" s="1">
        <v>32818000</v>
      </c>
      <c r="N426" s="1">
        <v>59.1</v>
      </c>
      <c r="O426" s="1">
        <v>59.1</v>
      </c>
      <c r="P426" s="1">
        <f t="shared" si="24"/>
        <v>39397083.333333336</v>
      </c>
      <c r="Q426" s="1">
        <f t="shared" si="25"/>
        <v>37480416.666666664</v>
      </c>
      <c r="R426" s="1">
        <f t="shared" si="26"/>
        <v>1916666.6666666716</v>
      </c>
      <c r="S426" s="1">
        <f t="shared" si="27"/>
        <v>38438750</v>
      </c>
      <c r="T426" s="3">
        <v>0.71100414899999997</v>
      </c>
      <c r="U426" s="1" t="s">
        <v>1093</v>
      </c>
      <c r="V426" s="1"/>
    </row>
    <row r="427" spans="1:22">
      <c r="A427" s="2" t="s">
        <v>1094</v>
      </c>
      <c r="B427" s="1">
        <v>8390950</v>
      </c>
      <c r="C427" s="1">
        <v>7497100</v>
      </c>
      <c r="D427" s="1">
        <v>6878200</v>
      </c>
      <c r="E427" s="1">
        <v>10343000</v>
      </c>
      <c r="F427" s="1">
        <v>12480000</v>
      </c>
      <c r="G427" s="1">
        <v>12495500</v>
      </c>
      <c r="H427" s="1">
        <v>0</v>
      </c>
      <c r="I427" s="1">
        <v>6993450</v>
      </c>
      <c r="J427" s="1">
        <v>8767100</v>
      </c>
      <c r="K427" s="1">
        <v>10053250</v>
      </c>
      <c r="L427" s="1">
        <v>17243500</v>
      </c>
      <c r="M427" s="1">
        <v>0</v>
      </c>
      <c r="N427" s="1">
        <v>55.4</v>
      </c>
      <c r="O427" s="1">
        <v>19.399999999999999</v>
      </c>
      <c r="P427" s="1">
        <f t="shared" si="24"/>
        <v>9680791.666666666</v>
      </c>
      <c r="Q427" s="1">
        <f t="shared" si="25"/>
        <v>7176216.666666667</v>
      </c>
      <c r="R427" s="1">
        <f t="shared" si="26"/>
        <v>2504574.9999999991</v>
      </c>
      <c r="S427" s="1">
        <f t="shared" si="27"/>
        <v>8428504.166666666</v>
      </c>
      <c r="T427" s="3">
        <v>0.31296265600000001</v>
      </c>
      <c r="U427" s="1" t="s">
        <v>1095</v>
      </c>
      <c r="V427" s="1"/>
    </row>
    <row r="428" spans="1:22">
      <c r="A428" s="2" t="s">
        <v>1096</v>
      </c>
      <c r="B428" s="1">
        <v>30777500</v>
      </c>
      <c r="C428" s="1">
        <v>15084000</v>
      </c>
      <c r="D428" s="1">
        <v>7321500</v>
      </c>
      <c r="E428" s="1">
        <v>12243500</v>
      </c>
      <c r="F428" s="1">
        <v>7679350</v>
      </c>
      <c r="G428" s="1">
        <v>7312550</v>
      </c>
      <c r="H428" s="1">
        <v>38138000</v>
      </c>
      <c r="I428" s="1">
        <v>4671850</v>
      </c>
      <c r="J428" s="1">
        <v>7864850</v>
      </c>
      <c r="K428" s="1">
        <v>4567950</v>
      </c>
      <c r="L428" s="1">
        <v>6092450</v>
      </c>
      <c r="M428" s="1">
        <v>9772200</v>
      </c>
      <c r="N428" s="1">
        <v>26.7</v>
      </c>
      <c r="O428" s="1">
        <v>26.7</v>
      </c>
      <c r="P428" s="1">
        <f t="shared" si="24"/>
        <v>13403066.666666666</v>
      </c>
      <c r="Q428" s="1">
        <f t="shared" si="25"/>
        <v>11851216.666666666</v>
      </c>
      <c r="R428" s="1">
        <f t="shared" si="26"/>
        <v>1551850</v>
      </c>
      <c r="S428" s="1">
        <f t="shared" si="27"/>
        <v>12627141.666666666</v>
      </c>
      <c r="T428" s="3">
        <v>0.55693775899999998</v>
      </c>
      <c r="U428" s="1" t="s">
        <v>1097</v>
      </c>
      <c r="V428" s="1"/>
    </row>
    <row r="429" spans="1:22">
      <c r="A429" s="2" t="s">
        <v>1098</v>
      </c>
      <c r="B429" s="1">
        <v>0</v>
      </c>
      <c r="C429" s="1">
        <v>0</v>
      </c>
      <c r="D429" s="1">
        <v>0</v>
      </c>
      <c r="E429" s="1">
        <v>0</v>
      </c>
      <c r="F429" s="1">
        <v>413575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530100</v>
      </c>
      <c r="M429" s="1">
        <v>0</v>
      </c>
      <c r="N429" s="1">
        <v>4.5</v>
      </c>
      <c r="O429" s="1">
        <v>4.5</v>
      </c>
      <c r="P429" s="1">
        <f t="shared" si="24"/>
        <v>68929.166666666672</v>
      </c>
      <c r="Q429" s="1">
        <f t="shared" si="25"/>
        <v>88350</v>
      </c>
      <c r="R429" s="1">
        <f t="shared" si="26"/>
        <v>-19420.833333333328</v>
      </c>
      <c r="S429" s="1">
        <f t="shared" si="27"/>
        <v>78639.583333333343</v>
      </c>
      <c r="T429" s="3">
        <v>0.73136929500000003</v>
      </c>
      <c r="U429" s="1" t="s">
        <v>1099</v>
      </c>
      <c r="V429" s="1"/>
    </row>
    <row r="430" spans="1:22">
      <c r="A430" s="2" t="s">
        <v>1100</v>
      </c>
      <c r="B430" s="1">
        <v>0</v>
      </c>
      <c r="C430" s="1">
        <v>760050</v>
      </c>
      <c r="D430" s="1">
        <v>1241100</v>
      </c>
      <c r="E430" s="1">
        <v>0</v>
      </c>
      <c r="F430" s="1">
        <v>680350</v>
      </c>
      <c r="G430" s="1">
        <v>0</v>
      </c>
      <c r="H430" s="1">
        <v>0</v>
      </c>
      <c r="I430" s="1">
        <v>614200</v>
      </c>
      <c r="J430" s="1">
        <v>0</v>
      </c>
      <c r="K430" s="1">
        <v>944600</v>
      </c>
      <c r="L430" s="1">
        <v>0</v>
      </c>
      <c r="M430" s="1">
        <v>0</v>
      </c>
      <c r="N430" s="1">
        <v>15.7</v>
      </c>
      <c r="O430" s="1">
        <v>15.7</v>
      </c>
      <c r="P430" s="1">
        <f t="shared" si="24"/>
        <v>446916.66666666669</v>
      </c>
      <c r="Q430" s="1">
        <f t="shared" si="25"/>
        <v>259800</v>
      </c>
      <c r="R430" s="1">
        <f t="shared" si="26"/>
        <v>187116.66666666669</v>
      </c>
      <c r="S430" s="1">
        <f t="shared" si="27"/>
        <v>353358.33333333337</v>
      </c>
      <c r="T430" s="3">
        <v>0.36953527000000003</v>
      </c>
      <c r="U430" s="1" t="s">
        <v>1101</v>
      </c>
      <c r="V430" s="1"/>
    </row>
    <row r="431" spans="1:22">
      <c r="A431" s="2" t="s">
        <v>1102</v>
      </c>
      <c r="B431" s="1">
        <v>932900</v>
      </c>
      <c r="C431" s="1">
        <v>1048450</v>
      </c>
      <c r="D431" s="1">
        <v>1607950</v>
      </c>
      <c r="E431" s="1">
        <v>0</v>
      </c>
      <c r="F431" s="1">
        <v>0</v>
      </c>
      <c r="G431" s="1">
        <v>0</v>
      </c>
      <c r="H431" s="1">
        <v>0</v>
      </c>
      <c r="I431" s="1">
        <v>1326700</v>
      </c>
      <c r="J431" s="1">
        <v>0</v>
      </c>
      <c r="K431" s="1">
        <v>1713650</v>
      </c>
      <c r="L431" s="1">
        <v>757400</v>
      </c>
      <c r="M431" s="1">
        <v>0</v>
      </c>
      <c r="N431" s="1">
        <v>11.4</v>
      </c>
      <c r="O431" s="1">
        <v>11.4</v>
      </c>
      <c r="P431" s="1">
        <f t="shared" si="24"/>
        <v>598216.66666666663</v>
      </c>
      <c r="Q431" s="1">
        <f t="shared" si="25"/>
        <v>632958.33333333337</v>
      </c>
      <c r="R431" s="1">
        <f t="shared" si="26"/>
        <v>-34741.666666666744</v>
      </c>
      <c r="S431" s="1">
        <f t="shared" si="27"/>
        <v>615587.5</v>
      </c>
      <c r="T431" s="3">
        <v>0.81580912900000002</v>
      </c>
      <c r="U431" s="1" t="s">
        <v>1103</v>
      </c>
      <c r="V431" s="1"/>
    </row>
    <row r="432" spans="1:22">
      <c r="A432" s="2" t="s">
        <v>1104</v>
      </c>
      <c r="B432" s="1">
        <v>8967500</v>
      </c>
      <c r="C432" s="1">
        <v>12066500</v>
      </c>
      <c r="D432" s="1">
        <v>20611500</v>
      </c>
      <c r="E432" s="1">
        <v>8539100</v>
      </c>
      <c r="F432" s="1">
        <v>18346500</v>
      </c>
      <c r="G432" s="1">
        <v>5623550</v>
      </c>
      <c r="H432" s="1">
        <v>5766300</v>
      </c>
      <c r="I432" s="1">
        <v>29717000</v>
      </c>
      <c r="J432" s="1">
        <v>4871250</v>
      </c>
      <c r="K432" s="1">
        <v>42098500</v>
      </c>
      <c r="L432" s="1">
        <v>11712450</v>
      </c>
      <c r="M432" s="1">
        <v>6456200</v>
      </c>
      <c r="N432" s="1">
        <v>31.5</v>
      </c>
      <c r="O432" s="1">
        <v>31.5</v>
      </c>
      <c r="P432" s="1">
        <f t="shared" si="24"/>
        <v>12359108.333333334</v>
      </c>
      <c r="Q432" s="1">
        <f t="shared" si="25"/>
        <v>16770283.333333334</v>
      </c>
      <c r="R432" s="1">
        <f t="shared" si="26"/>
        <v>-4411175</v>
      </c>
      <c r="S432" s="1">
        <f t="shared" si="27"/>
        <v>14564695.833333334</v>
      </c>
      <c r="T432" s="3">
        <v>0.27946058099999999</v>
      </c>
      <c r="U432" s="1" t="s">
        <v>1105</v>
      </c>
      <c r="V432" s="1"/>
    </row>
    <row r="433" spans="1:22">
      <c r="A433" s="2" t="s">
        <v>1106</v>
      </c>
      <c r="B433" s="1">
        <v>1997050</v>
      </c>
      <c r="C433" s="1">
        <v>1727500</v>
      </c>
      <c r="D433" s="1">
        <v>1875850</v>
      </c>
      <c r="E433" s="1">
        <v>1692200</v>
      </c>
      <c r="F433" s="1">
        <v>2172300</v>
      </c>
      <c r="G433" s="1">
        <v>0</v>
      </c>
      <c r="H433" s="1">
        <v>0</v>
      </c>
      <c r="I433" s="1">
        <v>2083600</v>
      </c>
      <c r="J433" s="1">
        <v>1528100</v>
      </c>
      <c r="K433" s="1">
        <v>626900</v>
      </c>
      <c r="L433" s="1">
        <v>921200</v>
      </c>
      <c r="M433" s="1">
        <v>665600</v>
      </c>
      <c r="N433" s="1">
        <v>17.100000000000001</v>
      </c>
      <c r="O433" s="1">
        <v>17.100000000000001</v>
      </c>
      <c r="P433" s="1">
        <f t="shared" si="24"/>
        <v>1577483.3333333333</v>
      </c>
      <c r="Q433" s="1">
        <f t="shared" si="25"/>
        <v>970900</v>
      </c>
      <c r="R433" s="1">
        <f t="shared" si="26"/>
        <v>606583.33333333326</v>
      </c>
      <c r="S433" s="1">
        <f t="shared" si="27"/>
        <v>1274191.6666666665</v>
      </c>
      <c r="T433" s="3">
        <v>0.27825726099999998</v>
      </c>
      <c r="U433" s="1" t="s">
        <v>1107</v>
      </c>
    </row>
    <row r="434" spans="1:22">
      <c r="A434" s="2" t="s">
        <v>1108</v>
      </c>
      <c r="B434" s="1">
        <v>7481950</v>
      </c>
      <c r="C434" s="1">
        <v>9834950</v>
      </c>
      <c r="D434" s="1">
        <v>8571900</v>
      </c>
      <c r="E434" s="1">
        <v>7811750</v>
      </c>
      <c r="F434" s="1">
        <v>9226450</v>
      </c>
      <c r="G434" s="1">
        <v>8400000</v>
      </c>
      <c r="H434" s="1">
        <v>0</v>
      </c>
      <c r="I434" s="1">
        <v>14397200</v>
      </c>
      <c r="J434" s="1">
        <v>5729300</v>
      </c>
      <c r="K434" s="1">
        <v>25712000</v>
      </c>
      <c r="L434" s="1">
        <v>5786000</v>
      </c>
      <c r="M434" s="1">
        <v>5091950</v>
      </c>
      <c r="N434" s="1">
        <v>41</v>
      </c>
      <c r="O434" s="1">
        <v>41</v>
      </c>
      <c r="P434" s="1">
        <f t="shared" si="24"/>
        <v>8554500</v>
      </c>
      <c r="Q434" s="1">
        <f t="shared" si="25"/>
        <v>9452741.666666666</v>
      </c>
      <c r="R434" s="1">
        <f t="shared" si="26"/>
        <v>-898241.66666666605</v>
      </c>
      <c r="S434" s="1">
        <f t="shared" si="27"/>
        <v>9003620.8333333321</v>
      </c>
      <c r="T434" s="3">
        <v>0.63521991700000002</v>
      </c>
      <c r="U434" s="4" t="s">
        <v>1109</v>
      </c>
      <c r="V434" s="2" t="s">
        <v>344</v>
      </c>
    </row>
    <row r="435" spans="1:22">
      <c r="A435" s="1" t="s">
        <v>1110</v>
      </c>
      <c r="B435" s="1">
        <v>59830500</v>
      </c>
      <c r="C435" s="1">
        <v>124670000</v>
      </c>
      <c r="D435" s="1">
        <v>73639500</v>
      </c>
      <c r="E435" s="1">
        <v>38484500</v>
      </c>
      <c r="F435" s="1">
        <v>36164500</v>
      </c>
      <c r="G435" s="1">
        <v>21125000</v>
      </c>
      <c r="H435" s="1">
        <v>21800000</v>
      </c>
      <c r="I435" s="1">
        <v>81242500</v>
      </c>
      <c r="J435" s="1">
        <v>41595000</v>
      </c>
      <c r="K435" s="1">
        <v>54339000</v>
      </c>
      <c r="L435" s="1">
        <v>34028000</v>
      </c>
      <c r="M435" s="1">
        <v>26427500</v>
      </c>
      <c r="N435" s="1">
        <v>52.8</v>
      </c>
      <c r="O435" s="1">
        <v>52.8</v>
      </c>
      <c r="P435" s="1">
        <f t="shared" si="24"/>
        <v>58985666.666666664</v>
      </c>
      <c r="Q435" s="1">
        <f t="shared" si="25"/>
        <v>43238666.666666664</v>
      </c>
      <c r="R435" s="1">
        <f t="shared" si="26"/>
        <v>15747000</v>
      </c>
      <c r="S435" s="1">
        <f t="shared" si="27"/>
        <v>51112166.666666664</v>
      </c>
      <c r="T435" s="3">
        <v>0.20094605800000001</v>
      </c>
      <c r="U435" s="4" t="s">
        <v>1111</v>
      </c>
      <c r="V435" s="1"/>
    </row>
    <row r="436" spans="1:22">
      <c r="A436" s="2" t="s">
        <v>1112</v>
      </c>
      <c r="B436" s="1">
        <v>7079300</v>
      </c>
      <c r="C436" s="1">
        <v>7248700</v>
      </c>
      <c r="D436" s="1">
        <v>5847750</v>
      </c>
      <c r="E436" s="1">
        <v>7665900</v>
      </c>
      <c r="F436" s="1">
        <v>8481200</v>
      </c>
      <c r="G436" s="1">
        <v>7664400</v>
      </c>
      <c r="H436" s="1">
        <v>4558000</v>
      </c>
      <c r="I436" s="1">
        <v>6748800</v>
      </c>
      <c r="J436" s="1">
        <v>5458800</v>
      </c>
      <c r="K436" s="1">
        <v>10547500</v>
      </c>
      <c r="L436" s="1">
        <v>6538050</v>
      </c>
      <c r="M436" s="1">
        <v>4287400</v>
      </c>
      <c r="N436" s="1">
        <v>41.8</v>
      </c>
      <c r="O436" s="1">
        <v>41.8</v>
      </c>
      <c r="P436" s="1">
        <f t="shared" si="24"/>
        <v>7331208.333333333</v>
      </c>
      <c r="Q436" s="1">
        <f t="shared" si="25"/>
        <v>6356425</v>
      </c>
      <c r="R436" s="1">
        <f t="shared" si="26"/>
        <v>974783.33333333302</v>
      </c>
      <c r="S436" s="1">
        <f t="shared" si="27"/>
        <v>6843816.666666666</v>
      </c>
      <c r="T436" s="3">
        <v>0.54942738599999996</v>
      </c>
      <c r="U436" s="4" t="s">
        <v>1113</v>
      </c>
    </row>
    <row r="437" spans="1:22">
      <c r="A437" s="2" t="s">
        <v>1114</v>
      </c>
      <c r="B437" s="1">
        <v>13438000</v>
      </c>
      <c r="C437" s="1">
        <v>5253450</v>
      </c>
      <c r="D437" s="1">
        <v>25587000</v>
      </c>
      <c r="E437" s="1">
        <v>79627500</v>
      </c>
      <c r="F437" s="1">
        <v>58887000</v>
      </c>
      <c r="G437" s="1">
        <v>39927500</v>
      </c>
      <c r="H437" s="1">
        <v>16530000</v>
      </c>
      <c r="I437" s="1">
        <v>9040750</v>
      </c>
      <c r="J437" s="1">
        <v>15584500</v>
      </c>
      <c r="K437" s="1">
        <v>15110500</v>
      </c>
      <c r="L437" s="1">
        <v>13006500</v>
      </c>
      <c r="M437" s="1">
        <v>18178500</v>
      </c>
      <c r="N437" s="1">
        <v>32</v>
      </c>
      <c r="O437" s="1">
        <v>32</v>
      </c>
      <c r="P437" s="1">
        <f t="shared" si="24"/>
        <v>37120075</v>
      </c>
      <c r="Q437" s="1">
        <f t="shared" si="25"/>
        <v>14575125</v>
      </c>
      <c r="R437" s="1">
        <f t="shared" si="26"/>
        <v>22544950</v>
      </c>
      <c r="S437" s="1">
        <f t="shared" si="27"/>
        <v>25847600</v>
      </c>
      <c r="T437" s="7">
        <v>4.4406638999999998E-2</v>
      </c>
      <c r="U437" s="1" t="s">
        <v>1115</v>
      </c>
    </row>
    <row r="438" spans="1:22">
      <c r="A438" s="2" t="s">
        <v>1116</v>
      </c>
      <c r="B438" s="1">
        <v>2230700</v>
      </c>
      <c r="C438" s="1">
        <v>881510</v>
      </c>
      <c r="D438" s="1">
        <v>6398600</v>
      </c>
      <c r="E438" s="1">
        <v>23206000</v>
      </c>
      <c r="F438" s="1">
        <v>18246000</v>
      </c>
      <c r="G438" s="1">
        <v>10422000</v>
      </c>
      <c r="H438" s="1">
        <v>2951050</v>
      </c>
      <c r="I438" s="1">
        <v>1958800</v>
      </c>
      <c r="J438" s="1">
        <v>4870550</v>
      </c>
      <c r="K438" s="1">
        <v>3132900</v>
      </c>
      <c r="L438" s="1">
        <v>3060150</v>
      </c>
      <c r="M438" s="1">
        <v>3333900</v>
      </c>
      <c r="N438" s="1">
        <v>31</v>
      </c>
      <c r="O438" s="1">
        <v>19</v>
      </c>
      <c r="P438" s="1">
        <f t="shared" si="24"/>
        <v>10230801.666666666</v>
      </c>
      <c r="Q438" s="1">
        <f t="shared" si="25"/>
        <v>3217891.6666666665</v>
      </c>
      <c r="R438" s="1">
        <f t="shared" si="26"/>
        <v>7012910</v>
      </c>
      <c r="S438" s="1">
        <f t="shared" si="27"/>
        <v>6724346.666666666</v>
      </c>
      <c r="T438" s="3">
        <v>5.0033195000000003E-2</v>
      </c>
      <c r="U438" s="1" t="s">
        <v>1117</v>
      </c>
    </row>
    <row r="439" spans="1:22">
      <c r="A439" s="2" t="s">
        <v>1118</v>
      </c>
      <c r="B439" s="1">
        <v>3429650</v>
      </c>
      <c r="C439" s="1">
        <v>3983850</v>
      </c>
      <c r="D439" s="1">
        <v>3882550</v>
      </c>
      <c r="E439" s="1">
        <v>4631350</v>
      </c>
      <c r="F439" s="1">
        <v>4627450</v>
      </c>
      <c r="G439" s="1">
        <v>4599400</v>
      </c>
      <c r="H439" s="1">
        <v>2628200</v>
      </c>
      <c r="I439" s="1">
        <v>4578650</v>
      </c>
      <c r="J439" s="1">
        <v>3475900</v>
      </c>
      <c r="K439" s="1">
        <v>7300250</v>
      </c>
      <c r="L439" s="1">
        <v>4575400</v>
      </c>
      <c r="M439" s="1">
        <v>3137250</v>
      </c>
      <c r="N439" s="1">
        <v>33.9</v>
      </c>
      <c r="O439" s="1">
        <v>24.2</v>
      </c>
      <c r="P439" s="1">
        <f t="shared" si="24"/>
        <v>4192375</v>
      </c>
      <c r="Q439" s="1">
        <f t="shared" si="25"/>
        <v>4282608.333333333</v>
      </c>
      <c r="R439" s="1">
        <f t="shared" si="26"/>
        <v>-90233.333333333023</v>
      </c>
      <c r="S439" s="1">
        <f t="shared" si="27"/>
        <v>4237491.666666666</v>
      </c>
      <c r="T439" s="3">
        <v>0.85694605800000001</v>
      </c>
      <c r="U439" s="1" t="s">
        <v>1119</v>
      </c>
    </row>
    <row r="440" spans="1:22">
      <c r="A440" s="2" t="s">
        <v>1120</v>
      </c>
      <c r="B440" s="1">
        <v>0</v>
      </c>
      <c r="C440" s="1">
        <v>0</v>
      </c>
      <c r="D440" s="1">
        <v>0</v>
      </c>
      <c r="E440" s="1">
        <v>0</v>
      </c>
      <c r="F440" s="1">
        <v>686950</v>
      </c>
      <c r="G440" s="1">
        <v>0</v>
      </c>
      <c r="H440" s="1">
        <v>0</v>
      </c>
      <c r="I440" s="1">
        <v>1130200</v>
      </c>
      <c r="J440" s="1">
        <v>0</v>
      </c>
      <c r="K440" s="1">
        <v>744400</v>
      </c>
      <c r="L440" s="1">
        <v>0</v>
      </c>
      <c r="M440" s="1">
        <v>0</v>
      </c>
      <c r="N440" s="1">
        <v>17.3</v>
      </c>
      <c r="O440" s="1">
        <v>13.7</v>
      </c>
      <c r="P440" s="1">
        <f t="shared" si="24"/>
        <v>114491.66666666667</v>
      </c>
      <c r="Q440" s="1">
        <f t="shared" si="25"/>
        <v>312433.33333333331</v>
      </c>
      <c r="R440" s="1">
        <f t="shared" si="26"/>
        <v>-197941.66666666663</v>
      </c>
      <c r="S440" s="1">
        <f t="shared" si="27"/>
        <v>213462.5</v>
      </c>
      <c r="T440" s="3">
        <v>0.25921161799999998</v>
      </c>
      <c r="U440" s="1" t="s">
        <v>1121</v>
      </c>
    </row>
    <row r="441" spans="1:22">
      <c r="A441" s="2" t="s">
        <v>1122</v>
      </c>
      <c r="B441" s="1">
        <v>1206835</v>
      </c>
      <c r="C441" s="1">
        <v>648300</v>
      </c>
      <c r="D441" s="1">
        <v>1456600</v>
      </c>
      <c r="E441" s="1">
        <v>2124050</v>
      </c>
      <c r="F441" s="1">
        <v>1875100</v>
      </c>
      <c r="G441" s="1">
        <v>5594250</v>
      </c>
      <c r="H441" s="1">
        <v>0</v>
      </c>
      <c r="I441" s="1">
        <v>1785850</v>
      </c>
      <c r="J441" s="1">
        <v>1737300</v>
      </c>
      <c r="K441" s="1">
        <v>2151700</v>
      </c>
      <c r="L441" s="1">
        <v>1971600</v>
      </c>
      <c r="M441" s="1">
        <v>2223900</v>
      </c>
      <c r="N441" s="1">
        <v>10.8</v>
      </c>
      <c r="O441" s="1">
        <v>10.8</v>
      </c>
      <c r="P441" s="1">
        <f t="shared" si="24"/>
        <v>2150855.8333333335</v>
      </c>
      <c r="Q441" s="1">
        <f t="shared" si="25"/>
        <v>1645058.3333333333</v>
      </c>
      <c r="R441" s="1">
        <f t="shared" si="26"/>
        <v>505797.50000000023</v>
      </c>
      <c r="S441" s="1">
        <f t="shared" si="27"/>
        <v>1897957.0833333335</v>
      </c>
      <c r="T441" s="3">
        <v>0.44298755200000001</v>
      </c>
      <c r="U441" s="1" t="s">
        <v>1123</v>
      </c>
    </row>
    <row r="442" spans="1:22">
      <c r="A442" s="2" t="s">
        <v>1124</v>
      </c>
      <c r="B442" s="1">
        <v>0</v>
      </c>
      <c r="C442" s="1">
        <v>1306400</v>
      </c>
      <c r="D442" s="1">
        <v>1434500</v>
      </c>
      <c r="E442" s="1">
        <v>427165</v>
      </c>
      <c r="F442" s="1">
        <v>1265550</v>
      </c>
      <c r="G442" s="1">
        <v>0</v>
      </c>
      <c r="H442" s="1">
        <v>0</v>
      </c>
      <c r="I442" s="1">
        <v>2501500</v>
      </c>
      <c r="J442" s="1">
        <v>1325950</v>
      </c>
      <c r="K442" s="1">
        <v>2147150</v>
      </c>
      <c r="L442" s="1">
        <v>3116200</v>
      </c>
      <c r="M442" s="1">
        <v>608900</v>
      </c>
      <c r="N442" s="1">
        <v>11.5</v>
      </c>
      <c r="O442" s="1">
        <v>11.5</v>
      </c>
      <c r="P442" s="1">
        <f t="shared" si="24"/>
        <v>738935.83333333337</v>
      </c>
      <c r="Q442" s="1">
        <f t="shared" si="25"/>
        <v>1616616.6666666667</v>
      </c>
      <c r="R442" s="1">
        <f t="shared" si="26"/>
        <v>-877680.83333333337</v>
      </c>
      <c r="S442" s="1">
        <f t="shared" si="27"/>
        <v>1177776.25</v>
      </c>
      <c r="T442" s="3">
        <v>0.16883817400000001</v>
      </c>
      <c r="U442" s="1" t="s">
        <v>1125</v>
      </c>
    </row>
    <row r="443" spans="1:22">
      <c r="A443" s="2" t="s">
        <v>1126</v>
      </c>
      <c r="B443" s="1">
        <v>132060000</v>
      </c>
      <c r="C443" s="1">
        <v>95253500</v>
      </c>
      <c r="D443" s="1">
        <v>81314500</v>
      </c>
      <c r="E443" s="1">
        <v>67506000</v>
      </c>
      <c r="F443" s="1">
        <v>135395000</v>
      </c>
      <c r="G443" s="1">
        <v>83321000</v>
      </c>
      <c r="H443" s="1">
        <v>229500000</v>
      </c>
      <c r="I443" s="1">
        <v>345655000</v>
      </c>
      <c r="J443" s="1">
        <v>491715000</v>
      </c>
      <c r="K443" s="1">
        <v>229450000</v>
      </c>
      <c r="L443" s="1">
        <v>166830000</v>
      </c>
      <c r="M443" s="1">
        <v>134020000</v>
      </c>
      <c r="N443" s="1">
        <v>57</v>
      </c>
      <c r="O443" s="1">
        <v>57</v>
      </c>
      <c r="P443" s="1">
        <f t="shared" si="24"/>
        <v>99141666.666666672</v>
      </c>
      <c r="Q443" s="1">
        <f t="shared" si="25"/>
        <v>266195000</v>
      </c>
      <c r="R443" s="6">
        <f t="shared" si="26"/>
        <v>-167053333.33333331</v>
      </c>
      <c r="S443" s="1">
        <f t="shared" si="27"/>
        <v>182668333.33333334</v>
      </c>
      <c r="T443" s="7">
        <v>2.1551866999999999E-2</v>
      </c>
      <c r="U443" s="1" t="s">
        <v>1127</v>
      </c>
    </row>
    <row r="444" spans="1:22">
      <c r="A444" s="2" t="s">
        <v>1128</v>
      </c>
      <c r="B444" s="1">
        <v>3412900</v>
      </c>
      <c r="C444" s="1">
        <v>0</v>
      </c>
      <c r="D444" s="1">
        <v>3507850</v>
      </c>
      <c r="E444" s="1">
        <v>4751200</v>
      </c>
      <c r="F444" s="1">
        <v>7992450</v>
      </c>
      <c r="G444" s="1">
        <v>0</v>
      </c>
      <c r="H444" s="1">
        <v>4348550</v>
      </c>
      <c r="I444" s="1">
        <v>0</v>
      </c>
      <c r="J444" s="1">
        <v>7043200</v>
      </c>
      <c r="K444" s="1">
        <v>4665250</v>
      </c>
      <c r="L444" s="1">
        <v>4565300</v>
      </c>
      <c r="M444" s="1">
        <v>0</v>
      </c>
      <c r="N444" s="1">
        <v>8.1</v>
      </c>
      <c r="O444" s="1">
        <v>8.1</v>
      </c>
      <c r="P444" s="1">
        <f t="shared" si="24"/>
        <v>3277400</v>
      </c>
      <c r="Q444" s="1">
        <f t="shared" si="25"/>
        <v>3437050</v>
      </c>
      <c r="R444" s="1">
        <f t="shared" si="26"/>
        <v>-159650</v>
      </c>
      <c r="S444" s="1">
        <f t="shared" si="27"/>
        <v>3357225</v>
      </c>
      <c r="T444" s="3">
        <v>0.796365145</v>
      </c>
      <c r="U444" s="1" t="s">
        <v>1129</v>
      </c>
      <c r="V444" s="2" t="s">
        <v>1130</v>
      </c>
    </row>
    <row r="445" spans="1:22">
      <c r="A445" s="2" t="s">
        <v>1131</v>
      </c>
      <c r="B445" s="1">
        <v>1105500000</v>
      </c>
      <c r="C445" s="1">
        <v>714800000</v>
      </c>
      <c r="D445" s="1">
        <v>1032600000</v>
      </c>
      <c r="E445" s="1">
        <v>1581700000</v>
      </c>
      <c r="F445" s="1">
        <v>1701200000</v>
      </c>
      <c r="G445" s="1">
        <v>3414200000</v>
      </c>
      <c r="H445" s="1">
        <v>917120000</v>
      </c>
      <c r="I445" s="1">
        <v>1016150000</v>
      </c>
      <c r="J445" s="1">
        <v>1225150000</v>
      </c>
      <c r="K445" s="1">
        <v>1519900000</v>
      </c>
      <c r="L445" s="1">
        <v>1243035000</v>
      </c>
      <c r="M445" s="1">
        <v>1168600000</v>
      </c>
      <c r="N445" s="1">
        <v>58.9</v>
      </c>
      <c r="O445" s="1">
        <v>58.9</v>
      </c>
      <c r="P445" s="1">
        <f t="shared" si="24"/>
        <v>1591666666.6666667</v>
      </c>
      <c r="Q445" s="1">
        <f t="shared" si="25"/>
        <v>1181659166.6666667</v>
      </c>
      <c r="R445" s="1">
        <f t="shared" si="26"/>
        <v>410007500</v>
      </c>
      <c r="S445" s="1">
        <f t="shared" si="27"/>
        <v>1386662916.6666667</v>
      </c>
      <c r="T445" s="3">
        <v>7.9493776000000002E-2</v>
      </c>
      <c r="U445" s="1" t="s">
        <v>1132</v>
      </c>
      <c r="V445" s="2" t="s">
        <v>1130</v>
      </c>
    </row>
    <row r="446" spans="1:22">
      <c r="A446" s="2" t="s">
        <v>1133</v>
      </c>
      <c r="B446" s="1">
        <v>151565000</v>
      </c>
      <c r="C446" s="1">
        <v>89981000</v>
      </c>
      <c r="D446" s="1">
        <v>94483000</v>
      </c>
      <c r="E446" s="1">
        <v>125065000</v>
      </c>
      <c r="F446" s="1">
        <v>56510000</v>
      </c>
      <c r="G446" s="1">
        <v>171815000</v>
      </c>
      <c r="H446" s="1">
        <v>92265000</v>
      </c>
      <c r="I446" s="1">
        <v>44859850</v>
      </c>
      <c r="J446" s="1">
        <v>93365000</v>
      </c>
      <c r="K446" s="1">
        <v>121290000</v>
      </c>
      <c r="L446" s="1">
        <v>83852500</v>
      </c>
      <c r="M446" s="1">
        <v>79272000</v>
      </c>
      <c r="N446" s="1">
        <v>0</v>
      </c>
      <c r="O446" s="1">
        <v>0</v>
      </c>
      <c r="P446" s="1">
        <f t="shared" si="24"/>
        <v>114903166.66666667</v>
      </c>
      <c r="Q446" s="1">
        <f t="shared" si="25"/>
        <v>85817391.666666672</v>
      </c>
      <c r="R446" s="1">
        <f t="shared" si="26"/>
        <v>29085775</v>
      </c>
      <c r="S446" s="1">
        <f t="shared" si="27"/>
        <v>100360279.16666667</v>
      </c>
      <c r="T446" s="3">
        <v>0.18220746900000001</v>
      </c>
      <c r="U446" s="1" t="s">
        <v>1134</v>
      </c>
    </row>
    <row r="447" spans="1:22">
      <c r="A447" s="2" t="s">
        <v>1135</v>
      </c>
      <c r="B447" s="1">
        <v>14281500</v>
      </c>
      <c r="C447" s="1">
        <v>11884500</v>
      </c>
      <c r="D447" s="1">
        <v>13061500</v>
      </c>
      <c r="E447" s="1">
        <v>15293500</v>
      </c>
      <c r="F447" s="1">
        <v>18585500</v>
      </c>
      <c r="G447" s="1">
        <v>23709500</v>
      </c>
      <c r="H447" s="1">
        <v>7750450</v>
      </c>
      <c r="I447" s="1">
        <v>11616000</v>
      </c>
      <c r="J447" s="1">
        <v>9088700</v>
      </c>
      <c r="K447" s="1">
        <v>15997000</v>
      </c>
      <c r="L447" s="1">
        <v>14229500</v>
      </c>
      <c r="M447" s="1">
        <v>12288500</v>
      </c>
      <c r="N447" s="1">
        <v>35.4</v>
      </c>
      <c r="O447" s="1">
        <v>35.4</v>
      </c>
      <c r="P447" s="1">
        <f t="shared" si="24"/>
        <v>16136000</v>
      </c>
      <c r="Q447" s="1">
        <f t="shared" si="25"/>
        <v>11828358.333333334</v>
      </c>
      <c r="R447" s="1">
        <f t="shared" si="26"/>
        <v>4307641.666666666</v>
      </c>
      <c r="S447" s="1">
        <f t="shared" si="27"/>
        <v>13982179.166666668</v>
      </c>
      <c r="T447" s="3">
        <v>0.270697095</v>
      </c>
      <c r="U447" s="1" t="s">
        <v>1136</v>
      </c>
    </row>
    <row r="448" spans="1:22">
      <c r="A448" s="1" t="s">
        <v>1137</v>
      </c>
      <c r="B448" s="1">
        <v>2271050</v>
      </c>
      <c r="C448" s="1">
        <v>2092550</v>
      </c>
      <c r="D448" s="1">
        <v>1910450</v>
      </c>
      <c r="E448" s="1">
        <v>742250</v>
      </c>
      <c r="F448" s="1">
        <v>1137950</v>
      </c>
      <c r="G448" s="1">
        <v>0</v>
      </c>
      <c r="H448" s="1">
        <v>0</v>
      </c>
      <c r="I448" s="1">
        <v>1960600</v>
      </c>
      <c r="J448" s="1">
        <v>0</v>
      </c>
      <c r="K448" s="1">
        <v>1487700</v>
      </c>
      <c r="L448" s="1">
        <v>0</v>
      </c>
      <c r="M448" s="1">
        <v>0</v>
      </c>
      <c r="N448" s="1">
        <v>25.4</v>
      </c>
      <c r="O448" s="1">
        <v>25.4</v>
      </c>
      <c r="P448" s="1">
        <f t="shared" si="24"/>
        <v>1359041.6666666667</v>
      </c>
      <c r="Q448" s="1">
        <f t="shared" si="25"/>
        <v>574716.66666666663</v>
      </c>
      <c r="R448" s="1">
        <f t="shared" si="26"/>
        <v>784325.00000000012</v>
      </c>
      <c r="S448" s="1">
        <f t="shared" si="27"/>
        <v>966879.16666666674</v>
      </c>
      <c r="T448" s="3">
        <v>0.165701245</v>
      </c>
      <c r="U448" s="4" t="s">
        <v>1138</v>
      </c>
      <c r="V448" s="1"/>
    </row>
    <row r="449" spans="1:22">
      <c r="A449" s="2" t="s">
        <v>1139</v>
      </c>
      <c r="B449" s="1">
        <v>0</v>
      </c>
      <c r="C449" s="1">
        <v>638100</v>
      </c>
      <c r="D449" s="1">
        <v>0</v>
      </c>
      <c r="E449" s="1">
        <v>0</v>
      </c>
      <c r="F449" s="1">
        <v>620350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7.4</v>
      </c>
      <c r="O449" s="1">
        <v>7.4</v>
      </c>
      <c r="P449" s="1">
        <f t="shared" si="24"/>
        <v>209741.66666666666</v>
      </c>
      <c r="Q449" s="1">
        <f t="shared" si="25"/>
        <v>0</v>
      </c>
      <c r="R449" s="1">
        <f t="shared" si="26"/>
        <v>209741.66666666666</v>
      </c>
      <c r="S449" s="1">
        <f t="shared" si="27"/>
        <v>104870.83333333333</v>
      </c>
      <c r="T449" s="3">
        <v>0.14947717799999999</v>
      </c>
      <c r="U449" s="1" t="s">
        <v>1140</v>
      </c>
    </row>
    <row r="450" spans="1:22">
      <c r="A450" s="1" t="s">
        <v>1141</v>
      </c>
      <c r="B450" s="1">
        <v>815545</v>
      </c>
      <c r="C450" s="1">
        <v>938210</v>
      </c>
      <c r="D450" s="1">
        <v>916115</v>
      </c>
      <c r="E450" s="1">
        <v>977055</v>
      </c>
      <c r="F450" s="1">
        <v>1131850</v>
      </c>
      <c r="G450" s="1">
        <v>530800</v>
      </c>
      <c r="H450" s="1">
        <v>414740</v>
      </c>
      <c r="I450" s="1">
        <v>945765</v>
      </c>
      <c r="J450" s="1">
        <v>810995</v>
      </c>
      <c r="K450" s="1">
        <v>1329150</v>
      </c>
      <c r="L450" s="1">
        <v>1388750</v>
      </c>
      <c r="M450" s="1">
        <v>828665</v>
      </c>
      <c r="N450" s="1">
        <v>10.5</v>
      </c>
      <c r="O450" s="1">
        <v>10.5</v>
      </c>
      <c r="P450" s="1">
        <f t="shared" ref="P450:P458" si="28">AVERAGE(B450:G450)</f>
        <v>884929.16666666663</v>
      </c>
      <c r="Q450" s="1">
        <f t="shared" ref="Q450:Q458" si="29">AVERAGE(H450:M450)</f>
        <v>953010.83333333337</v>
      </c>
      <c r="R450" s="1">
        <f t="shared" ref="R450:R458" si="30">P450-Q450</f>
        <v>-68081.666666666744</v>
      </c>
      <c r="S450" s="1">
        <f t="shared" ref="S450:S458" si="31">(P450+Q450)/2</f>
        <v>918970</v>
      </c>
      <c r="T450" s="3">
        <v>0.77239004099999997</v>
      </c>
      <c r="U450" s="4" t="s">
        <v>1142</v>
      </c>
      <c r="V450" s="1"/>
    </row>
    <row r="451" spans="1:22">
      <c r="A451" s="2" t="s">
        <v>1143</v>
      </c>
      <c r="B451" s="1">
        <v>0</v>
      </c>
      <c r="C451" s="1">
        <v>252455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554150</v>
      </c>
      <c r="J451" s="1">
        <v>0</v>
      </c>
      <c r="K451" s="1">
        <v>350815</v>
      </c>
      <c r="L451" s="1">
        <v>0</v>
      </c>
      <c r="M451" s="1">
        <v>0</v>
      </c>
      <c r="N451" s="1">
        <v>23.7</v>
      </c>
      <c r="O451" s="1">
        <v>23.7</v>
      </c>
      <c r="P451" s="1">
        <f t="shared" si="28"/>
        <v>42075.833333333336</v>
      </c>
      <c r="Q451" s="1">
        <f t="shared" si="29"/>
        <v>150827.5</v>
      </c>
      <c r="R451" s="1">
        <f t="shared" si="30"/>
        <v>-108751.66666666666</v>
      </c>
      <c r="S451" s="1">
        <f t="shared" si="31"/>
        <v>96451.666666666672</v>
      </c>
      <c r="T451" s="3">
        <v>0.317759336</v>
      </c>
      <c r="U451" s="1" t="s">
        <v>1144</v>
      </c>
    </row>
    <row r="452" spans="1:22">
      <c r="A452" s="1" t="s">
        <v>1145</v>
      </c>
      <c r="B452" s="1">
        <v>2470700</v>
      </c>
      <c r="C452" s="1">
        <v>2659800</v>
      </c>
      <c r="D452" s="1">
        <v>2661400</v>
      </c>
      <c r="E452" s="1">
        <v>1253450</v>
      </c>
      <c r="F452" s="1">
        <v>3734100</v>
      </c>
      <c r="G452" s="1">
        <v>3297800</v>
      </c>
      <c r="H452" s="1">
        <v>1201700</v>
      </c>
      <c r="I452" s="1">
        <v>428540</v>
      </c>
      <c r="J452" s="1">
        <v>2672150</v>
      </c>
      <c r="K452" s="1">
        <v>2802200</v>
      </c>
      <c r="L452" s="1">
        <v>4393900</v>
      </c>
      <c r="M452" s="1">
        <v>1391950</v>
      </c>
      <c r="N452" s="1">
        <v>18.2</v>
      </c>
      <c r="O452" s="1">
        <v>18.2</v>
      </c>
      <c r="P452" s="1">
        <f t="shared" si="28"/>
        <v>2679541.6666666665</v>
      </c>
      <c r="Q452" s="1">
        <f t="shared" si="29"/>
        <v>2148406.6666666665</v>
      </c>
      <c r="R452" s="1">
        <f t="shared" si="30"/>
        <v>531135</v>
      </c>
      <c r="S452" s="1">
        <f t="shared" si="31"/>
        <v>2413974.1666666665</v>
      </c>
      <c r="T452" s="3">
        <v>0.47949377599999998</v>
      </c>
      <c r="U452" s="5" t="s">
        <v>1146</v>
      </c>
      <c r="V452" s="1"/>
    </row>
    <row r="453" spans="1:22">
      <c r="A453" s="2" t="s">
        <v>1147</v>
      </c>
      <c r="B453" s="1">
        <v>3887300</v>
      </c>
      <c r="C453" s="1">
        <v>2405900</v>
      </c>
      <c r="D453" s="1">
        <v>3980950</v>
      </c>
      <c r="E453" s="1">
        <v>5674600</v>
      </c>
      <c r="F453" s="1">
        <v>6683950</v>
      </c>
      <c r="G453" s="1">
        <v>10743650</v>
      </c>
      <c r="H453" s="1">
        <v>2746700</v>
      </c>
      <c r="I453" s="1">
        <v>3748150</v>
      </c>
      <c r="J453" s="1">
        <v>5158650</v>
      </c>
      <c r="K453" s="1">
        <v>6301050</v>
      </c>
      <c r="L453" s="1">
        <v>9340800</v>
      </c>
      <c r="M453" s="1">
        <v>4957000</v>
      </c>
      <c r="N453" s="1">
        <v>21</v>
      </c>
      <c r="O453" s="1">
        <v>21</v>
      </c>
      <c r="P453" s="1">
        <f t="shared" si="28"/>
        <v>5562725</v>
      </c>
      <c r="Q453" s="1">
        <f t="shared" si="29"/>
        <v>5375391.666666667</v>
      </c>
      <c r="R453" s="1">
        <f t="shared" si="30"/>
        <v>187333.33333333302</v>
      </c>
      <c r="S453" s="1">
        <f t="shared" si="31"/>
        <v>5469058.333333334</v>
      </c>
      <c r="T453" s="3">
        <v>0.80680497900000003</v>
      </c>
      <c r="U453" s="1" t="s">
        <v>1148</v>
      </c>
    </row>
    <row r="454" spans="1:22">
      <c r="A454" s="2" t="s">
        <v>1149</v>
      </c>
      <c r="B454" s="1">
        <v>3525950</v>
      </c>
      <c r="C454" s="1">
        <v>4363100</v>
      </c>
      <c r="D454" s="1">
        <v>3185650</v>
      </c>
      <c r="E454" s="1">
        <v>1020000</v>
      </c>
      <c r="F454" s="1">
        <v>2851000</v>
      </c>
      <c r="G454" s="1">
        <v>1183150</v>
      </c>
      <c r="H454" s="1">
        <v>961850</v>
      </c>
      <c r="I454" s="1">
        <v>3902650</v>
      </c>
      <c r="J454" s="1">
        <v>973200</v>
      </c>
      <c r="K454" s="1">
        <v>4343500</v>
      </c>
      <c r="L454" s="1">
        <v>1466950</v>
      </c>
      <c r="M454" s="1">
        <v>0</v>
      </c>
      <c r="N454" s="1">
        <v>22.8</v>
      </c>
      <c r="O454" s="1">
        <v>22.8</v>
      </c>
      <c r="P454" s="1">
        <f t="shared" si="28"/>
        <v>2688141.6666666665</v>
      </c>
      <c r="Q454" s="1">
        <f t="shared" si="29"/>
        <v>1941358.3333333333</v>
      </c>
      <c r="R454" s="1">
        <f t="shared" si="30"/>
        <v>746783.33333333326</v>
      </c>
      <c r="S454" s="1">
        <f t="shared" si="31"/>
        <v>2314750</v>
      </c>
      <c r="T454" s="3">
        <v>0.36844813300000001</v>
      </c>
      <c r="U454" s="1" t="s">
        <v>1150</v>
      </c>
    </row>
    <row r="455" spans="1:22">
      <c r="A455" s="1" t="s">
        <v>1151</v>
      </c>
      <c r="B455" s="1">
        <v>0</v>
      </c>
      <c r="C455" s="1">
        <v>7642750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1864250</v>
      </c>
      <c r="J455" s="1">
        <v>0</v>
      </c>
      <c r="K455" s="1">
        <v>0</v>
      </c>
      <c r="L455" s="1">
        <v>0</v>
      </c>
      <c r="M455" s="1">
        <v>0</v>
      </c>
      <c r="N455" s="1">
        <v>0.6</v>
      </c>
      <c r="O455" s="1">
        <v>0.6</v>
      </c>
      <c r="P455" s="1">
        <f t="shared" si="28"/>
        <v>1273791.6666666667</v>
      </c>
      <c r="Q455" s="1">
        <f t="shared" si="29"/>
        <v>310708.33333333331</v>
      </c>
      <c r="R455" s="1">
        <f t="shared" si="30"/>
        <v>963083.33333333349</v>
      </c>
      <c r="S455" s="1">
        <f t="shared" si="31"/>
        <v>792250</v>
      </c>
      <c r="T455" s="3">
        <v>8.6058091000000003E-2</v>
      </c>
      <c r="U455" s="5" t="s">
        <v>1152</v>
      </c>
      <c r="V455" s="1"/>
    </row>
    <row r="456" spans="1:22">
      <c r="A456" s="2" t="s">
        <v>1153</v>
      </c>
      <c r="B456" s="1">
        <v>0</v>
      </c>
      <c r="C456" s="1">
        <v>109145</v>
      </c>
      <c r="D456" s="1">
        <v>246640</v>
      </c>
      <c r="E456" s="1">
        <v>260575</v>
      </c>
      <c r="F456" s="1">
        <v>606145</v>
      </c>
      <c r="G456" s="1">
        <v>0</v>
      </c>
      <c r="H456" s="1">
        <v>0</v>
      </c>
      <c r="I456" s="1">
        <v>0</v>
      </c>
      <c r="J456" s="1">
        <v>266920</v>
      </c>
      <c r="K456" s="1">
        <v>217115</v>
      </c>
      <c r="L456" s="1">
        <v>691200</v>
      </c>
      <c r="M456" s="1">
        <v>0</v>
      </c>
      <c r="N456" s="1">
        <v>23.4</v>
      </c>
      <c r="O456" s="1">
        <v>23.4</v>
      </c>
      <c r="P456" s="1">
        <f t="shared" si="28"/>
        <v>203750.83333333334</v>
      </c>
      <c r="Q456" s="1">
        <f t="shared" si="29"/>
        <v>195872.5</v>
      </c>
      <c r="R456" s="1">
        <f t="shared" si="30"/>
        <v>7878.333333333343</v>
      </c>
      <c r="S456" s="1">
        <f t="shared" si="31"/>
        <v>199811.66666666669</v>
      </c>
      <c r="T456" s="3">
        <v>0.886008299</v>
      </c>
      <c r="U456" s="1" t="s">
        <v>1154</v>
      </c>
    </row>
    <row r="457" spans="1:22">
      <c r="A457" s="2" t="s">
        <v>1155</v>
      </c>
      <c r="B457" s="1">
        <v>0</v>
      </c>
      <c r="C457" s="1">
        <v>0</v>
      </c>
      <c r="D457" s="1">
        <v>0</v>
      </c>
      <c r="E457" s="1">
        <v>0</v>
      </c>
      <c r="F457" s="1">
        <v>0</v>
      </c>
      <c r="G457" s="1">
        <v>0</v>
      </c>
      <c r="H457" s="1">
        <v>2186150</v>
      </c>
      <c r="I457" s="1">
        <v>0</v>
      </c>
      <c r="J457" s="1">
        <v>2855000</v>
      </c>
      <c r="K457" s="1">
        <v>1681550</v>
      </c>
      <c r="L457" s="1">
        <v>655250</v>
      </c>
      <c r="M457" s="1">
        <v>4508900</v>
      </c>
      <c r="N457" s="1">
        <v>13.4</v>
      </c>
      <c r="O457" s="1">
        <v>13.4</v>
      </c>
      <c r="P457" s="1">
        <f t="shared" si="28"/>
        <v>0</v>
      </c>
      <c r="Q457" s="1">
        <f t="shared" si="29"/>
        <v>1981141.6666666667</v>
      </c>
      <c r="R457" s="6">
        <f t="shared" si="30"/>
        <v>-1981141.6666666667</v>
      </c>
      <c r="S457" s="1">
        <f t="shared" si="31"/>
        <v>990570.83333333337</v>
      </c>
      <c r="T457" s="7">
        <v>3.2331949999999998E-2</v>
      </c>
      <c r="U457" s="1" t="s">
        <v>1156</v>
      </c>
    </row>
    <row r="458" spans="1:22">
      <c r="A458" s="2" t="s">
        <v>1157</v>
      </c>
      <c r="B458" s="1">
        <v>616960</v>
      </c>
      <c r="C458" s="1">
        <v>666795</v>
      </c>
      <c r="D458" s="1">
        <v>240040</v>
      </c>
      <c r="E458" s="1">
        <v>339375</v>
      </c>
      <c r="F458" s="1">
        <v>1036400</v>
      </c>
      <c r="G458" s="1">
        <v>0</v>
      </c>
      <c r="H458" s="1">
        <v>0</v>
      </c>
      <c r="I458" s="1">
        <v>766925</v>
      </c>
      <c r="J458" s="1">
        <v>363465</v>
      </c>
      <c r="K458" s="1">
        <v>577455</v>
      </c>
      <c r="L458" s="1">
        <v>0</v>
      </c>
      <c r="M458" s="1">
        <v>0</v>
      </c>
      <c r="N458" s="1">
        <v>9.3000000000000007</v>
      </c>
      <c r="O458" s="1">
        <v>9.3000000000000007</v>
      </c>
      <c r="P458" s="1">
        <f t="shared" si="28"/>
        <v>483261.66666666669</v>
      </c>
      <c r="Q458" s="1">
        <f t="shared" si="29"/>
        <v>284640.83333333331</v>
      </c>
      <c r="R458" s="1">
        <f t="shared" si="30"/>
        <v>198620.83333333337</v>
      </c>
      <c r="S458" s="1">
        <f t="shared" si="31"/>
        <v>383951.25</v>
      </c>
      <c r="T458" s="3">
        <v>0.378506224</v>
      </c>
      <c r="U458" s="1" t="s">
        <v>1158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6600"/>
  </sheetPr>
  <dimension ref="A1:I223"/>
  <sheetViews>
    <sheetView workbookViewId="0">
      <selection activeCell="A2" sqref="A2"/>
    </sheetView>
  </sheetViews>
  <sheetFormatPr baseColWidth="10" defaultRowHeight="15" x14ac:dyDescent="0"/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>
      <c r="A2" t="s">
        <v>9</v>
      </c>
      <c r="B2">
        <v>5397</v>
      </c>
      <c r="C2">
        <v>12040</v>
      </c>
      <c r="D2">
        <v>5326</v>
      </c>
      <c r="E2">
        <v>8740</v>
      </c>
      <c r="F2">
        <v>13860</v>
      </c>
      <c r="G2">
        <v>3160</v>
      </c>
      <c r="H2">
        <v>5906</v>
      </c>
      <c r="I2">
        <v>11260</v>
      </c>
    </row>
    <row r="3" spans="1:9">
      <c r="A3" t="s">
        <v>10</v>
      </c>
      <c r="B3">
        <v>1653</v>
      </c>
      <c r="C3">
        <v>5582</v>
      </c>
      <c r="D3">
        <v>2568</v>
      </c>
      <c r="E3">
        <v>4596</v>
      </c>
      <c r="F3">
        <v>4396</v>
      </c>
      <c r="G3">
        <v>890</v>
      </c>
      <c r="H3">
        <v>1150</v>
      </c>
      <c r="I3">
        <v>4279</v>
      </c>
    </row>
    <row r="4" spans="1:9">
      <c r="A4" t="s">
        <v>11</v>
      </c>
      <c r="B4">
        <v>1390</v>
      </c>
      <c r="C4">
        <v>4632</v>
      </c>
      <c r="D4">
        <v>1021</v>
      </c>
      <c r="E4">
        <v>2125</v>
      </c>
      <c r="F4">
        <v>2816</v>
      </c>
      <c r="G4">
        <v>642</v>
      </c>
      <c r="H4">
        <v>1770</v>
      </c>
      <c r="I4">
        <v>4565</v>
      </c>
    </row>
    <row r="5" spans="1:9">
      <c r="A5" t="s">
        <v>12</v>
      </c>
      <c r="B5">
        <v>1239</v>
      </c>
      <c r="C5">
        <v>2143</v>
      </c>
      <c r="D5">
        <v>1524</v>
      </c>
      <c r="E5">
        <v>2975</v>
      </c>
      <c r="F5">
        <v>2210</v>
      </c>
      <c r="G5">
        <v>631</v>
      </c>
      <c r="H5">
        <v>715</v>
      </c>
      <c r="I5">
        <v>2267</v>
      </c>
    </row>
    <row r="6" spans="1:9">
      <c r="A6" t="s">
        <v>13</v>
      </c>
      <c r="B6">
        <v>1063</v>
      </c>
      <c r="C6">
        <v>1933</v>
      </c>
      <c r="D6">
        <v>1282</v>
      </c>
      <c r="E6">
        <v>2681</v>
      </c>
      <c r="F6">
        <v>1593</v>
      </c>
      <c r="G6">
        <v>587</v>
      </c>
      <c r="H6">
        <v>617</v>
      </c>
      <c r="I6">
        <v>1881</v>
      </c>
    </row>
    <row r="7" spans="1:9">
      <c r="A7" t="s">
        <v>14</v>
      </c>
      <c r="B7">
        <v>1278</v>
      </c>
      <c r="C7">
        <v>1695</v>
      </c>
      <c r="D7">
        <v>999</v>
      </c>
      <c r="E7">
        <v>1747</v>
      </c>
      <c r="F7">
        <v>2259</v>
      </c>
      <c r="G7">
        <v>488</v>
      </c>
      <c r="H7">
        <v>771</v>
      </c>
      <c r="I7">
        <v>2118</v>
      </c>
    </row>
    <row r="8" spans="1:9">
      <c r="A8" t="s">
        <v>15</v>
      </c>
      <c r="B8">
        <v>1546</v>
      </c>
      <c r="C8">
        <v>1840</v>
      </c>
      <c r="D8">
        <v>1316</v>
      </c>
      <c r="E8">
        <v>1968</v>
      </c>
      <c r="F8">
        <v>151</v>
      </c>
      <c r="G8">
        <v>59</v>
      </c>
      <c r="H8">
        <v>130</v>
      </c>
      <c r="I8">
        <v>116</v>
      </c>
    </row>
    <row r="9" spans="1:9">
      <c r="A9" t="s">
        <v>16</v>
      </c>
      <c r="B9">
        <v>695</v>
      </c>
      <c r="C9">
        <v>1008</v>
      </c>
      <c r="D9">
        <v>604</v>
      </c>
      <c r="E9">
        <v>784</v>
      </c>
      <c r="F9">
        <v>382</v>
      </c>
      <c r="G9">
        <v>92</v>
      </c>
      <c r="H9">
        <v>298</v>
      </c>
      <c r="I9">
        <v>504</v>
      </c>
    </row>
    <row r="10" spans="1:9">
      <c r="A10" t="s">
        <v>17</v>
      </c>
      <c r="B10">
        <v>757</v>
      </c>
      <c r="C10">
        <v>772</v>
      </c>
      <c r="D10">
        <v>863</v>
      </c>
      <c r="E10">
        <v>1189</v>
      </c>
      <c r="F10">
        <v>64</v>
      </c>
      <c r="G10">
        <v>83</v>
      </c>
      <c r="H10">
        <v>251</v>
      </c>
      <c r="I10">
        <v>181</v>
      </c>
    </row>
    <row r="11" spans="1:9">
      <c r="A11" t="s">
        <v>18</v>
      </c>
      <c r="B11">
        <v>311</v>
      </c>
      <c r="C11">
        <v>505</v>
      </c>
      <c r="D11">
        <v>381</v>
      </c>
      <c r="E11">
        <v>473</v>
      </c>
      <c r="F11">
        <v>678</v>
      </c>
      <c r="G11">
        <v>138</v>
      </c>
      <c r="H11">
        <v>314</v>
      </c>
      <c r="I11">
        <v>489</v>
      </c>
    </row>
    <row r="12" spans="1:9">
      <c r="A12" t="s">
        <v>19</v>
      </c>
      <c r="B12">
        <v>0</v>
      </c>
      <c r="C12">
        <v>3</v>
      </c>
      <c r="D12">
        <v>0</v>
      </c>
      <c r="E12">
        <v>1</v>
      </c>
      <c r="F12">
        <v>1046</v>
      </c>
      <c r="G12">
        <v>190</v>
      </c>
      <c r="H12">
        <v>494</v>
      </c>
      <c r="I12">
        <v>1379</v>
      </c>
    </row>
    <row r="13" spans="1:9">
      <c r="A13" t="s">
        <v>20</v>
      </c>
      <c r="B13">
        <v>86</v>
      </c>
      <c r="C13">
        <v>254</v>
      </c>
      <c r="D13">
        <v>56</v>
      </c>
      <c r="E13">
        <v>200</v>
      </c>
      <c r="F13">
        <v>312</v>
      </c>
      <c r="G13">
        <v>145</v>
      </c>
      <c r="H13">
        <v>227</v>
      </c>
      <c r="I13">
        <v>175</v>
      </c>
    </row>
    <row r="14" spans="1:9">
      <c r="A14" t="s">
        <v>21</v>
      </c>
      <c r="B14">
        <v>154</v>
      </c>
      <c r="C14">
        <v>329</v>
      </c>
      <c r="D14">
        <v>153</v>
      </c>
      <c r="E14">
        <v>267</v>
      </c>
      <c r="F14">
        <v>193</v>
      </c>
      <c r="G14">
        <v>36</v>
      </c>
      <c r="H14">
        <v>59</v>
      </c>
      <c r="I14">
        <v>167</v>
      </c>
    </row>
    <row r="15" spans="1:9">
      <c r="A15" t="s">
        <v>22</v>
      </c>
      <c r="B15">
        <v>34</v>
      </c>
      <c r="C15">
        <v>1</v>
      </c>
      <c r="D15">
        <v>1</v>
      </c>
      <c r="E15">
        <v>1136</v>
      </c>
      <c r="F15">
        <v>0</v>
      </c>
      <c r="G15">
        <v>0</v>
      </c>
      <c r="H15">
        <v>0</v>
      </c>
      <c r="I15">
        <v>2</v>
      </c>
    </row>
    <row r="16" spans="1:9">
      <c r="A16" t="s">
        <v>21</v>
      </c>
      <c r="B16">
        <v>174</v>
      </c>
      <c r="C16">
        <v>250</v>
      </c>
      <c r="D16">
        <v>110</v>
      </c>
      <c r="E16">
        <v>217</v>
      </c>
      <c r="F16">
        <v>159</v>
      </c>
      <c r="G16">
        <v>38</v>
      </c>
      <c r="H16">
        <v>72</v>
      </c>
      <c r="I16">
        <v>147</v>
      </c>
    </row>
    <row r="17" spans="1:9">
      <c r="A17" t="s">
        <v>23</v>
      </c>
      <c r="B17">
        <v>172</v>
      </c>
      <c r="C17">
        <v>359</v>
      </c>
      <c r="D17">
        <v>259</v>
      </c>
      <c r="E17">
        <v>219</v>
      </c>
      <c r="F17">
        <v>9</v>
      </c>
      <c r="G17">
        <v>7</v>
      </c>
      <c r="H17">
        <v>41</v>
      </c>
      <c r="I17">
        <v>13</v>
      </c>
    </row>
    <row r="18" spans="1:9">
      <c r="A18" t="s">
        <v>24</v>
      </c>
      <c r="B18">
        <v>11</v>
      </c>
      <c r="C18">
        <v>19</v>
      </c>
      <c r="D18">
        <v>14</v>
      </c>
      <c r="E18">
        <v>19</v>
      </c>
      <c r="F18">
        <v>202</v>
      </c>
      <c r="G18">
        <v>199</v>
      </c>
      <c r="H18">
        <v>152</v>
      </c>
      <c r="I18">
        <v>456</v>
      </c>
    </row>
    <row r="19" spans="1:9">
      <c r="A19" t="s">
        <v>25</v>
      </c>
      <c r="B19">
        <v>25</v>
      </c>
      <c r="C19">
        <v>142</v>
      </c>
      <c r="D19">
        <v>41</v>
      </c>
      <c r="E19">
        <v>162</v>
      </c>
      <c r="F19">
        <v>190</v>
      </c>
      <c r="G19">
        <v>19</v>
      </c>
      <c r="H19">
        <v>0</v>
      </c>
      <c r="I19">
        <v>201</v>
      </c>
    </row>
    <row r="20" spans="1:9">
      <c r="A20" t="s">
        <v>26</v>
      </c>
      <c r="B20">
        <v>5</v>
      </c>
      <c r="C20">
        <v>18</v>
      </c>
      <c r="D20">
        <v>0</v>
      </c>
      <c r="E20">
        <v>0</v>
      </c>
      <c r="F20">
        <v>150</v>
      </c>
      <c r="G20">
        <v>190</v>
      </c>
      <c r="H20">
        <v>118</v>
      </c>
      <c r="I20">
        <v>219</v>
      </c>
    </row>
    <row r="21" spans="1:9">
      <c r="A21" t="s">
        <v>27</v>
      </c>
      <c r="B21">
        <v>0</v>
      </c>
      <c r="C21">
        <v>2</v>
      </c>
      <c r="D21">
        <v>0</v>
      </c>
      <c r="E21">
        <v>0</v>
      </c>
      <c r="F21">
        <v>122</v>
      </c>
      <c r="G21">
        <v>18</v>
      </c>
      <c r="H21">
        <v>130</v>
      </c>
      <c r="I21">
        <v>328</v>
      </c>
    </row>
    <row r="22" spans="1:9">
      <c r="A22" t="s">
        <v>28</v>
      </c>
      <c r="B22">
        <v>9</v>
      </c>
      <c r="C22">
        <v>68</v>
      </c>
      <c r="D22">
        <v>7</v>
      </c>
      <c r="E22">
        <v>32</v>
      </c>
      <c r="F22">
        <v>122</v>
      </c>
      <c r="G22">
        <v>64</v>
      </c>
      <c r="H22">
        <v>66</v>
      </c>
      <c r="I22">
        <v>217</v>
      </c>
    </row>
    <row r="23" spans="1:9">
      <c r="A23" t="s">
        <v>29</v>
      </c>
      <c r="B23">
        <v>4</v>
      </c>
      <c r="C23">
        <v>2</v>
      </c>
      <c r="D23">
        <v>0</v>
      </c>
      <c r="E23">
        <v>425</v>
      </c>
      <c r="F23">
        <v>0</v>
      </c>
      <c r="G23">
        <v>0</v>
      </c>
      <c r="H23">
        <v>0</v>
      </c>
      <c r="I23">
        <v>0</v>
      </c>
    </row>
    <row r="24" spans="1:9">
      <c r="A24" t="s">
        <v>30</v>
      </c>
      <c r="B24">
        <v>46</v>
      </c>
      <c r="C24">
        <v>30</v>
      </c>
      <c r="D24">
        <v>41</v>
      </c>
      <c r="E24">
        <v>97</v>
      </c>
      <c r="F24">
        <v>34</v>
      </c>
      <c r="G24">
        <v>33</v>
      </c>
      <c r="H24">
        <v>22</v>
      </c>
      <c r="I24">
        <v>57</v>
      </c>
    </row>
    <row r="25" spans="1:9">
      <c r="A25" t="s">
        <v>31</v>
      </c>
      <c r="B25">
        <v>26</v>
      </c>
      <c r="C25">
        <v>51</v>
      </c>
      <c r="D25">
        <v>43</v>
      </c>
      <c r="E25">
        <v>72</v>
      </c>
      <c r="F25">
        <v>87</v>
      </c>
      <c r="G25">
        <v>17</v>
      </c>
      <c r="H25">
        <v>20</v>
      </c>
      <c r="I25">
        <v>24</v>
      </c>
    </row>
    <row r="26" spans="1:9">
      <c r="A26" t="s">
        <v>32</v>
      </c>
      <c r="B26">
        <v>37</v>
      </c>
      <c r="C26">
        <v>38</v>
      </c>
      <c r="D26">
        <v>27</v>
      </c>
      <c r="E26">
        <v>44</v>
      </c>
      <c r="F26">
        <v>53</v>
      </c>
      <c r="G26">
        <v>17</v>
      </c>
      <c r="H26">
        <v>39</v>
      </c>
      <c r="I26">
        <v>56</v>
      </c>
    </row>
    <row r="27" spans="1:9">
      <c r="A27" t="s">
        <v>33</v>
      </c>
      <c r="B27">
        <v>0</v>
      </c>
      <c r="C27">
        <v>0</v>
      </c>
      <c r="D27">
        <v>0</v>
      </c>
      <c r="E27">
        <v>0</v>
      </c>
      <c r="F27">
        <v>102</v>
      </c>
      <c r="G27">
        <v>17</v>
      </c>
      <c r="H27">
        <v>42</v>
      </c>
      <c r="I27">
        <v>117</v>
      </c>
    </row>
    <row r="28" spans="1:9">
      <c r="A28" t="s">
        <v>34</v>
      </c>
      <c r="B28">
        <v>34</v>
      </c>
      <c r="C28">
        <v>41</v>
      </c>
      <c r="D28">
        <v>26</v>
      </c>
      <c r="E28">
        <v>37</v>
      </c>
      <c r="F28">
        <v>48</v>
      </c>
      <c r="G28">
        <v>13</v>
      </c>
      <c r="H28">
        <v>33</v>
      </c>
      <c r="I28">
        <v>16</v>
      </c>
    </row>
    <row r="29" spans="1:9">
      <c r="A29" t="s">
        <v>35</v>
      </c>
      <c r="B29">
        <v>19</v>
      </c>
      <c r="C29">
        <v>29</v>
      </c>
      <c r="D29">
        <v>24</v>
      </c>
      <c r="E29">
        <v>49</v>
      </c>
      <c r="F29">
        <v>41</v>
      </c>
      <c r="G29">
        <v>14</v>
      </c>
      <c r="H29">
        <v>15</v>
      </c>
      <c r="I29">
        <v>56</v>
      </c>
    </row>
    <row r="30" spans="1:9">
      <c r="A30" t="s">
        <v>36</v>
      </c>
      <c r="B30">
        <v>16</v>
      </c>
      <c r="C30">
        <v>0</v>
      </c>
      <c r="D30">
        <v>1</v>
      </c>
      <c r="E30">
        <v>175</v>
      </c>
      <c r="F30">
        <v>0</v>
      </c>
      <c r="G30">
        <v>1</v>
      </c>
      <c r="H30">
        <v>0</v>
      </c>
      <c r="I30">
        <v>0</v>
      </c>
    </row>
    <row r="31" spans="1:9">
      <c r="A31" t="s">
        <v>37</v>
      </c>
      <c r="B31">
        <v>39</v>
      </c>
      <c r="C31">
        <v>33</v>
      </c>
      <c r="D31">
        <v>20</v>
      </c>
      <c r="E31">
        <v>49</v>
      </c>
      <c r="F31">
        <v>23</v>
      </c>
      <c r="G31">
        <v>8</v>
      </c>
      <c r="H31">
        <v>12</v>
      </c>
      <c r="I31">
        <v>6</v>
      </c>
    </row>
    <row r="32" spans="1:9">
      <c r="A32" t="s">
        <v>38</v>
      </c>
      <c r="B32">
        <v>0</v>
      </c>
      <c r="C32">
        <v>0</v>
      </c>
      <c r="D32">
        <v>0</v>
      </c>
      <c r="E32">
        <v>0</v>
      </c>
      <c r="F32">
        <v>0</v>
      </c>
      <c r="G32">
        <v>19</v>
      </c>
      <c r="H32">
        <v>82</v>
      </c>
      <c r="I32">
        <v>83</v>
      </c>
    </row>
    <row r="33" spans="1:9">
      <c r="A33" t="s">
        <v>39</v>
      </c>
      <c r="B33">
        <v>44</v>
      </c>
      <c r="C33">
        <v>17</v>
      </c>
      <c r="D33">
        <v>27</v>
      </c>
      <c r="E33">
        <v>33</v>
      </c>
      <c r="F33">
        <v>11</v>
      </c>
      <c r="G33">
        <v>14</v>
      </c>
      <c r="H33">
        <v>11</v>
      </c>
      <c r="I33">
        <v>12</v>
      </c>
    </row>
    <row r="34" spans="1:9">
      <c r="A34" t="s">
        <v>40</v>
      </c>
      <c r="B34">
        <v>0</v>
      </c>
      <c r="C34">
        <v>19</v>
      </c>
      <c r="D34">
        <v>0</v>
      </c>
      <c r="E34">
        <v>0</v>
      </c>
      <c r="F34">
        <v>44</v>
      </c>
      <c r="G34">
        <v>22</v>
      </c>
      <c r="H34">
        <v>21</v>
      </c>
      <c r="I34">
        <v>62</v>
      </c>
    </row>
    <row r="35" spans="1:9">
      <c r="A35" t="s">
        <v>41</v>
      </c>
      <c r="B35">
        <v>0</v>
      </c>
      <c r="C35">
        <v>31</v>
      </c>
      <c r="D35">
        <v>17</v>
      </c>
      <c r="E35">
        <v>68</v>
      </c>
      <c r="F35">
        <v>26</v>
      </c>
      <c r="G35">
        <v>5</v>
      </c>
      <c r="H35">
        <v>3</v>
      </c>
      <c r="I35">
        <v>14</v>
      </c>
    </row>
    <row r="36" spans="1:9">
      <c r="A36" t="s">
        <v>42</v>
      </c>
      <c r="B36">
        <v>12</v>
      </c>
      <c r="C36">
        <v>21</v>
      </c>
      <c r="D36">
        <v>15</v>
      </c>
      <c r="E36">
        <v>27</v>
      </c>
      <c r="F36">
        <v>39</v>
      </c>
      <c r="G36">
        <v>4</v>
      </c>
      <c r="H36">
        <v>15</v>
      </c>
      <c r="I36">
        <v>22</v>
      </c>
    </row>
    <row r="37" spans="1:9">
      <c r="A37" t="s">
        <v>43</v>
      </c>
      <c r="B37">
        <v>10</v>
      </c>
      <c r="C37">
        <v>22</v>
      </c>
      <c r="D37">
        <v>8</v>
      </c>
      <c r="E37">
        <v>41</v>
      </c>
      <c r="F37">
        <v>28</v>
      </c>
      <c r="G37">
        <v>7</v>
      </c>
      <c r="H37">
        <v>10</v>
      </c>
      <c r="I37">
        <v>24</v>
      </c>
    </row>
    <row r="38" spans="1:9">
      <c r="A38" t="s">
        <v>44</v>
      </c>
      <c r="B38">
        <v>12</v>
      </c>
      <c r="C38">
        <v>13</v>
      </c>
      <c r="D38">
        <v>13</v>
      </c>
      <c r="E38">
        <v>26</v>
      </c>
      <c r="F38">
        <v>31</v>
      </c>
      <c r="G38">
        <v>6</v>
      </c>
      <c r="H38">
        <v>5</v>
      </c>
      <c r="I38">
        <v>23</v>
      </c>
    </row>
    <row r="39" spans="1:9">
      <c r="A39" t="s">
        <v>45</v>
      </c>
      <c r="B39">
        <v>11</v>
      </c>
      <c r="C39">
        <v>27</v>
      </c>
      <c r="D39">
        <v>18</v>
      </c>
      <c r="E39">
        <v>23</v>
      </c>
      <c r="F39">
        <v>19</v>
      </c>
      <c r="G39">
        <v>4</v>
      </c>
      <c r="H39">
        <v>7</v>
      </c>
      <c r="I39">
        <v>6</v>
      </c>
    </row>
    <row r="40" spans="1:9">
      <c r="A40" t="s">
        <v>46</v>
      </c>
      <c r="B40">
        <v>11</v>
      </c>
      <c r="C40">
        <v>19</v>
      </c>
      <c r="D40">
        <v>10</v>
      </c>
      <c r="E40">
        <v>33</v>
      </c>
      <c r="F40">
        <v>16</v>
      </c>
      <c r="G40">
        <v>1</v>
      </c>
      <c r="H40">
        <v>12</v>
      </c>
      <c r="I40">
        <v>12</v>
      </c>
    </row>
    <row r="41" spans="1:9">
      <c r="A41" t="s">
        <v>47</v>
      </c>
      <c r="B41">
        <v>10</v>
      </c>
      <c r="C41">
        <v>13</v>
      </c>
      <c r="D41">
        <v>11</v>
      </c>
      <c r="E41">
        <v>20</v>
      </c>
      <c r="F41">
        <v>9</v>
      </c>
      <c r="G41">
        <v>3</v>
      </c>
      <c r="H41">
        <v>24</v>
      </c>
      <c r="I41">
        <v>18</v>
      </c>
    </row>
    <row r="42" spans="1:9">
      <c r="A42" t="s">
        <v>48</v>
      </c>
      <c r="B42">
        <v>11</v>
      </c>
      <c r="C42">
        <v>11</v>
      </c>
      <c r="D42">
        <v>5</v>
      </c>
      <c r="E42">
        <v>21</v>
      </c>
      <c r="F42">
        <v>23</v>
      </c>
      <c r="G42">
        <v>4</v>
      </c>
      <c r="H42">
        <v>9</v>
      </c>
      <c r="I42">
        <v>15</v>
      </c>
    </row>
    <row r="43" spans="1:9">
      <c r="A43" t="s">
        <v>49</v>
      </c>
      <c r="B43">
        <v>0</v>
      </c>
      <c r="C43">
        <v>0</v>
      </c>
      <c r="D43">
        <v>0</v>
      </c>
      <c r="E43">
        <v>2</v>
      </c>
      <c r="F43">
        <v>25</v>
      </c>
      <c r="G43">
        <v>32</v>
      </c>
      <c r="H43">
        <v>13</v>
      </c>
      <c r="I43">
        <v>23</v>
      </c>
    </row>
    <row r="44" spans="1:9">
      <c r="A44" t="s">
        <v>50</v>
      </c>
      <c r="B44">
        <v>5</v>
      </c>
      <c r="C44">
        <v>13</v>
      </c>
      <c r="D44">
        <v>14</v>
      </c>
      <c r="E44">
        <v>14</v>
      </c>
      <c r="F44">
        <v>20</v>
      </c>
      <c r="G44">
        <v>6</v>
      </c>
      <c r="H44">
        <v>15</v>
      </c>
      <c r="I44">
        <v>6</v>
      </c>
    </row>
    <row r="45" spans="1:9">
      <c r="A45" t="s">
        <v>51</v>
      </c>
      <c r="B45">
        <v>10</v>
      </c>
      <c r="C45">
        <v>16</v>
      </c>
      <c r="D45">
        <v>9</v>
      </c>
      <c r="E45">
        <v>25</v>
      </c>
      <c r="F45">
        <v>10</v>
      </c>
      <c r="G45">
        <v>4</v>
      </c>
      <c r="H45">
        <v>14</v>
      </c>
      <c r="I45">
        <v>4</v>
      </c>
    </row>
    <row r="46" spans="1:9">
      <c r="A46" t="s">
        <v>52</v>
      </c>
      <c r="B46">
        <v>8</v>
      </c>
      <c r="C46">
        <v>18</v>
      </c>
      <c r="D46">
        <v>15</v>
      </c>
      <c r="E46">
        <v>13</v>
      </c>
      <c r="F46">
        <v>3</v>
      </c>
      <c r="G46">
        <v>1</v>
      </c>
      <c r="H46">
        <v>25</v>
      </c>
      <c r="I46">
        <v>6</v>
      </c>
    </row>
    <row r="47" spans="1:9">
      <c r="A47" t="s">
        <v>53</v>
      </c>
      <c r="B47">
        <v>5</v>
      </c>
      <c r="C47">
        <v>11</v>
      </c>
      <c r="D47">
        <v>9</v>
      </c>
      <c r="E47">
        <v>20</v>
      </c>
      <c r="F47">
        <v>9</v>
      </c>
      <c r="G47">
        <v>7</v>
      </c>
      <c r="H47">
        <v>14</v>
      </c>
      <c r="I47">
        <v>8</v>
      </c>
    </row>
    <row r="48" spans="1:9">
      <c r="A48" t="s">
        <v>54</v>
      </c>
      <c r="B48">
        <v>9</v>
      </c>
      <c r="C48">
        <v>18</v>
      </c>
      <c r="D48">
        <v>10</v>
      </c>
      <c r="E48">
        <v>10</v>
      </c>
      <c r="F48">
        <v>13</v>
      </c>
      <c r="G48">
        <v>3</v>
      </c>
      <c r="H48">
        <v>12</v>
      </c>
      <c r="I48">
        <v>7</v>
      </c>
    </row>
    <row r="49" spans="1:9">
      <c r="A49" t="s">
        <v>55</v>
      </c>
      <c r="B49">
        <v>8</v>
      </c>
      <c r="C49">
        <v>3</v>
      </c>
      <c r="D49">
        <v>10</v>
      </c>
      <c r="E49">
        <v>19</v>
      </c>
      <c r="F49">
        <v>4</v>
      </c>
      <c r="G49">
        <v>8</v>
      </c>
      <c r="H49">
        <v>16</v>
      </c>
      <c r="I49">
        <v>12</v>
      </c>
    </row>
    <row r="50" spans="1:9">
      <c r="A50" t="s">
        <v>56</v>
      </c>
      <c r="B50">
        <v>39</v>
      </c>
      <c r="C50">
        <v>8</v>
      </c>
      <c r="D50">
        <v>2</v>
      </c>
      <c r="E50">
        <v>7</v>
      </c>
      <c r="F50">
        <v>1</v>
      </c>
      <c r="G50">
        <v>1</v>
      </c>
      <c r="H50">
        <v>17</v>
      </c>
      <c r="I50">
        <v>3</v>
      </c>
    </row>
    <row r="51" spans="1:9">
      <c r="A51" t="s">
        <v>57</v>
      </c>
      <c r="B51">
        <v>15</v>
      </c>
      <c r="C51">
        <v>2</v>
      </c>
      <c r="D51">
        <v>12</v>
      </c>
      <c r="E51">
        <v>19</v>
      </c>
      <c r="F51">
        <v>11</v>
      </c>
      <c r="G51">
        <v>4</v>
      </c>
      <c r="H51">
        <v>13</v>
      </c>
      <c r="I51">
        <v>2</v>
      </c>
    </row>
    <row r="52" spans="1:9">
      <c r="A52" t="s">
        <v>58</v>
      </c>
      <c r="B52">
        <v>12</v>
      </c>
      <c r="C52">
        <v>10</v>
      </c>
      <c r="D52">
        <v>16</v>
      </c>
      <c r="E52">
        <v>28</v>
      </c>
      <c r="F52">
        <v>0</v>
      </c>
      <c r="G52">
        <v>2</v>
      </c>
      <c r="H52">
        <v>6</v>
      </c>
      <c r="I52">
        <v>3</v>
      </c>
    </row>
    <row r="53" spans="1:9">
      <c r="A53" t="s">
        <v>59</v>
      </c>
      <c r="B53">
        <v>8</v>
      </c>
      <c r="C53">
        <v>12</v>
      </c>
      <c r="D53">
        <v>5</v>
      </c>
      <c r="E53">
        <v>14</v>
      </c>
      <c r="F53">
        <v>19</v>
      </c>
      <c r="G53">
        <v>7</v>
      </c>
      <c r="H53">
        <v>5</v>
      </c>
      <c r="I53">
        <v>6</v>
      </c>
    </row>
    <row r="54" spans="1:9">
      <c r="A54" t="s">
        <v>60</v>
      </c>
      <c r="B54">
        <v>6</v>
      </c>
      <c r="C54">
        <v>8</v>
      </c>
      <c r="D54">
        <v>8</v>
      </c>
      <c r="E54">
        <v>11</v>
      </c>
      <c r="F54">
        <v>22</v>
      </c>
      <c r="G54">
        <v>3</v>
      </c>
      <c r="H54">
        <v>13</v>
      </c>
      <c r="I54">
        <v>4</v>
      </c>
    </row>
    <row r="55" spans="1:9">
      <c r="A55" t="s">
        <v>61</v>
      </c>
      <c r="B55">
        <v>6</v>
      </c>
      <c r="C55">
        <v>4</v>
      </c>
      <c r="D55">
        <v>6</v>
      </c>
      <c r="E55">
        <v>9</v>
      </c>
      <c r="F55">
        <v>18</v>
      </c>
      <c r="G55">
        <v>7</v>
      </c>
      <c r="H55">
        <v>5</v>
      </c>
      <c r="I55">
        <v>11</v>
      </c>
    </row>
    <row r="56" spans="1:9">
      <c r="A56" t="s">
        <v>25</v>
      </c>
      <c r="B56">
        <v>1</v>
      </c>
      <c r="C56">
        <v>16</v>
      </c>
      <c r="D56">
        <v>2</v>
      </c>
      <c r="E56">
        <v>18</v>
      </c>
      <c r="F56">
        <v>10</v>
      </c>
      <c r="G56">
        <v>3</v>
      </c>
      <c r="H56">
        <v>0</v>
      </c>
      <c r="I56">
        <v>11</v>
      </c>
    </row>
    <row r="57" spans="1:9">
      <c r="A57" t="s">
        <v>62</v>
      </c>
      <c r="B57">
        <v>9</v>
      </c>
      <c r="C57">
        <v>11</v>
      </c>
      <c r="D57">
        <v>8</v>
      </c>
      <c r="E57">
        <v>7</v>
      </c>
      <c r="F57">
        <v>7</v>
      </c>
      <c r="G57">
        <v>3</v>
      </c>
      <c r="H57">
        <v>11</v>
      </c>
      <c r="I57">
        <v>3</v>
      </c>
    </row>
    <row r="58" spans="1:9">
      <c r="A58" t="s">
        <v>63</v>
      </c>
      <c r="B58">
        <v>6</v>
      </c>
      <c r="C58">
        <v>5</v>
      </c>
      <c r="D58">
        <v>5</v>
      </c>
      <c r="E58">
        <v>7</v>
      </c>
      <c r="F58">
        <v>8</v>
      </c>
      <c r="G58">
        <v>1</v>
      </c>
      <c r="H58">
        <v>18</v>
      </c>
      <c r="I58">
        <v>7</v>
      </c>
    </row>
    <row r="59" spans="1:9">
      <c r="A59" t="s">
        <v>64</v>
      </c>
      <c r="B59">
        <v>7</v>
      </c>
      <c r="C59">
        <v>10</v>
      </c>
      <c r="D59">
        <v>2</v>
      </c>
      <c r="E59">
        <v>15</v>
      </c>
      <c r="F59">
        <v>10</v>
      </c>
      <c r="G59">
        <v>1</v>
      </c>
      <c r="H59">
        <v>4</v>
      </c>
      <c r="I59">
        <v>6</v>
      </c>
    </row>
    <row r="60" spans="1:9">
      <c r="A60" t="s">
        <v>65</v>
      </c>
      <c r="B60">
        <v>8</v>
      </c>
      <c r="C60">
        <v>10</v>
      </c>
      <c r="D60">
        <v>7</v>
      </c>
      <c r="E60">
        <v>8</v>
      </c>
      <c r="F60">
        <v>11</v>
      </c>
      <c r="G60">
        <v>1</v>
      </c>
      <c r="H60">
        <v>5</v>
      </c>
      <c r="I60">
        <v>4</v>
      </c>
    </row>
    <row r="61" spans="1:9">
      <c r="A61" t="s">
        <v>66</v>
      </c>
      <c r="B61">
        <v>3</v>
      </c>
      <c r="C61">
        <v>8</v>
      </c>
      <c r="D61">
        <v>4</v>
      </c>
      <c r="E61">
        <v>12</v>
      </c>
      <c r="F61">
        <v>12</v>
      </c>
      <c r="G61">
        <v>3</v>
      </c>
      <c r="H61">
        <v>3</v>
      </c>
      <c r="I61">
        <v>9</v>
      </c>
    </row>
    <row r="62" spans="1:9">
      <c r="A62" t="s">
        <v>67</v>
      </c>
      <c r="B62">
        <v>5</v>
      </c>
      <c r="C62">
        <v>6</v>
      </c>
      <c r="D62">
        <v>6</v>
      </c>
      <c r="E62">
        <v>12</v>
      </c>
      <c r="F62">
        <v>6</v>
      </c>
      <c r="G62">
        <v>6</v>
      </c>
      <c r="H62">
        <v>4</v>
      </c>
      <c r="I62">
        <v>8</v>
      </c>
    </row>
    <row r="63" spans="1:9">
      <c r="A63" t="s">
        <v>68</v>
      </c>
      <c r="B63">
        <v>3</v>
      </c>
      <c r="C63">
        <v>6</v>
      </c>
      <c r="D63">
        <v>8</v>
      </c>
      <c r="E63">
        <v>10</v>
      </c>
      <c r="F63">
        <v>10</v>
      </c>
      <c r="G63">
        <v>5</v>
      </c>
      <c r="H63">
        <v>6</v>
      </c>
      <c r="I63">
        <v>3</v>
      </c>
    </row>
    <row r="64" spans="1:9">
      <c r="A64" t="s">
        <v>69</v>
      </c>
      <c r="B64">
        <v>4</v>
      </c>
      <c r="C64">
        <v>0</v>
      </c>
      <c r="D64">
        <v>4</v>
      </c>
      <c r="E64">
        <v>4</v>
      </c>
      <c r="F64">
        <v>4</v>
      </c>
      <c r="G64">
        <v>11</v>
      </c>
      <c r="H64">
        <v>9</v>
      </c>
      <c r="I64">
        <v>14</v>
      </c>
    </row>
    <row r="65" spans="1:9">
      <c r="A65" t="s">
        <v>70</v>
      </c>
      <c r="B65">
        <v>10</v>
      </c>
      <c r="C65">
        <v>4</v>
      </c>
      <c r="D65">
        <v>0</v>
      </c>
      <c r="E65">
        <v>9</v>
      </c>
      <c r="F65">
        <v>5</v>
      </c>
      <c r="G65">
        <v>0</v>
      </c>
      <c r="H65">
        <v>10</v>
      </c>
      <c r="I65">
        <v>6</v>
      </c>
    </row>
    <row r="66" spans="1:9">
      <c r="A66" t="s">
        <v>71</v>
      </c>
      <c r="B66">
        <v>8</v>
      </c>
      <c r="C66">
        <v>9</v>
      </c>
      <c r="D66">
        <v>1</v>
      </c>
      <c r="E66">
        <v>6</v>
      </c>
      <c r="F66">
        <v>5</v>
      </c>
      <c r="G66">
        <v>0</v>
      </c>
      <c r="H66">
        <v>8</v>
      </c>
      <c r="I66">
        <v>6</v>
      </c>
    </row>
    <row r="67" spans="1:9">
      <c r="A67" t="s">
        <v>72</v>
      </c>
      <c r="B67">
        <v>6</v>
      </c>
      <c r="C67">
        <v>1</v>
      </c>
      <c r="D67">
        <v>4</v>
      </c>
      <c r="E67">
        <v>6</v>
      </c>
      <c r="F67">
        <v>6</v>
      </c>
      <c r="G67">
        <v>3</v>
      </c>
      <c r="H67">
        <v>11</v>
      </c>
      <c r="I67">
        <v>5</v>
      </c>
    </row>
    <row r="68" spans="1:9">
      <c r="A68" t="s">
        <v>73</v>
      </c>
      <c r="B68">
        <v>6</v>
      </c>
      <c r="C68">
        <v>2</v>
      </c>
      <c r="D68">
        <v>5</v>
      </c>
      <c r="E68">
        <v>9</v>
      </c>
      <c r="F68">
        <v>0</v>
      </c>
      <c r="G68">
        <v>8</v>
      </c>
      <c r="H68">
        <v>8</v>
      </c>
      <c r="I68">
        <v>4</v>
      </c>
    </row>
    <row r="69" spans="1:9">
      <c r="A69" t="s">
        <v>74</v>
      </c>
      <c r="B69">
        <v>5</v>
      </c>
      <c r="C69">
        <v>0</v>
      </c>
      <c r="D69">
        <v>0</v>
      </c>
      <c r="E69">
        <v>0</v>
      </c>
      <c r="F69">
        <v>8</v>
      </c>
      <c r="G69">
        <v>4</v>
      </c>
      <c r="H69">
        <v>23</v>
      </c>
      <c r="I69">
        <v>2</v>
      </c>
    </row>
    <row r="70" spans="1:9">
      <c r="A70" t="s">
        <v>75</v>
      </c>
      <c r="B70">
        <v>3</v>
      </c>
      <c r="C70">
        <v>1</v>
      </c>
      <c r="D70">
        <v>1</v>
      </c>
      <c r="E70">
        <v>5</v>
      </c>
      <c r="F70">
        <v>12</v>
      </c>
      <c r="G70">
        <v>5</v>
      </c>
      <c r="H70">
        <v>11</v>
      </c>
      <c r="I70">
        <v>3</v>
      </c>
    </row>
    <row r="71" spans="1:9">
      <c r="A71" t="s">
        <v>76</v>
      </c>
      <c r="B71">
        <v>1</v>
      </c>
      <c r="C71">
        <v>9</v>
      </c>
      <c r="D71">
        <v>7</v>
      </c>
      <c r="E71">
        <v>10</v>
      </c>
      <c r="F71">
        <v>10</v>
      </c>
      <c r="G71">
        <v>0</v>
      </c>
      <c r="H71">
        <v>1</v>
      </c>
      <c r="I71">
        <v>2</v>
      </c>
    </row>
    <row r="72" spans="1:9">
      <c r="A72" t="s">
        <v>77</v>
      </c>
      <c r="B72">
        <v>8</v>
      </c>
      <c r="C72">
        <v>2</v>
      </c>
      <c r="D72">
        <v>6</v>
      </c>
      <c r="E72">
        <v>14</v>
      </c>
      <c r="F72">
        <v>1</v>
      </c>
      <c r="G72">
        <v>4</v>
      </c>
      <c r="H72">
        <v>2</v>
      </c>
      <c r="I72">
        <v>2</v>
      </c>
    </row>
    <row r="73" spans="1:9">
      <c r="A73" t="s">
        <v>78</v>
      </c>
      <c r="B73">
        <v>2</v>
      </c>
      <c r="C73">
        <v>1</v>
      </c>
      <c r="D73">
        <v>3</v>
      </c>
      <c r="E73">
        <v>12</v>
      </c>
      <c r="F73">
        <v>3</v>
      </c>
      <c r="G73">
        <v>4</v>
      </c>
      <c r="H73">
        <v>8</v>
      </c>
      <c r="I73">
        <v>6</v>
      </c>
    </row>
    <row r="74" spans="1:9">
      <c r="A74" t="s">
        <v>79</v>
      </c>
      <c r="B74">
        <v>3</v>
      </c>
      <c r="C74">
        <v>9</v>
      </c>
      <c r="D74">
        <v>5</v>
      </c>
      <c r="E74">
        <v>8</v>
      </c>
      <c r="F74">
        <v>7</v>
      </c>
      <c r="G74">
        <v>0</v>
      </c>
      <c r="H74">
        <v>3</v>
      </c>
      <c r="I74">
        <v>3</v>
      </c>
    </row>
    <row r="75" spans="1:9">
      <c r="A75" t="s">
        <v>80</v>
      </c>
      <c r="B75">
        <v>4</v>
      </c>
      <c r="C75">
        <v>11</v>
      </c>
      <c r="D75">
        <v>5</v>
      </c>
      <c r="E75">
        <v>17</v>
      </c>
      <c r="F75">
        <v>0</v>
      </c>
      <c r="G75">
        <v>0</v>
      </c>
      <c r="H75">
        <v>0</v>
      </c>
      <c r="I75">
        <v>1</v>
      </c>
    </row>
    <row r="76" spans="1:9">
      <c r="A76" t="s">
        <v>81</v>
      </c>
      <c r="B76">
        <v>4</v>
      </c>
      <c r="C76">
        <v>4</v>
      </c>
      <c r="D76">
        <v>3</v>
      </c>
      <c r="E76">
        <v>11</v>
      </c>
      <c r="F76">
        <v>6</v>
      </c>
      <c r="G76">
        <v>2</v>
      </c>
      <c r="H76">
        <v>2</v>
      </c>
      <c r="I76">
        <v>5</v>
      </c>
    </row>
    <row r="77" spans="1:9">
      <c r="A77" t="s">
        <v>82</v>
      </c>
      <c r="B77">
        <v>2</v>
      </c>
      <c r="C77">
        <v>8</v>
      </c>
      <c r="D77">
        <v>4</v>
      </c>
      <c r="E77">
        <v>7</v>
      </c>
      <c r="F77">
        <v>5</v>
      </c>
      <c r="G77">
        <v>2</v>
      </c>
      <c r="H77">
        <v>3</v>
      </c>
      <c r="I77">
        <v>5</v>
      </c>
    </row>
    <row r="78" spans="1:9">
      <c r="A78" t="s">
        <v>83</v>
      </c>
      <c r="B78">
        <v>4</v>
      </c>
      <c r="C78">
        <v>1</v>
      </c>
      <c r="D78">
        <v>4</v>
      </c>
      <c r="E78">
        <v>13</v>
      </c>
      <c r="F78">
        <v>2</v>
      </c>
      <c r="G78">
        <v>4</v>
      </c>
      <c r="H78">
        <v>3</v>
      </c>
      <c r="I78">
        <v>3</v>
      </c>
    </row>
    <row r="79" spans="1:9">
      <c r="A79" t="s">
        <v>84</v>
      </c>
      <c r="B79">
        <v>1</v>
      </c>
      <c r="C79">
        <v>3</v>
      </c>
      <c r="D79">
        <v>6</v>
      </c>
      <c r="E79">
        <v>7</v>
      </c>
      <c r="F79">
        <v>3</v>
      </c>
      <c r="G79">
        <v>2</v>
      </c>
      <c r="H79">
        <v>4</v>
      </c>
      <c r="I79">
        <v>8</v>
      </c>
    </row>
    <row r="80" spans="1:9">
      <c r="A80" t="s">
        <v>85</v>
      </c>
      <c r="B80">
        <v>4</v>
      </c>
      <c r="C80">
        <v>3</v>
      </c>
      <c r="D80">
        <v>1</v>
      </c>
      <c r="E80">
        <v>16</v>
      </c>
      <c r="F80">
        <v>2</v>
      </c>
      <c r="G80">
        <v>0</v>
      </c>
      <c r="H80">
        <v>1</v>
      </c>
      <c r="I80">
        <v>7</v>
      </c>
    </row>
    <row r="81" spans="1:9">
      <c r="A81" t="s">
        <v>86</v>
      </c>
      <c r="B81">
        <v>5</v>
      </c>
      <c r="C81">
        <v>9</v>
      </c>
      <c r="D81">
        <v>2</v>
      </c>
      <c r="E81">
        <v>1</v>
      </c>
      <c r="F81">
        <v>6</v>
      </c>
      <c r="G81">
        <v>2</v>
      </c>
      <c r="H81">
        <v>5</v>
      </c>
      <c r="I81">
        <v>3</v>
      </c>
    </row>
    <row r="82" spans="1:9">
      <c r="A82" t="s">
        <v>87</v>
      </c>
      <c r="B82">
        <v>3</v>
      </c>
      <c r="C82">
        <v>5</v>
      </c>
      <c r="D82">
        <v>8</v>
      </c>
      <c r="E82">
        <v>8</v>
      </c>
      <c r="F82">
        <v>4</v>
      </c>
      <c r="G82">
        <v>1</v>
      </c>
      <c r="H82">
        <v>1</v>
      </c>
      <c r="I82">
        <v>3</v>
      </c>
    </row>
    <row r="83" spans="1:9">
      <c r="A83" t="s">
        <v>88</v>
      </c>
      <c r="B83">
        <v>0</v>
      </c>
      <c r="C83">
        <v>6</v>
      </c>
      <c r="D83">
        <v>3</v>
      </c>
      <c r="E83">
        <v>8</v>
      </c>
      <c r="F83">
        <v>6</v>
      </c>
      <c r="G83">
        <v>0</v>
      </c>
      <c r="H83">
        <v>2</v>
      </c>
      <c r="I83">
        <v>8</v>
      </c>
    </row>
    <row r="84" spans="1:9">
      <c r="A84" t="s">
        <v>89</v>
      </c>
      <c r="B84">
        <v>6</v>
      </c>
      <c r="C84">
        <v>4</v>
      </c>
      <c r="D84">
        <v>2</v>
      </c>
      <c r="E84">
        <v>6</v>
      </c>
      <c r="F84">
        <v>4</v>
      </c>
      <c r="G84">
        <v>1</v>
      </c>
      <c r="H84">
        <v>7</v>
      </c>
      <c r="I84">
        <v>2</v>
      </c>
    </row>
    <row r="85" spans="1:9">
      <c r="A85" t="s">
        <v>90</v>
      </c>
      <c r="B85">
        <v>2</v>
      </c>
      <c r="C85">
        <v>5</v>
      </c>
      <c r="D85">
        <v>4</v>
      </c>
      <c r="E85">
        <v>10</v>
      </c>
      <c r="F85">
        <v>3</v>
      </c>
      <c r="G85">
        <v>2</v>
      </c>
      <c r="H85">
        <v>3</v>
      </c>
      <c r="I85">
        <v>2</v>
      </c>
    </row>
    <row r="86" spans="1:9">
      <c r="A86" t="s">
        <v>91</v>
      </c>
      <c r="B86">
        <v>2</v>
      </c>
      <c r="C86">
        <v>2</v>
      </c>
      <c r="D86">
        <v>6</v>
      </c>
      <c r="E86">
        <v>9</v>
      </c>
      <c r="F86">
        <v>2</v>
      </c>
      <c r="G86">
        <v>1</v>
      </c>
      <c r="H86">
        <v>3</v>
      </c>
      <c r="I86">
        <v>5</v>
      </c>
    </row>
    <row r="87" spans="1:9">
      <c r="A87" t="s">
        <v>92</v>
      </c>
      <c r="B87">
        <v>1</v>
      </c>
      <c r="C87">
        <v>6</v>
      </c>
      <c r="D87">
        <v>7</v>
      </c>
      <c r="E87">
        <v>3</v>
      </c>
      <c r="F87">
        <v>3</v>
      </c>
      <c r="G87">
        <v>0</v>
      </c>
      <c r="H87">
        <v>3</v>
      </c>
      <c r="I87">
        <v>6</v>
      </c>
    </row>
    <row r="88" spans="1:9">
      <c r="A88" t="s">
        <v>93</v>
      </c>
      <c r="B88">
        <v>3</v>
      </c>
      <c r="C88">
        <v>6</v>
      </c>
      <c r="D88">
        <v>1</v>
      </c>
      <c r="E88">
        <v>3</v>
      </c>
      <c r="F88">
        <v>7</v>
      </c>
      <c r="G88">
        <v>2</v>
      </c>
      <c r="H88">
        <v>2</v>
      </c>
      <c r="I88">
        <v>4</v>
      </c>
    </row>
    <row r="89" spans="1:9">
      <c r="A89" t="s">
        <v>94</v>
      </c>
      <c r="B89">
        <v>4</v>
      </c>
      <c r="C89">
        <v>8</v>
      </c>
      <c r="D89">
        <v>3</v>
      </c>
      <c r="E89">
        <v>3</v>
      </c>
      <c r="F89">
        <v>2</v>
      </c>
      <c r="G89">
        <v>6</v>
      </c>
      <c r="H89">
        <v>2</v>
      </c>
      <c r="I89">
        <v>0</v>
      </c>
    </row>
    <row r="90" spans="1:9">
      <c r="A90" t="s">
        <v>95</v>
      </c>
      <c r="B90">
        <v>3</v>
      </c>
      <c r="C90">
        <v>7</v>
      </c>
      <c r="D90">
        <v>3</v>
      </c>
      <c r="E90">
        <v>4</v>
      </c>
      <c r="F90">
        <v>5</v>
      </c>
      <c r="G90">
        <v>2</v>
      </c>
      <c r="H90">
        <v>0</v>
      </c>
      <c r="I90">
        <v>3</v>
      </c>
    </row>
    <row r="91" spans="1:9">
      <c r="A91" t="s">
        <v>96</v>
      </c>
      <c r="B91">
        <v>3</v>
      </c>
      <c r="C91">
        <v>3</v>
      </c>
      <c r="D91">
        <v>2</v>
      </c>
      <c r="E91">
        <v>4</v>
      </c>
      <c r="F91">
        <v>6</v>
      </c>
      <c r="G91">
        <v>0</v>
      </c>
      <c r="H91">
        <v>4</v>
      </c>
      <c r="I91">
        <v>5</v>
      </c>
    </row>
    <row r="92" spans="1:9">
      <c r="A92" t="s">
        <v>97</v>
      </c>
      <c r="B92">
        <v>2</v>
      </c>
      <c r="C92">
        <v>6</v>
      </c>
      <c r="D92">
        <v>4</v>
      </c>
      <c r="E92">
        <v>4</v>
      </c>
      <c r="F92">
        <v>5</v>
      </c>
      <c r="G92">
        <v>2</v>
      </c>
      <c r="H92">
        <v>0</v>
      </c>
      <c r="I92">
        <v>4</v>
      </c>
    </row>
    <row r="93" spans="1:9">
      <c r="A93" t="s">
        <v>98</v>
      </c>
      <c r="B93">
        <v>0</v>
      </c>
      <c r="C93">
        <v>2</v>
      </c>
      <c r="D93">
        <v>3</v>
      </c>
      <c r="E93">
        <v>4</v>
      </c>
      <c r="F93">
        <v>15</v>
      </c>
      <c r="G93">
        <v>0</v>
      </c>
      <c r="H93">
        <v>2</v>
      </c>
      <c r="I93">
        <v>1</v>
      </c>
    </row>
    <row r="94" spans="1:9">
      <c r="A94" t="s">
        <v>99</v>
      </c>
      <c r="B94">
        <v>5</v>
      </c>
      <c r="C94">
        <v>2</v>
      </c>
      <c r="D94">
        <v>5</v>
      </c>
      <c r="E94">
        <v>5</v>
      </c>
      <c r="F94">
        <v>5</v>
      </c>
      <c r="G94">
        <v>1</v>
      </c>
      <c r="H94">
        <v>2</v>
      </c>
      <c r="I94">
        <v>1</v>
      </c>
    </row>
    <row r="95" spans="1:9">
      <c r="A95" t="s">
        <v>100</v>
      </c>
      <c r="B95">
        <v>3</v>
      </c>
      <c r="C95">
        <v>6</v>
      </c>
      <c r="D95">
        <v>3</v>
      </c>
      <c r="E95">
        <v>7</v>
      </c>
      <c r="F95">
        <v>2</v>
      </c>
      <c r="G95">
        <v>1</v>
      </c>
      <c r="H95">
        <v>3</v>
      </c>
      <c r="I95">
        <v>1</v>
      </c>
    </row>
    <row r="96" spans="1:9">
      <c r="A96" t="s">
        <v>101</v>
      </c>
      <c r="B96">
        <v>2</v>
      </c>
      <c r="C96">
        <v>0</v>
      </c>
      <c r="D96">
        <v>3</v>
      </c>
      <c r="E96">
        <v>1</v>
      </c>
      <c r="F96">
        <v>12</v>
      </c>
      <c r="G96">
        <v>2</v>
      </c>
      <c r="H96">
        <v>1</v>
      </c>
      <c r="I96">
        <v>5</v>
      </c>
    </row>
    <row r="97" spans="1:9">
      <c r="A97" t="s">
        <v>102</v>
      </c>
      <c r="B97">
        <v>0</v>
      </c>
      <c r="C97">
        <v>3</v>
      </c>
      <c r="D97">
        <v>2</v>
      </c>
      <c r="E97">
        <v>11</v>
      </c>
      <c r="F97">
        <v>5</v>
      </c>
      <c r="G97">
        <v>2</v>
      </c>
      <c r="H97">
        <v>1</v>
      </c>
      <c r="I97">
        <v>2</v>
      </c>
    </row>
    <row r="98" spans="1:9">
      <c r="A98" t="s">
        <v>103</v>
      </c>
      <c r="B98">
        <v>0</v>
      </c>
      <c r="C98">
        <v>1</v>
      </c>
      <c r="D98">
        <v>5</v>
      </c>
      <c r="E98">
        <v>3</v>
      </c>
      <c r="F98">
        <v>5</v>
      </c>
      <c r="G98">
        <v>1</v>
      </c>
      <c r="H98">
        <v>4</v>
      </c>
      <c r="I98">
        <v>7</v>
      </c>
    </row>
    <row r="99" spans="1:9">
      <c r="A99" t="s">
        <v>104</v>
      </c>
      <c r="B99">
        <v>6</v>
      </c>
      <c r="C99">
        <v>4</v>
      </c>
      <c r="D99">
        <v>6</v>
      </c>
      <c r="E99">
        <v>1</v>
      </c>
      <c r="F99">
        <v>3</v>
      </c>
      <c r="G99">
        <v>0</v>
      </c>
      <c r="H99">
        <v>4</v>
      </c>
      <c r="I99">
        <v>1</v>
      </c>
    </row>
    <row r="100" spans="1:9">
      <c r="A100" t="s">
        <v>105</v>
      </c>
      <c r="B100">
        <v>5</v>
      </c>
      <c r="C100">
        <v>7</v>
      </c>
      <c r="D100">
        <v>0</v>
      </c>
      <c r="E100">
        <v>2</v>
      </c>
      <c r="F100">
        <v>3</v>
      </c>
      <c r="G100">
        <v>2</v>
      </c>
      <c r="H100">
        <v>1</v>
      </c>
      <c r="I100">
        <v>5</v>
      </c>
    </row>
    <row r="101" spans="1:9">
      <c r="A101" t="s">
        <v>106</v>
      </c>
      <c r="B101">
        <v>4</v>
      </c>
      <c r="C101">
        <v>3</v>
      </c>
      <c r="D101">
        <v>1</v>
      </c>
      <c r="E101">
        <v>6</v>
      </c>
      <c r="F101">
        <v>3</v>
      </c>
      <c r="G101">
        <v>0</v>
      </c>
      <c r="H101">
        <v>5</v>
      </c>
      <c r="I101">
        <v>3</v>
      </c>
    </row>
    <row r="102" spans="1:9">
      <c r="A102" t="s">
        <v>107</v>
      </c>
      <c r="B102">
        <v>1</v>
      </c>
      <c r="C102">
        <v>2</v>
      </c>
      <c r="D102">
        <v>2</v>
      </c>
      <c r="E102">
        <v>6</v>
      </c>
      <c r="F102">
        <v>5</v>
      </c>
      <c r="G102">
        <v>0</v>
      </c>
      <c r="H102">
        <v>3</v>
      </c>
      <c r="I102">
        <v>5</v>
      </c>
    </row>
    <row r="103" spans="1:9">
      <c r="A103" t="s">
        <v>108</v>
      </c>
      <c r="B103">
        <v>1</v>
      </c>
      <c r="C103">
        <v>5</v>
      </c>
      <c r="D103">
        <v>8</v>
      </c>
      <c r="E103">
        <v>4</v>
      </c>
      <c r="F103">
        <v>2</v>
      </c>
      <c r="G103">
        <v>0</v>
      </c>
      <c r="H103">
        <v>2</v>
      </c>
      <c r="I103">
        <v>2</v>
      </c>
    </row>
    <row r="104" spans="1:9">
      <c r="A104" t="s">
        <v>109</v>
      </c>
      <c r="B104">
        <v>2</v>
      </c>
      <c r="C104">
        <v>4</v>
      </c>
      <c r="D104">
        <v>5</v>
      </c>
      <c r="E104">
        <v>8</v>
      </c>
      <c r="F104">
        <v>4</v>
      </c>
      <c r="G104">
        <v>0</v>
      </c>
      <c r="H104">
        <v>0</v>
      </c>
      <c r="I104">
        <v>1</v>
      </c>
    </row>
    <row r="105" spans="1:9">
      <c r="A105" t="s">
        <v>110</v>
      </c>
      <c r="B105">
        <v>6</v>
      </c>
      <c r="C105">
        <v>8</v>
      </c>
      <c r="D105">
        <v>1</v>
      </c>
      <c r="E105">
        <v>2</v>
      </c>
      <c r="F105">
        <v>1</v>
      </c>
      <c r="G105">
        <v>1</v>
      </c>
      <c r="H105">
        <v>1</v>
      </c>
      <c r="I105">
        <v>3</v>
      </c>
    </row>
    <row r="106" spans="1:9">
      <c r="A106" t="s">
        <v>111</v>
      </c>
      <c r="B106">
        <v>0</v>
      </c>
      <c r="C106">
        <v>4</v>
      </c>
      <c r="D106">
        <v>1</v>
      </c>
      <c r="E106">
        <v>7</v>
      </c>
      <c r="F106">
        <v>5</v>
      </c>
      <c r="G106">
        <v>3</v>
      </c>
      <c r="H106">
        <v>1</v>
      </c>
      <c r="I106">
        <v>2</v>
      </c>
    </row>
    <row r="107" spans="1:9">
      <c r="A107" t="s">
        <v>112</v>
      </c>
      <c r="B107">
        <v>2</v>
      </c>
      <c r="C107">
        <v>5</v>
      </c>
      <c r="D107">
        <v>3</v>
      </c>
      <c r="E107">
        <v>8</v>
      </c>
      <c r="F107">
        <v>2</v>
      </c>
      <c r="G107">
        <v>0</v>
      </c>
      <c r="H107">
        <v>3</v>
      </c>
      <c r="I107">
        <v>0</v>
      </c>
    </row>
    <row r="108" spans="1:9">
      <c r="A108" t="s">
        <v>113</v>
      </c>
      <c r="B108">
        <v>3</v>
      </c>
      <c r="C108">
        <v>1</v>
      </c>
      <c r="D108">
        <v>2</v>
      </c>
      <c r="E108">
        <v>3</v>
      </c>
      <c r="F108">
        <v>7</v>
      </c>
      <c r="G108">
        <v>2</v>
      </c>
      <c r="H108">
        <v>2</v>
      </c>
      <c r="I108">
        <v>2</v>
      </c>
    </row>
    <row r="109" spans="1:9">
      <c r="A109" t="s">
        <v>114</v>
      </c>
      <c r="B109">
        <v>3</v>
      </c>
      <c r="C109">
        <v>1</v>
      </c>
      <c r="D109">
        <v>3</v>
      </c>
      <c r="E109">
        <v>8</v>
      </c>
      <c r="F109">
        <v>1</v>
      </c>
      <c r="G109">
        <v>0</v>
      </c>
      <c r="H109">
        <v>1</v>
      </c>
      <c r="I109">
        <v>5</v>
      </c>
    </row>
    <row r="110" spans="1:9">
      <c r="A110" t="s">
        <v>115</v>
      </c>
      <c r="B110">
        <v>0</v>
      </c>
      <c r="C110">
        <v>7</v>
      </c>
      <c r="D110">
        <v>3</v>
      </c>
      <c r="E110">
        <v>2</v>
      </c>
      <c r="F110">
        <v>3</v>
      </c>
      <c r="G110">
        <v>1</v>
      </c>
      <c r="H110">
        <v>3</v>
      </c>
      <c r="I110">
        <v>3</v>
      </c>
    </row>
    <row r="111" spans="1:9">
      <c r="A111" t="s">
        <v>116</v>
      </c>
      <c r="B111">
        <v>1</v>
      </c>
      <c r="C111">
        <v>2</v>
      </c>
      <c r="D111">
        <v>0</v>
      </c>
      <c r="E111">
        <v>0</v>
      </c>
      <c r="F111">
        <v>7</v>
      </c>
      <c r="G111">
        <v>2</v>
      </c>
      <c r="H111">
        <v>4</v>
      </c>
      <c r="I111">
        <v>6</v>
      </c>
    </row>
    <row r="112" spans="1:9">
      <c r="A112" t="s">
        <v>117</v>
      </c>
      <c r="B112">
        <v>2</v>
      </c>
      <c r="C112">
        <v>1</v>
      </c>
      <c r="D112">
        <v>6</v>
      </c>
      <c r="E112">
        <v>4</v>
      </c>
      <c r="F112">
        <v>3</v>
      </c>
      <c r="G112">
        <v>2</v>
      </c>
      <c r="H112">
        <v>1</v>
      </c>
      <c r="I112">
        <v>2</v>
      </c>
    </row>
    <row r="113" spans="1:9">
      <c r="A113" t="s">
        <v>118</v>
      </c>
      <c r="B113">
        <v>4</v>
      </c>
      <c r="C113">
        <v>2</v>
      </c>
      <c r="D113">
        <v>2</v>
      </c>
      <c r="E113">
        <v>9</v>
      </c>
      <c r="F113">
        <v>2</v>
      </c>
      <c r="G113">
        <v>1</v>
      </c>
      <c r="H113">
        <v>0</v>
      </c>
      <c r="I113">
        <v>1</v>
      </c>
    </row>
    <row r="114" spans="1:9">
      <c r="A114" t="s">
        <v>119</v>
      </c>
      <c r="B114">
        <v>1</v>
      </c>
      <c r="C114">
        <v>6</v>
      </c>
      <c r="D114">
        <v>0</v>
      </c>
      <c r="E114">
        <v>4</v>
      </c>
      <c r="F114">
        <v>4</v>
      </c>
      <c r="G114">
        <v>1</v>
      </c>
      <c r="H114">
        <v>2</v>
      </c>
      <c r="I114">
        <v>3</v>
      </c>
    </row>
    <row r="115" spans="1:9">
      <c r="A115" t="s">
        <v>120</v>
      </c>
      <c r="B115">
        <v>1</v>
      </c>
      <c r="C115">
        <v>5</v>
      </c>
      <c r="D115">
        <v>0</v>
      </c>
      <c r="E115">
        <v>2</v>
      </c>
      <c r="F115">
        <v>8</v>
      </c>
      <c r="G115">
        <v>2</v>
      </c>
      <c r="H115">
        <v>2</v>
      </c>
      <c r="I115">
        <v>1</v>
      </c>
    </row>
    <row r="116" spans="1:9">
      <c r="A116" t="s">
        <v>121</v>
      </c>
      <c r="B116">
        <v>6</v>
      </c>
      <c r="C116">
        <v>0</v>
      </c>
      <c r="D116">
        <v>2</v>
      </c>
      <c r="E116">
        <v>6</v>
      </c>
      <c r="F116">
        <v>0</v>
      </c>
      <c r="G116">
        <v>1</v>
      </c>
      <c r="H116">
        <v>4</v>
      </c>
      <c r="I116">
        <v>2</v>
      </c>
    </row>
    <row r="117" spans="1:9">
      <c r="A117" t="s">
        <v>122</v>
      </c>
      <c r="B117">
        <v>2</v>
      </c>
      <c r="C117">
        <v>3</v>
      </c>
      <c r="D117">
        <v>5</v>
      </c>
      <c r="E117">
        <v>4</v>
      </c>
      <c r="F117">
        <v>5</v>
      </c>
      <c r="G117">
        <v>0</v>
      </c>
      <c r="H117">
        <v>0</v>
      </c>
      <c r="I117">
        <v>2</v>
      </c>
    </row>
    <row r="118" spans="1:9">
      <c r="A118" t="s">
        <v>123</v>
      </c>
      <c r="B118">
        <v>1</v>
      </c>
      <c r="C118">
        <v>3</v>
      </c>
      <c r="D118">
        <v>0</v>
      </c>
      <c r="E118">
        <v>8</v>
      </c>
      <c r="F118">
        <v>7</v>
      </c>
      <c r="G118">
        <v>0</v>
      </c>
      <c r="H118">
        <v>1</v>
      </c>
      <c r="I118">
        <v>1</v>
      </c>
    </row>
    <row r="119" spans="1:9">
      <c r="A119" t="s">
        <v>124</v>
      </c>
      <c r="B119">
        <v>3</v>
      </c>
      <c r="C119">
        <v>0</v>
      </c>
      <c r="D119">
        <v>1</v>
      </c>
      <c r="E119">
        <v>2</v>
      </c>
      <c r="F119">
        <v>4</v>
      </c>
      <c r="G119">
        <v>1</v>
      </c>
      <c r="H119">
        <v>6</v>
      </c>
      <c r="I119">
        <v>3</v>
      </c>
    </row>
    <row r="120" spans="1:9">
      <c r="A120" t="s">
        <v>125</v>
      </c>
      <c r="B120">
        <v>2</v>
      </c>
      <c r="C120">
        <v>4</v>
      </c>
      <c r="D120">
        <v>2</v>
      </c>
      <c r="E120">
        <v>0</v>
      </c>
      <c r="F120">
        <v>4</v>
      </c>
      <c r="G120">
        <v>3</v>
      </c>
      <c r="H120">
        <v>4</v>
      </c>
      <c r="I120">
        <v>1</v>
      </c>
    </row>
    <row r="121" spans="1:9">
      <c r="A121" t="s">
        <v>126</v>
      </c>
      <c r="B121">
        <v>1</v>
      </c>
      <c r="C121">
        <v>3</v>
      </c>
      <c r="D121">
        <v>1</v>
      </c>
      <c r="E121">
        <v>9</v>
      </c>
      <c r="F121">
        <v>2</v>
      </c>
      <c r="G121">
        <v>2</v>
      </c>
      <c r="H121">
        <v>2</v>
      </c>
      <c r="I121">
        <v>0</v>
      </c>
    </row>
    <row r="122" spans="1:9">
      <c r="A122" t="s">
        <v>127</v>
      </c>
      <c r="B122">
        <v>0</v>
      </c>
      <c r="C122">
        <v>2</v>
      </c>
      <c r="D122">
        <v>2</v>
      </c>
      <c r="E122">
        <v>2</v>
      </c>
      <c r="F122">
        <v>6</v>
      </c>
      <c r="G122">
        <v>2</v>
      </c>
      <c r="H122">
        <v>1</v>
      </c>
      <c r="I122">
        <v>5</v>
      </c>
    </row>
    <row r="123" spans="1:9">
      <c r="A123" t="s">
        <v>128</v>
      </c>
      <c r="B123">
        <v>2</v>
      </c>
      <c r="C123">
        <v>3</v>
      </c>
      <c r="D123">
        <v>1</v>
      </c>
      <c r="E123">
        <v>4</v>
      </c>
      <c r="F123">
        <v>6</v>
      </c>
      <c r="G123">
        <v>0</v>
      </c>
      <c r="H123">
        <v>4</v>
      </c>
      <c r="I123">
        <v>0</v>
      </c>
    </row>
    <row r="124" spans="1:9">
      <c r="A124" t="s">
        <v>129</v>
      </c>
      <c r="B124">
        <v>2</v>
      </c>
      <c r="C124">
        <v>1</v>
      </c>
      <c r="D124">
        <v>1</v>
      </c>
      <c r="E124">
        <v>3</v>
      </c>
      <c r="F124">
        <v>7</v>
      </c>
      <c r="G124">
        <v>1</v>
      </c>
      <c r="H124">
        <v>3</v>
      </c>
      <c r="I124">
        <v>1</v>
      </c>
    </row>
    <row r="125" spans="1:9">
      <c r="A125" t="s">
        <v>130</v>
      </c>
      <c r="B125">
        <v>1</v>
      </c>
      <c r="C125">
        <v>3</v>
      </c>
      <c r="D125">
        <v>5</v>
      </c>
      <c r="E125">
        <v>1</v>
      </c>
      <c r="F125">
        <v>6</v>
      </c>
      <c r="G125">
        <v>0</v>
      </c>
      <c r="H125">
        <v>1</v>
      </c>
      <c r="I125">
        <v>2</v>
      </c>
    </row>
    <row r="126" spans="1:9">
      <c r="A126" t="s">
        <v>131</v>
      </c>
      <c r="B126">
        <v>5</v>
      </c>
      <c r="C126">
        <v>1</v>
      </c>
      <c r="D126">
        <v>0</v>
      </c>
      <c r="E126">
        <v>5</v>
      </c>
      <c r="F126">
        <v>0</v>
      </c>
      <c r="G126">
        <v>1</v>
      </c>
      <c r="H126">
        <v>4</v>
      </c>
      <c r="I126">
        <v>3</v>
      </c>
    </row>
    <row r="127" spans="1:9">
      <c r="A127" t="s">
        <v>132</v>
      </c>
      <c r="B127">
        <v>0</v>
      </c>
      <c r="C127">
        <v>4</v>
      </c>
      <c r="D127">
        <v>1</v>
      </c>
      <c r="E127">
        <v>9</v>
      </c>
      <c r="F127">
        <v>2</v>
      </c>
      <c r="G127">
        <v>0</v>
      </c>
      <c r="H127">
        <v>1</v>
      </c>
      <c r="I127">
        <v>2</v>
      </c>
    </row>
    <row r="128" spans="1:9">
      <c r="A128" t="s">
        <v>133</v>
      </c>
      <c r="B128">
        <v>0</v>
      </c>
      <c r="C128">
        <v>3</v>
      </c>
      <c r="D128">
        <v>4</v>
      </c>
      <c r="E128">
        <v>1</v>
      </c>
      <c r="F128">
        <v>4</v>
      </c>
      <c r="G128">
        <v>0</v>
      </c>
      <c r="H128">
        <v>4</v>
      </c>
      <c r="I128">
        <v>3</v>
      </c>
    </row>
    <row r="129" spans="1:9">
      <c r="A129" t="s">
        <v>134</v>
      </c>
      <c r="B129">
        <v>0</v>
      </c>
      <c r="C129">
        <v>6</v>
      </c>
      <c r="D129">
        <v>2</v>
      </c>
      <c r="E129">
        <v>5</v>
      </c>
      <c r="F129">
        <v>4</v>
      </c>
      <c r="G129">
        <v>0</v>
      </c>
      <c r="H129">
        <v>0</v>
      </c>
      <c r="I129">
        <v>2</v>
      </c>
    </row>
    <row r="130" spans="1:9">
      <c r="A130" t="s">
        <v>135</v>
      </c>
      <c r="B130">
        <v>2</v>
      </c>
      <c r="C130">
        <v>1</v>
      </c>
      <c r="D130">
        <v>3</v>
      </c>
      <c r="E130">
        <v>1</v>
      </c>
      <c r="F130">
        <v>4</v>
      </c>
      <c r="G130">
        <v>0</v>
      </c>
      <c r="H130">
        <v>5</v>
      </c>
      <c r="I130">
        <v>2</v>
      </c>
    </row>
    <row r="131" spans="1:9">
      <c r="A131" t="s">
        <v>136</v>
      </c>
      <c r="B131">
        <v>1</v>
      </c>
      <c r="C131">
        <v>5</v>
      </c>
      <c r="D131">
        <v>3</v>
      </c>
      <c r="E131">
        <v>5</v>
      </c>
      <c r="F131">
        <v>1</v>
      </c>
      <c r="G131">
        <v>2</v>
      </c>
      <c r="H131">
        <v>1</v>
      </c>
      <c r="I131">
        <v>0</v>
      </c>
    </row>
    <row r="132" spans="1:9">
      <c r="A132" t="s">
        <v>137</v>
      </c>
      <c r="B132">
        <v>3</v>
      </c>
      <c r="C132">
        <v>1</v>
      </c>
      <c r="D132">
        <v>2</v>
      </c>
      <c r="E132">
        <v>11</v>
      </c>
      <c r="F132">
        <v>0</v>
      </c>
      <c r="G132">
        <v>0</v>
      </c>
      <c r="H132">
        <v>1</v>
      </c>
      <c r="I132">
        <v>0</v>
      </c>
    </row>
    <row r="133" spans="1:9">
      <c r="A133" t="s">
        <v>138</v>
      </c>
      <c r="B133">
        <v>4</v>
      </c>
      <c r="C133">
        <v>3</v>
      </c>
      <c r="D133">
        <v>4</v>
      </c>
      <c r="E133">
        <v>2</v>
      </c>
      <c r="F133">
        <v>1</v>
      </c>
      <c r="G133">
        <v>0</v>
      </c>
      <c r="H133">
        <v>1</v>
      </c>
      <c r="I133">
        <v>2</v>
      </c>
    </row>
    <row r="134" spans="1:9">
      <c r="A134" t="s">
        <v>139</v>
      </c>
      <c r="B134">
        <v>2</v>
      </c>
      <c r="C134">
        <v>2</v>
      </c>
      <c r="D134">
        <v>3</v>
      </c>
      <c r="E134">
        <v>2</v>
      </c>
      <c r="F134">
        <v>3</v>
      </c>
      <c r="G134">
        <v>0</v>
      </c>
      <c r="H134">
        <v>2</v>
      </c>
      <c r="I134">
        <v>3</v>
      </c>
    </row>
    <row r="135" spans="1:9">
      <c r="A135" t="s">
        <v>140</v>
      </c>
      <c r="B135">
        <v>0</v>
      </c>
      <c r="C135">
        <v>2</v>
      </c>
      <c r="D135">
        <v>3</v>
      </c>
      <c r="E135">
        <v>3</v>
      </c>
      <c r="F135">
        <v>1</v>
      </c>
      <c r="G135">
        <v>1</v>
      </c>
      <c r="H135">
        <v>2</v>
      </c>
      <c r="I135">
        <v>5</v>
      </c>
    </row>
    <row r="136" spans="1:9">
      <c r="A136" t="s">
        <v>141</v>
      </c>
      <c r="B136">
        <v>1</v>
      </c>
      <c r="C136">
        <v>0</v>
      </c>
      <c r="D136">
        <v>0</v>
      </c>
      <c r="E136">
        <v>2</v>
      </c>
      <c r="F136">
        <v>6</v>
      </c>
      <c r="G136">
        <v>2</v>
      </c>
      <c r="H136">
        <v>4</v>
      </c>
      <c r="I136">
        <v>2</v>
      </c>
    </row>
    <row r="137" spans="1:9">
      <c r="A137" t="s">
        <v>142</v>
      </c>
      <c r="B137">
        <v>1</v>
      </c>
      <c r="C137">
        <v>6</v>
      </c>
      <c r="D137">
        <v>1</v>
      </c>
      <c r="E137">
        <v>0</v>
      </c>
      <c r="F137">
        <v>0</v>
      </c>
      <c r="G137">
        <v>5</v>
      </c>
      <c r="H137">
        <v>2</v>
      </c>
      <c r="I137">
        <v>2</v>
      </c>
    </row>
    <row r="138" spans="1:9">
      <c r="A138" t="s">
        <v>143</v>
      </c>
      <c r="B138">
        <v>1</v>
      </c>
      <c r="C138">
        <v>2</v>
      </c>
      <c r="D138">
        <v>2</v>
      </c>
      <c r="E138">
        <v>6</v>
      </c>
      <c r="F138">
        <v>0</v>
      </c>
      <c r="G138">
        <v>0</v>
      </c>
      <c r="H138">
        <v>1</v>
      </c>
      <c r="I138">
        <v>5</v>
      </c>
    </row>
    <row r="139" spans="1:9">
      <c r="A139" t="s">
        <v>144</v>
      </c>
      <c r="B139">
        <v>0</v>
      </c>
      <c r="C139">
        <v>0</v>
      </c>
      <c r="D139">
        <v>0</v>
      </c>
      <c r="E139">
        <v>1</v>
      </c>
      <c r="F139">
        <v>5</v>
      </c>
      <c r="G139">
        <v>5</v>
      </c>
      <c r="H139">
        <v>2</v>
      </c>
      <c r="I139">
        <v>4</v>
      </c>
    </row>
    <row r="140" spans="1:9">
      <c r="A140" t="s">
        <v>145</v>
      </c>
      <c r="B140">
        <v>0</v>
      </c>
      <c r="C140">
        <v>0</v>
      </c>
      <c r="D140">
        <v>1</v>
      </c>
      <c r="E140">
        <v>9</v>
      </c>
      <c r="F140">
        <v>0</v>
      </c>
      <c r="G140">
        <v>0</v>
      </c>
      <c r="H140">
        <v>3</v>
      </c>
      <c r="I140">
        <v>4</v>
      </c>
    </row>
    <row r="141" spans="1:9">
      <c r="A141" t="s">
        <v>146</v>
      </c>
      <c r="B141">
        <v>2</v>
      </c>
      <c r="C141">
        <v>2</v>
      </c>
      <c r="D141">
        <v>1</v>
      </c>
      <c r="E141">
        <v>6</v>
      </c>
      <c r="F141">
        <v>2</v>
      </c>
      <c r="G141">
        <v>1</v>
      </c>
      <c r="H141">
        <v>1</v>
      </c>
      <c r="I141">
        <v>1</v>
      </c>
    </row>
    <row r="142" spans="1:9">
      <c r="A142" t="s">
        <v>147</v>
      </c>
      <c r="B142">
        <v>3</v>
      </c>
      <c r="C142">
        <v>0</v>
      </c>
      <c r="D142">
        <v>1</v>
      </c>
      <c r="E142">
        <v>4</v>
      </c>
      <c r="F142">
        <v>1</v>
      </c>
      <c r="G142">
        <v>1</v>
      </c>
      <c r="H142">
        <v>2</v>
      </c>
      <c r="I142">
        <v>4</v>
      </c>
    </row>
    <row r="143" spans="1:9">
      <c r="A143" t="s">
        <v>148</v>
      </c>
      <c r="B143">
        <v>2</v>
      </c>
      <c r="C143">
        <v>1</v>
      </c>
      <c r="D143">
        <v>4</v>
      </c>
      <c r="E143">
        <v>3</v>
      </c>
      <c r="F143">
        <v>2</v>
      </c>
      <c r="G143">
        <v>0</v>
      </c>
      <c r="H143">
        <v>2</v>
      </c>
      <c r="I143">
        <v>2</v>
      </c>
    </row>
    <row r="144" spans="1:9">
      <c r="A144" t="s">
        <v>149</v>
      </c>
      <c r="B144">
        <v>1</v>
      </c>
      <c r="C144">
        <v>3</v>
      </c>
      <c r="D144">
        <v>3</v>
      </c>
      <c r="E144">
        <v>2</v>
      </c>
      <c r="F144">
        <v>3</v>
      </c>
      <c r="G144">
        <v>2</v>
      </c>
      <c r="H144">
        <v>2</v>
      </c>
      <c r="I144">
        <v>0</v>
      </c>
    </row>
    <row r="145" spans="1:9">
      <c r="A145" t="s">
        <v>150</v>
      </c>
      <c r="B145">
        <v>1</v>
      </c>
      <c r="C145">
        <v>0</v>
      </c>
      <c r="D145">
        <v>0</v>
      </c>
      <c r="E145">
        <v>3</v>
      </c>
      <c r="F145">
        <v>1</v>
      </c>
      <c r="G145">
        <v>0</v>
      </c>
      <c r="H145">
        <v>9</v>
      </c>
      <c r="I145">
        <v>2</v>
      </c>
    </row>
    <row r="146" spans="1:9">
      <c r="A146" t="s">
        <v>151</v>
      </c>
      <c r="B146">
        <v>1</v>
      </c>
      <c r="C146">
        <v>0</v>
      </c>
      <c r="D146">
        <v>0</v>
      </c>
      <c r="E146">
        <v>7</v>
      </c>
      <c r="F146">
        <v>7</v>
      </c>
      <c r="G146">
        <v>0</v>
      </c>
      <c r="H146">
        <v>0</v>
      </c>
      <c r="I146">
        <v>1</v>
      </c>
    </row>
    <row r="147" spans="1:9">
      <c r="A147" t="s">
        <v>152</v>
      </c>
      <c r="B147">
        <v>2</v>
      </c>
      <c r="C147">
        <v>2</v>
      </c>
      <c r="D147">
        <v>1</v>
      </c>
      <c r="E147">
        <v>3</v>
      </c>
      <c r="F147">
        <v>2</v>
      </c>
      <c r="G147">
        <v>1</v>
      </c>
      <c r="H147">
        <v>3</v>
      </c>
      <c r="I147">
        <v>1</v>
      </c>
    </row>
    <row r="148" spans="1:9">
      <c r="A148" t="s">
        <v>153</v>
      </c>
      <c r="B148">
        <v>2</v>
      </c>
      <c r="C148">
        <v>3</v>
      </c>
      <c r="D148">
        <v>1</v>
      </c>
      <c r="E148">
        <v>1</v>
      </c>
      <c r="F148">
        <v>1</v>
      </c>
      <c r="G148">
        <v>4</v>
      </c>
      <c r="H148">
        <v>2</v>
      </c>
      <c r="I148">
        <v>1</v>
      </c>
    </row>
    <row r="149" spans="1:9">
      <c r="A149" t="s">
        <v>154</v>
      </c>
      <c r="B149">
        <v>6</v>
      </c>
      <c r="C149">
        <v>2</v>
      </c>
      <c r="D149">
        <v>1</v>
      </c>
      <c r="E149">
        <v>2</v>
      </c>
      <c r="F149">
        <v>0</v>
      </c>
      <c r="G149">
        <v>1</v>
      </c>
      <c r="H149">
        <v>2</v>
      </c>
      <c r="I149">
        <v>1</v>
      </c>
    </row>
    <row r="150" spans="1:9">
      <c r="A150" t="s">
        <v>155</v>
      </c>
      <c r="B150">
        <v>3</v>
      </c>
      <c r="C150">
        <v>0</v>
      </c>
      <c r="D150">
        <v>1</v>
      </c>
      <c r="E150">
        <v>1</v>
      </c>
      <c r="F150">
        <v>1</v>
      </c>
      <c r="G150">
        <v>0</v>
      </c>
      <c r="H150">
        <v>5</v>
      </c>
      <c r="I150">
        <v>4</v>
      </c>
    </row>
    <row r="151" spans="1:9">
      <c r="A151" t="s">
        <v>156</v>
      </c>
      <c r="B151">
        <v>1</v>
      </c>
      <c r="C151">
        <v>0</v>
      </c>
      <c r="D151">
        <v>2</v>
      </c>
      <c r="E151">
        <v>3</v>
      </c>
      <c r="F151">
        <v>3</v>
      </c>
      <c r="G151">
        <v>0</v>
      </c>
      <c r="H151">
        <v>2</v>
      </c>
      <c r="I151">
        <v>4</v>
      </c>
    </row>
    <row r="152" spans="1:9">
      <c r="A152" t="s">
        <v>157</v>
      </c>
      <c r="B152">
        <v>1</v>
      </c>
      <c r="C152">
        <v>6</v>
      </c>
      <c r="D152">
        <v>2</v>
      </c>
      <c r="E152">
        <v>2</v>
      </c>
      <c r="F152">
        <v>0</v>
      </c>
      <c r="G152">
        <v>0</v>
      </c>
      <c r="H152">
        <v>3</v>
      </c>
      <c r="I152">
        <v>1</v>
      </c>
    </row>
    <row r="153" spans="1:9">
      <c r="A153" t="s">
        <v>158</v>
      </c>
      <c r="B153">
        <v>1</v>
      </c>
      <c r="C153">
        <v>3</v>
      </c>
      <c r="D153">
        <v>0</v>
      </c>
      <c r="E153">
        <v>4</v>
      </c>
      <c r="F153">
        <v>1</v>
      </c>
      <c r="G153">
        <v>0</v>
      </c>
      <c r="H153">
        <v>3</v>
      </c>
      <c r="I153">
        <v>3</v>
      </c>
    </row>
    <row r="154" spans="1:9">
      <c r="A154" t="s">
        <v>159</v>
      </c>
      <c r="B154">
        <v>0</v>
      </c>
      <c r="C154">
        <v>5</v>
      </c>
      <c r="D154">
        <v>3</v>
      </c>
      <c r="E154">
        <v>4</v>
      </c>
      <c r="F154">
        <v>1</v>
      </c>
      <c r="G154">
        <v>0</v>
      </c>
      <c r="H154">
        <v>1</v>
      </c>
      <c r="I154">
        <v>1</v>
      </c>
    </row>
    <row r="155" spans="1:9">
      <c r="A155" t="s">
        <v>160</v>
      </c>
      <c r="B155">
        <v>0</v>
      </c>
      <c r="C155">
        <v>3</v>
      </c>
      <c r="D155">
        <v>4</v>
      </c>
      <c r="E155">
        <v>3</v>
      </c>
      <c r="F155">
        <v>2</v>
      </c>
      <c r="G155">
        <v>1</v>
      </c>
      <c r="H155">
        <v>0</v>
      </c>
      <c r="I155">
        <v>2</v>
      </c>
    </row>
    <row r="156" spans="1:9">
      <c r="A156" t="s">
        <v>161</v>
      </c>
      <c r="B156">
        <v>0</v>
      </c>
      <c r="C156">
        <v>2</v>
      </c>
      <c r="D156">
        <v>0</v>
      </c>
      <c r="E156">
        <v>5</v>
      </c>
      <c r="F156">
        <v>4</v>
      </c>
      <c r="G156">
        <v>1</v>
      </c>
      <c r="H156">
        <v>2</v>
      </c>
      <c r="I156">
        <v>1</v>
      </c>
    </row>
    <row r="157" spans="1:9">
      <c r="A157" t="s">
        <v>162</v>
      </c>
      <c r="B157">
        <v>3</v>
      </c>
      <c r="C157">
        <v>0</v>
      </c>
      <c r="D157">
        <v>0</v>
      </c>
      <c r="E157">
        <v>2</v>
      </c>
      <c r="F157">
        <v>4</v>
      </c>
      <c r="G157">
        <v>0</v>
      </c>
      <c r="H157">
        <v>5</v>
      </c>
      <c r="I157">
        <v>1</v>
      </c>
    </row>
    <row r="158" spans="1:9">
      <c r="A158" t="s">
        <v>163</v>
      </c>
      <c r="B158">
        <v>0</v>
      </c>
      <c r="C158">
        <v>0</v>
      </c>
      <c r="D158">
        <v>0</v>
      </c>
      <c r="E158">
        <v>0</v>
      </c>
      <c r="F158">
        <v>3</v>
      </c>
      <c r="G158">
        <v>0</v>
      </c>
      <c r="H158">
        <v>2</v>
      </c>
      <c r="I158">
        <v>10</v>
      </c>
    </row>
    <row r="159" spans="1:9">
      <c r="A159" t="s">
        <v>164</v>
      </c>
      <c r="B159">
        <v>4</v>
      </c>
      <c r="C159">
        <v>1</v>
      </c>
      <c r="D159">
        <v>1</v>
      </c>
      <c r="E159">
        <v>0</v>
      </c>
      <c r="F159">
        <v>2</v>
      </c>
      <c r="G159">
        <v>2</v>
      </c>
      <c r="H159">
        <v>1</v>
      </c>
      <c r="I159">
        <v>3</v>
      </c>
    </row>
    <row r="160" spans="1:9">
      <c r="A160" t="s">
        <v>165</v>
      </c>
      <c r="B160">
        <v>0</v>
      </c>
      <c r="C160">
        <v>3</v>
      </c>
      <c r="D160">
        <v>3</v>
      </c>
      <c r="E160">
        <v>3</v>
      </c>
      <c r="F160">
        <v>1</v>
      </c>
      <c r="G160">
        <v>1</v>
      </c>
      <c r="H160">
        <v>1</v>
      </c>
      <c r="I160">
        <v>2</v>
      </c>
    </row>
    <row r="161" spans="1:9">
      <c r="A161" t="s">
        <v>166</v>
      </c>
      <c r="B161">
        <v>2</v>
      </c>
      <c r="C161">
        <v>2</v>
      </c>
      <c r="D161">
        <v>1</v>
      </c>
      <c r="E161">
        <v>3</v>
      </c>
      <c r="F161">
        <v>0</v>
      </c>
      <c r="G161">
        <v>0</v>
      </c>
      <c r="H161">
        <v>2</v>
      </c>
      <c r="I161">
        <v>4</v>
      </c>
    </row>
    <row r="162" spans="1:9">
      <c r="A162" t="s">
        <v>167</v>
      </c>
      <c r="B162">
        <v>2</v>
      </c>
      <c r="C162">
        <v>0</v>
      </c>
      <c r="D162">
        <v>1</v>
      </c>
      <c r="E162">
        <v>3</v>
      </c>
      <c r="F162">
        <v>1</v>
      </c>
      <c r="G162">
        <v>0</v>
      </c>
      <c r="H162">
        <v>6</v>
      </c>
      <c r="I162">
        <v>1</v>
      </c>
    </row>
    <row r="163" spans="1:9">
      <c r="A163" t="s">
        <v>168</v>
      </c>
      <c r="B163">
        <v>0</v>
      </c>
      <c r="C163">
        <v>1</v>
      </c>
      <c r="D163">
        <v>2</v>
      </c>
      <c r="E163">
        <v>4</v>
      </c>
      <c r="F163">
        <v>4</v>
      </c>
      <c r="G163">
        <v>1</v>
      </c>
      <c r="H163">
        <v>2</v>
      </c>
      <c r="I163">
        <v>0</v>
      </c>
    </row>
    <row r="164" spans="1:9">
      <c r="A164" t="s">
        <v>169</v>
      </c>
      <c r="B164">
        <v>0</v>
      </c>
      <c r="C164">
        <v>0</v>
      </c>
      <c r="D164">
        <v>2</v>
      </c>
      <c r="E164">
        <v>2</v>
      </c>
      <c r="F164">
        <v>1</v>
      </c>
      <c r="G164">
        <v>1</v>
      </c>
      <c r="H164">
        <v>7</v>
      </c>
      <c r="I164">
        <v>1</v>
      </c>
    </row>
    <row r="165" spans="1:9">
      <c r="A165" t="s">
        <v>170</v>
      </c>
      <c r="B165">
        <v>1</v>
      </c>
      <c r="C165">
        <v>0</v>
      </c>
      <c r="D165">
        <v>2</v>
      </c>
      <c r="E165">
        <v>3</v>
      </c>
      <c r="F165">
        <v>6</v>
      </c>
      <c r="G165">
        <v>0</v>
      </c>
      <c r="H165">
        <v>2</v>
      </c>
      <c r="I165">
        <v>0</v>
      </c>
    </row>
    <row r="166" spans="1:9">
      <c r="A166" t="s">
        <v>171</v>
      </c>
      <c r="B166">
        <v>1</v>
      </c>
      <c r="C166">
        <v>0</v>
      </c>
      <c r="D166">
        <v>1</v>
      </c>
      <c r="E166">
        <v>3</v>
      </c>
      <c r="F166">
        <v>3</v>
      </c>
      <c r="G166">
        <v>1</v>
      </c>
      <c r="H166">
        <v>2</v>
      </c>
      <c r="I166">
        <v>2</v>
      </c>
    </row>
    <row r="167" spans="1:9">
      <c r="A167" t="s">
        <v>172</v>
      </c>
      <c r="B167">
        <v>0</v>
      </c>
      <c r="C167">
        <v>3</v>
      </c>
      <c r="D167">
        <v>1</v>
      </c>
      <c r="E167">
        <v>1</v>
      </c>
      <c r="F167">
        <v>1</v>
      </c>
      <c r="G167">
        <v>2</v>
      </c>
      <c r="H167">
        <v>1</v>
      </c>
      <c r="I167">
        <v>4</v>
      </c>
    </row>
    <row r="168" spans="1:9">
      <c r="A168" t="s">
        <v>173</v>
      </c>
      <c r="B168">
        <v>5</v>
      </c>
      <c r="C168">
        <v>0</v>
      </c>
      <c r="D168">
        <v>2</v>
      </c>
      <c r="E168">
        <v>2</v>
      </c>
      <c r="F168">
        <v>1</v>
      </c>
      <c r="G168">
        <v>0</v>
      </c>
      <c r="H168">
        <v>1</v>
      </c>
      <c r="I168">
        <v>2</v>
      </c>
    </row>
    <row r="169" spans="1:9">
      <c r="A169" t="s">
        <v>174</v>
      </c>
      <c r="B169">
        <v>2</v>
      </c>
      <c r="C169">
        <v>4</v>
      </c>
      <c r="D169">
        <v>0</v>
      </c>
      <c r="E169">
        <v>2</v>
      </c>
      <c r="F169">
        <v>3</v>
      </c>
      <c r="G169">
        <v>1</v>
      </c>
      <c r="H169">
        <v>0</v>
      </c>
      <c r="I169">
        <v>1</v>
      </c>
    </row>
    <row r="170" spans="1:9">
      <c r="A170" t="s">
        <v>175</v>
      </c>
      <c r="B170">
        <v>1</v>
      </c>
      <c r="C170">
        <v>1</v>
      </c>
      <c r="D170">
        <v>1</v>
      </c>
      <c r="E170">
        <v>4</v>
      </c>
      <c r="F170">
        <v>4</v>
      </c>
      <c r="G170">
        <v>0</v>
      </c>
      <c r="H170">
        <v>0</v>
      </c>
      <c r="I170">
        <v>2</v>
      </c>
    </row>
    <row r="171" spans="1:9">
      <c r="A171" t="s">
        <v>176</v>
      </c>
      <c r="B171">
        <v>0</v>
      </c>
      <c r="C171">
        <v>5</v>
      </c>
      <c r="D171">
        <v>1</v>
      </c>
      <c r="E171">
        <v>1</v>
      </c>
      <c r="F171">
        <v>2</v>
      </c>
      <c r="G171">
        <v>0</v>
      </c>
      <c r="H171">
        <v>3</v>
      </c>
      <c r="I171">
        <v>1</v>
      </c>
    </row>
    <row r="172" spans="1:9">
      <c r="A172" t="s">
        <v>177</v>
      </c>
      <c r="B172">
        <v>0</v>
      </c>
      <c r="C172">
        <v>3</v>
      </c>
      <c r="D172">
        <v>4</v>
      </c>
      <c r="E172">
        <v>2</v>
      </c>
      <c r="F172">
        <v>1</v>
      </c>
      <c r="G172">
        <v>1</v>
      </c>
      <c r="H172">
        <v>2</v>
      </c>
      <c r="I172">
        <v>0</v>
      </c>
    </row>
    <row r="173" spans="1:9">
      <c r="A173" t="s">
        <v>178</v>
      </c>
      <c r="B173">
        <v>0</v>
      </c>
      <c r="C173">
        <v>1</v>
      </c>
      <c r="D173">
        <v>2</v>
      </c>
      <c r="E173">
        <v>3</v>
      </c>
      <c r="F173">
        <v>1</v>
      </c>
      <c r="G173">
        <v>0</v>
      </c>
      <c r="H173">
        <v>2</v>
      </c>
      <c r="I173">
        <v>4</v>
      </c>
    </row>
    <row r="174" spans="1:9">
      <c r="A174" t="s">
        <v>179</v>
      </c>
      <c r="B174">
        <v>0</v>
      </c>
      <c r="C174">
        <v>1</v>
      </c>
      <c r="D174">
        <v>2</v>
      </c>
      <c r="E174">
        <v>2</v>
      </c>
      <c r="F174">
        <v>5</v>
      </c>
      <c r="G174">
        <v>0</v>
      </c>
      <c r="H174">
        <v>1</v>
      </c>
      <c r="I174">
        <v>2</v>
      </c>
    </row>
    <row r="175" spans="1:9">
      <c r="A175" t="s">
        <v>180</v>
      </c>
      <c r="B175">
        <v>3</v>
      </c>
      <c r="C175">
        <v>2</v>
      </c>
      <c r="D175">
        <v>0</v>
      </c>
      <c r="E175">
        <v>2</v>
      </c>
      <c r="F175">
        <v>4</v>
      </c>
      <c r="G175">
        <v>0</v>
      </c>
      <c r="H175">
        <v>0</v>
      </c>
      <c r="I175">
        <v>2</v>
      </c>
    </row>
    <row r="176" spans="1:9">
      <c r="A176" t="s">
        <v>181</v>
      </c>
      <c r="B176">
        <v>2</v>
      </c>
      <c r="C176">
        <v>7</v>
      </c>
      <c r="D176">
        <v>1</v>
      </c>
      <c r="E176">
        <v>0</v>
      </c>
      <c r="F176">
        <v>2</v>
      </c>
      <c r="G176">
        <v>1</v>
      </c>
      <c r="H176">
        <v>0</v>
      </c>
      <c r="I176">
        <v>0</v>
      </c>
    </row>
    <row r="177" spans="1:9">
      <c r="A177" t="s">
        <v>182</v>
      </c>
      <c r="B177">
        <v>2</v>
      </c>
      <c r="C177">
        <v>0</v>
      </c>
      <c r="D177">
        <v>0</v>
      </c>
      <c r="E177">
        <v>3</v>
      </c>
      <c r="F177">
        <v>2</v>
      </c>
      <c r="G177">
        <v>0</v>
      </c>
      <c r="H177">
        <v>4</v>
      </c>
      <c r="I177">
        <v>2</v>
      </c>
    </row>
    <row r="178" spans="1:9">
      <c r="A178" t="s">
        <v>183</v>
      </c>
      <c r="B178">
        <v>1</v>
      </c>
      <c r="C178">
        <v>2</v>
      </c>
      <c r="D178">
        <v>0</v>
      </c>
      <c r="E178">
        <v>0</v>
      </c>
      <c r="F178">
        <v>5</v>
      </c>
      <c r="G178">
        <v>0</v>
      </c>
      <c r="H178">
        <v>3</v>
      </c>
      <c r="I178">
        <v>2</v>
      </c>
    </row>
    <row r="179" spans="1:9">
      <c r="A179" t="s">
        <v>184</v>
      </c>
      <c r="B179">
        <v>0</v>
      </c>
      <c r="C179">
        <v>1</v>
      </c>
      <c r="D179">
        <v>5</v>
      </c>
      <c r="E179">
        <v>3</v>
      </c>
      <c r="F179">
        <v>2</v>
      </c>
      <c r="G179">
        <v>0</v>
      </c>
      <c r="H179">
        <v>2</v>
      </c>
      <c r="I179">
        <v>0</v>
      </c>
    </row>
    <row r="180" spans="1:9">
      <c r="A180" t="s">
        <v>185</v>
      </c>
      <c r="B180">
        <v>0</v>
      </c>
      <c r="C180">
        <v>0</v>
      </c>
      <c r="D180">
        <v>1</v>
      </c>
      <c r="E180">
        <v>7</v>
      </c>
      <c r="F180">
        <v>2</v>
      </c>
      <c r="G180">
        <v>0</v>
      </c>
      <c r="H180">
        <v>1</v>
      </c>
      <c r="I180">
        <v>2</v>
      </c>
    </row>
    <row r="181" spans="1:9">
      <c r="A181" t="s">
        <v>186</v>
      </c>
      <c r="B181">
        <v>0</v>
      </c>
      <c r="C181">
        <v>0</v>
      </c>
      <c r="D181">
        <v>0</v>
      </c>
      <c r="E181">
        <v>1</v>
      </c>
      <c r="F181">
        <v>3</v>
      </c>
      <c r="G181">
        <v>1</v>
      </c>
      <c r="H181">
        <v>1</v>
      </c>
      <c r="I181">
        <v>7</v>
      </c>
    </row>
    <row r="182" spans="1:9">
      <c r="A182" t="s">
        <v>187</v>
      </c>
      <c r="B182">
        <v>0</v>
      </c>
      <c r="C182">
        <v>0</v>
      </c>
      <c r="D182">
        <v>0</v>
      </c>
      <c r="E182">
        <v>0</v>
      </c>
      <c r="F182">
        <v>3</v>
      </c>
      <c r="G182">
        <v>3</v>
      </c>
      <c r="H182">
        <v>0</v>
      </c>
      <c r="I182">
        <v>7</v>
      </c>
    </row>
    <row r="183" spans="1:9">
      <c r="A183" t="s">
        <v>188</v>
      </c>
      <c r="B183">
        <v>2</v>
      </c>
      <c r="C183">
        <v>0</v>
      </c>
      <c r="D183">
        <v>2</v>
      </c>
      <c r="E183">
        <v>3</v>
      </c>
      <c r="F183">
        <v>3</v>
      </c>
      <c r="G183">
        <v>0</v>
      </c>
      <c r="H183">
        <v>1</v>
      </c>
      <c r="I183">
        <v>1</v>
      </c>
    </row>
    <row r="184" spans="1:9">
      <c r="A184" t="s">
        <v>189</v>
      </c>
      <c r="B184">
        <v>0</v>
      </c>
      <c r="C184">
        <v>1</v>
      </c>
      <c r="D184">
        <v>1</v>
      </c>
      <c r="E184">
        <v>3</v>
      </c>
      <c r="F184">
        <v>3</v>
      </c>
      <c r="G184">
        <v>1</v>
      </c>
      <c r="H184">
        <v>3</v>
      </c>
      <c r="I184">
        <v>0</v>
      </c>
    </row>
    <row r="185" spans="1:9">
      <c r="A185" t="s">
        <v>190</v>
      </c>
      <c r="B185">
        <v>0</v>
      </c>
      <c r="C185">
        <v>0</v>
      </c>
      <c r="D185">
        <v>1</v>
      </c>
      <c r="E185">
        <v>4</v>
      </c>
      <c r="F185">
        <v>3</v>
      </c>
      <c r="G185">
        <v>1</v>
      </c>
      <c r="H185">
        <v>2</v>
      </c>
      <c r="I185">
        <v>1</v>
      </c>
    </row>
    <row r="186" spans="1:9">
      <c r="A186" t="s">
        <v>191</v>
      </c>
      <c r="B186">
        <v>0</v>
      </c>
      <c r="C186">
        <v>1</v>
      </c>
      <c r="D186">
        <v>0</v>
      </c>
      <c r="E186">
        <v>3</v>
      </c>
      <c r="F186">
        <v>1</v>
      </c>
      <c r="G186">
        <v>1</v>
      </c>
      <c r="H186">
        <v>0</v>
      </c>
      <c r="I186">
        <v>6</v>
      </c>
    </row>
    <row r="187" spans="1:9">
      <c r="A187" t="s">
        <v>192</v>
      </c>
      <c r="B187">
        <v>0</v>
      </c>
      <c r="C187">
        <v>0</v>
      </c>
      <c r="D187">
        <v>1</v>
      </c>
      <c r="E187">
        <v>1</v>
      </c>
      <c r="F187">
        <v>4</v>
      </c>
      <c r="G187">
        <v>2</v>
      </c>
      <c r="H187">
        <v>4</v>
      </c>
      <c r="I187">
        <v>0</v>
      </c>
    </row>
    <row r="188" spans="1:9">
      <c r="A188" t="s">
        <v>193</v>
      </c>
      <c r="B188">
        <v>0</v>
      </c>
      <c r="C188">
        <v>0</v>
      </c>
      <c r="D188">
        <v>1</v>
      </c>
      <c r="E188">
        <v>3</v>
      </c>
      <c r="F188">
        <v>4</v>
      </c>
      <c r="G188">
        <v>2</v>
      </c>
      <c r="H188">
        <v>0</v>
      </c>
      <c r="I188">
        <v>2</v>
      </c>
    </row>
    <row r="189" spans="1:9">
      <c r="A189" t="s">
        <v>194</v>
      </c>
      <c r="B189">
        <v>0</v>
      </c>
      <c r="C189">
        <v>0</v>
      </c>
      <c r="D189">
        <v>0</v>
      </c>
      <c r="E189">
        <v>3</v>
      </c>
      <c r="F189">
        <v>4</v>
      </c>
      <c r="G189">
        <v>1</v>
      </c>
      <c r="H189">
        <v>2</v>
      </c>
      <c r="I189">
        <v>2</v>
      </c>
    </row>
    <row r="190" spans="1:9">
      <c r="A190" t="s">
        <v>195</v>
      </c>
      <c r="B190">
        <v>0</v>
      </c>
      <c r="C190">
        <v>0</v>
      </c>
      <c r="D190">
        <v>0</v>
      </c>
      <c r="E190">
        <v>5</v>
      </c>
      <c r="F190">
        <v>5</v>
      </c>
      <c r="G190">
        <v>2</v>
      </c>
      <c r="H190">
        <v>0</v>
      </c>
      <c r="I190">
        <v>0</v>
      </c>
    </row>
    <row r="191" spans="1:9">
      <c r="A191" t="s">
        <v>196</v>
      </c>
      <c r="B191">
        <v>1</v>
      </c>
      <c r="C191">
        <v>1</v>
      </c>
      <c r="D191">
        <v>1</v>
      </c>
      <c r="E191">
        <v>2</v>
      </c>
      <c r="F191">
        <v>2</v>
      </c>
      <c r="G191">
        <v>1</v>
      </c>
      <c r="H191">
        <v>1</v>
      </c>
      <c r="I191">
        <v>2</v>
      </c>
    </row>
    <row r="192" spans="1:9">
      <c r="A192" t="s">
        <v>197</v>
      </c>
      <c r="B192">
        <v>2</v>
      </c>
      <c r="C192">
        <v>1</v>
      </c>
      <c r="D192">
        <v>1</v>
      </c>
      <c r="E192">
        <v>1</v>
      </c>
      <c r="F192">
        <v>1</v>
      </c>
      <c r="G192">
        <v>0</v>
      </c>
      <c r="H192">
        <v>3</v>
      </c>
      <c r="I192">
        <v>2</v>
      </c>
    </row>
    <row r="193" spans="1:9">
      <c r="A193" t="s">
        <v>10</v>
      </c>
      <c r="B193">
        <v>1</v>
      </c>
      <c r="C193">
        <v>2</v>
      </c>
      <c r="D193">
        <v>1</v>
      </c>
      <c r="E193">
        <v>3</v>
      </c>
      <c r="F193">
        <v>2</v>
      </c>
      <c r="G193">
        <v>1</v>
      </c>
      <c r="H193">
        <v>1</v>
      </c>
      <c r="I193">
        <v>0</v>
      </c>
    </row>
    <row r="194" spans="1:9">
      <c r="A194" t="s">
        <v>198</v>
      </c>
      <c r="B194">
        <v>1</v>
      </c>
      <c r="C194">
        <v>0</v>
      </c>
      <c r="D194">
        <v>0</v>
      </c>
      <c r="E194">
        <v>2</v>
      </c>
      <c r="F194">
        <v>1</v>
      </c>
      <c r="G194">
        <v>2</v>
      </c>
      <c r="H194">
        <v>4</v>
      </c>
      <c r="I194">
        <v>1</v>
      </c>
    </row>
    <row r="195" spans="1:9">
      <c r="A195" t="s">
        <v>199</v>
      </c>
      <c r="B195">
        <v>1</v>
      </c>
      <c r="C195">
        <v>2</v>
      </c>
      <c r="D195">
        <v>1</v>
      </c>
      <c r="E195">
        <v>2</v>
      </c>
      <c r="F195">
        <v>3</v>
      </c>
      <c r="G195">
        <v>0</v>
      </c>
      <c r="H195">
        <v>0</v>
      </c>
      <c r="I195">
        <v>2</v>
      </c>
    </row>
    <row r="196" spans="1:9">
      <c r="A196" t="s">
        <v>200</v>
      </c>
      <c r="B196">
        <v>0</v>
      </c>
      <c r="C196">
        <v>1</v>
      </c>
      <c r="D196">
        <v>2</v>
      </c>
      <c r="E196">
        <v>0</v>
      </c>
      <c r="F196">
        <v>4</v>
      </c>
      <c r="G196">
        <v>1</v>
      </c>
      <c r="H196">
        <v>1</v>
      </c>
      <c r="I196">
        <v>2</v>
      </c>
    </row>
    <row r="197" spans="1:9">
      <c r="A197" t="s">
        <v>201</v>
      </c>
      <c r="B197">
        <v>2</v>
      </c>
      <c r="C197">
        <v>0</v>
      </c>
      <c r="D197">
        <v>1</v>
      </c>
      <c r="E197">
        <v>2</v>
      </c>
      <c r="F197">
        <v>3</v>
      </c>
      <c r="G197">
        <v>0</v>
      </c>
      <c r="H197">
        <v>3</v>
      </c>
      <c r="I197">
        <v>0</v>
      </c>
    </row>
    <row r="198" spans="1:9">
      <c r="A198" t="s">
        <v>202</v>
      </c>
      <c r="B198">
        <v>2</v>
      </c>
      <c r="C198">
        <v>1</v>
      </c>
      <c r="D198">
        <v>4</v>
      </c>
      <c r="E198">
        <v>0</v>
      </c>
      <c r="F198">
        <v>2</v>
      </c>
      <c r="G198">
        <v>0</v>
      </c>
      <c r="H198">
        <v>0</v>
      </c>
      <c r="I198">
        <v>2</v>
      </c>
    </row>
    <row r="199" spans="1:9">
      <c r="A199" t="s">
        <v>203</v>
      </c>
      <c r="B199">
        <v>1</v>
      </c>
      <c r="C199">
        <v>5</v>
      </c>
      <c r="D199">
        <v>0</v>
      </c>
      <c r="E199">
        <v>0</v>
      </c>
      <c r="F199">
        <v>2</v>
      </c>
      <c r="G199">
        <v>0</v>
      </c>
      <c r="H199">
        <v>2</v>
      </c>
      <c r="I199">
        <v>1</v>
      </c>
    </row>
    <row r="200" spans="1:9">
      <c r="A200" t="s">
        <v>204</v>
      </c>
      <c r="B200">
        <v>0</v>
      </c>
      <c r="C200">
        <v>4</v>
      </c>
      <c r="D200">
        <v>1</v>
      </c>
      <c r="E200">
        <v>1</v>
      </c>
      <c r="F200">
        <v>4</v>
      </c>
      <c r="G200">
        <v>0</v>
      </c>
      <c r="H200">
        <v>1</v>
      </c>
      <c r="I200">
        <v>0</v>
      </c>
    </row>
    <row r="201" spans="1:9">
      <c r="A201" t="s">
        <v>205</v>
      </c>
      <c r="B201">
        <v>0</v>
      </c>
      <c r="C201">
        <v>3</v>
      </c>
      <c r="D201">
        <v>4</v>
      </c>
      <c r="E201">
        <v>2</v>
      </c>
      <c r="F201">
        <v>1</v>
      </c>
      <c r="G201">
        <v>0</v>
      </c>
      <c r="H201">
        <v>0</v>
      </c>
      <c r="I201">
        <v>1</v>
      </c>
    </row>
    <row r="202" spans="1:9">
      <c r="A202" t="s">
        <v>206</v>
      </c>
      <c r="B202">
        <v>0</v>
      </c>
      <c r="C202">
        <v>1</v>
      </c>
      <c r="D202">
        <v>1</v>
      </c>
      <c r="E202">
        <v>1</v>
      </c>
      <c r="F202">
        <v>3</v>
      </c>
      <c r="G202">
        <v>0</v>
      </c>
      <c r="H202">
        <v>5</v>
      </c>
      <c r="I202">
        <v>0</v>
      </c>
    </row>
    <row r="203" spans="1:9">
      <c r="A203" t="s">
        <v>207</v>
      </c>
      <c r="B203">
        <v>0</v>
      </c>
      <c r="C203">
        <v>1</v>
      </c>
      <c r="D203">
        <v>0</v>
      </c>
      <c r="E203">
        <v>2</v>
      </c>
      <c r="F203">
        <v>0</v>
      </c>
      <c r="G203">
        <v>1</v>
      </c>
      <c r="H203">
        <v>3</v>
      </c>
      <c r="I203">
        <v>4</v>
      </c>
    </row>
    <row r="204" spans="1:9">
      <c r="A204" t="s">
        <v>208</v>
      </c>
      <c r="B204">
        <v>5</v>
      </c>
      <c r="C204">
        <v>0</v>
      </c>
      <c r="D204">
        <v>5</v>
      </c>
      <c r="E204">
        <v>0</v>
      </c>
      <c r="F204">
        <v>0</v>
      </c>
      <c r="G204">
        <v>0</v>
      </c>
      <c r="H204">
        <v>1</v>
      </c>
      <c r="I204">
        <v>0</v>
      </c>
    </row>
    <row r="205" spans="1:9">
      <c r="A205" t="s">
        <v>209</v>
      </c>
      <c r="B205">
        <v>0</v>
      </c>
      <c r="C205">
        <v>8</v>
      </c>
      <c r="D205">
        <v>1</v>
      </c>
      <c r="E205">
        <v>0</v>
      </c>
      <c r="F205">
        <v>2</v>
      </c>
      <c r="G205">
        <v>0</v>
      </c>
      <c r="H205">
        <v>0</v>
      </c>
      <c r="I205">
        <v>0</v>
      </c>
    </row>
    <row r="206" spans="1:9">
      <c r="A206" t="s">
        <v>210</v>
      </c>
      <c r="B206">
        <v>0</v>
      </c>
      <c r="C206">
        <v>0</v>
      </c>
      <c r="D206">
        <v>1</v>
      </c>
      <c r="E206">
        <v>0</v>
      </c>
      <c r="F206">
        <v>7</v>
      </c>
      <c r="G206">
        <v>3</v>
      </c>
      <c r="H206">
        <v>0</v>
      </c>
      <c r="I206">
        <v>0</v>
      </c>
    </row>
    <row r="207" spans="1:9">
      <c r="A207" t="s">
        <v>211</v>
      </c>
      <c r="B207">
        <v>2</v>
      </c>
      <c r="C207">
        <v>1</v>
      </c>
      <c r="D207">
        <v>0</v>
      </c>
      <c r="E207">
        <v>1</v>
      </c>
      <c r="F207">
        <v>0</v>
      </c>
      <c r="G207">
        <v>2</v>
      </c>
      <c r="H207">
        <v>3</v>
      </c>
      <c r="I207">
        <v>1</v>
      </c>
    </row>
    <row r="208" spans="1:9">
      <c r="A208" t="s">
        <v>212</v>
      </c>
      <c r="B208">
        <v>2</v>
      </c>
      <c r="C208">
        <v>0</v>
      </c>
      <c r="D208">
        <v>0</v>
      </c>
      <c r="E208">
        <v>3</v>
      </c>
      <c r="F208">
        <v>1</v>
      </c>
      <c r="G208">
        <v>1</v>
      </c>
      <c r="H208">
        <v>1</v>
      </c>
      <c r="I208">
        <v>2</v>
      </c>
    </row>
    <row r="209" spans="1:9">
      <c r="A209" t="s">
        <v>213</v>
      </c>
      <c r="B209">
        <v>1</v>
      </c>
      <c r="C209">
        <v>0</v>
      </c>
      <c r="D209">
        <v>1</v>
      </c>
      <c r="E209">
        <v>4</v>
      </c>
      <c r="F209">
        <v>1</v>
      </c>
      <c r="G209">
        <v>0</v>
      </c>
      <c r="H209">
        <v>1</v>
      </c>
      <c r="I209">
        <v>2</v>
      </c>
    </row>
    <row r="210" spans="1:9">
      <c r="A210" t="s">
        <v>214</v>
      </c>
      <c r="B210">
        <v>1</v>
      </c>
      <c r="C210">
        <v>0</v>
      </c>
      <c r="D210">
        <v>0</v>
      </c>
      <c r="E210">
        <v>2</v>
      </c>
      <c r="F210">
        <v>1</v>
      </c>
      <c r="G210">
        <v>2</v>
      </c>
      <c r="H210">
        <v>2</v>
      </c>
      <c r="I210">
        <v>2</v>
      </c>
    </row>
    <row r="211" spans="1:9">
      <c r="A211" t="s">
        <v>215</v>
      </c>
      <c r="B211">
        <v>0</v>
      </c>
      <c r="C211">
        <v>1</v>
      </c>
      <c r="D211">
        <v>1</v>
      </c>
      <c r="E211">
        <v>2</v>
      </c>
      <c r="F211">
        <v>0</v>
      </c>
      <c r="G211">
        <v>1</v>
      </c>
      <c r="H211">
        <v>4</v>
      </c>
      <c r="I211">
        <v>1</v>
      </c>
    </row>
    <row r="212" spans="1:9">
      <c r="A212" t="s">
        <v>216</v>
      </c>
      <c r="B212">
        <v>1</v>
      </c>
      <c r="C212">
        <v>0</v>
      </c>
      <c r="D212">
        <v>0</v>
      </c>
      <c r="E212">
        <v>1</v>
      </c>
      <c r="F212">
        <v>4</v>
      </c>
      <c r="G212">
        <v>0</v>
      </c>
      <c r="H212">
        <v>3</v>
      </c>
      <c r="I212">
        <v>1</v>
      </c>
    </row>
    <row r="213" spans="1:9">
      <c r="A213" t="s">
        <v>217</v>
      </c>
      <c r="B213">
        <v>0</v>
      </c>
      <c r="C213">
        <v>3</v>
      </c>
      <c r="D213">
        <v>1</v>
      </c>
      <c r="E213">
        <v>1</v>
      </c>
      <c r="F213">
        <v>3</v>
      </c>
      <c r="G213">
        <v>0</v>
      </c>
      <c r="H213">
        <v>0</v>
      </c>
      <c r="I213">
        <v>2</v>
      </c>
    </row>
    <row r="214" spans="1:9">
      <c r="A214" t="s">
        <v>218</v>
      </c>
      <c r="B214">
        <v>0</v>
      </c>
      <c r="C214">
        <v>2</v>
      </c>
      <c r="D214">
        <v>2</v>
      </c>
      <c r="E214">
        <v>3</v>
      </c>
      <c r="F214">
        <v>1</v>
      </c>
      <c r="G214">
        <v>0</v>
      </c>
      <c r="H214">
        <v>2</v>
      </c>
      <c r="I214">
        <v>0</v>
      </c>
    </row>
    <row r="215" spans="1:9">
      <c r="A215" t="s">
        <v>219</v>
      </c>
      <c r="B215">
        <v>4</v>
      </c>
      <c r="C215">
        <v>1</v>
      </c>
      <c r="D215">
        <v>0</v>
      </c>
      <c r="E215">
        <v>3</v>
      </c>
      <c r="F215">
        <v>2</v>
      </c>
      <c r="G215">
        <v>0</v>
      </c>
      <c r="H215">
        <v>0</v>
      </c>
      <c r="I215">
        <v>0</v>
      </c>
    </row>
    <row r="216" spans="1:9">
      <c r="A216" t="s">
        <v>220</v>
      </c>
      <c r="B216">
        <v>0</v>
      </c>
      <c r="C216">
        <v>0</v>
      </c>
      <c r="D216">
        <v>0</v>
      </c>
      <c r="E216">
        <v>2</v>
      </c>
      <c r="F216">
        <v>4</v>
      </c>
      <c r="G216">
        <v>3</v>
      </c>
      <c r="H216">
        <v>1</v>
      </c>
      <c r="I216">
        <v>0</v>
      </c>
    </row>
    <row r="217" spans="1:9">
      <c r="A217" t="s">
        <v>221</v>
      </c>
      <c r="B217">
        <v>4</v>
      </c>
      <c r="C217">
        <v>0</v>
      </c>
      <c r="D217">
        <v>0</v>
      </c>
      <c r="E217">
        <v>2</v>
      </c>
      <c r="F217">
        <v>4</v>
      </c>
      <c r="G217">
        <v>0</v>
      </c>
      <c r="H217">
        <v>0</v>
      </c>
      <c r="I217">
        <v>0</v>
      </c>
    </row>
    <row r="218" spans="1:9">
      <c r="A218" t="s">
        <v>222</v>
      </c>
      <c r="B218">
        <v>1</v>
      </c>
      <c r="C218">
        <v>0</v>
      </c>
      <c r="D218">
        <v>0</v>
      </c>
      <c r="E218">
        <v>8</v>
      </c>
      <c r="F218">
        <v>0</v>
      </c>
      <c r="G218">
        <v>1</v>
      </c>
      <c r="H218">
        <v>0</v>
      </c>
      <c r="I218">
        <v>0</v>
      </c>
    </row>
    <row r="219" spans="1:9">
      <c r="A219" t="s">
        <v>223</v>
      </c>
      <c r="B219">
        <v>1</v>
      </c>
      <c r="C219">
        <v>1</v>
      </c>
      <c r="D219">
        <v>0</v>
      </c>
      <c r="E219">
        <v>8</v>
      </c>
      <c r="F219">
        <v>0</v>
      </c>
      <c r="G219">
        <v>0</v>
      </c>
      <c r="H219">
        <v>0</v>
      </c>
      <c r="I219">
        <v>0</v>
      </c>
    </row>
    <row r="220" spans="1:9">
      <c r="A220" t="s">
        <v>224</v>
      </c>
      <c r="B220">
        <v>1</v>
      </c>
      <c r="C220">
        <v>0</v>
      </c>
      <c r="D220">
        <v>2</v>
      </c>
      <c r="E220">
        <v>0</v>
      </c>
      <c r="F220">
        <v>7</v>
      </c>
      <c r="G220">
        <v>0</v>
      </c>
      <c r="H220">
        <v>0</v>
      </c>
      <c r="I220">
        <v>0</v>
      </c>
    </row>
    <row r="221" spans="1:9">
      <c r="A221" t="s">
        <v>225</v>
      </c>
      <c r="B221">
        <v>0</v>
      </c>
      <c r="C221">
        <v>0</v>
      </c>
      <c r="D221">
        <v>2</v>
      </c>
      <c r="E221">
        <v>0</v>
      </c>
      <c r="F221">
        <v>5</v>
      </c>
      <c r="G221">
        <v>0</v>
      </c>
      <c r="H221">
        <v>3</v>
      </c>
      <c r="I221">
        <v>0</v>
      </c>
    </row>
    <row r="222" spans="1:9">
      <c r="A222" t="s">
        <v>226</v>
      </c>
      <c r="B222">
        <v>0</v>
      </c>
      <c r="C222">
        <v>0</v>
      </c>
      <c r="D222">
        <v>0</v>
      </c>
      <c r="E222">
        <v>4</v>
      </c>
      <c r="F222">
        <v>5</v>
      </c>
      <c r="G222">
        <v>1</v>
      </c>
      <c r="H222">
        <v>0</v>
      </c>
      <c r="I222">
        <v>0</v>
      </c>
    </row>
    <row r="223" spans="1:9">
      <c r="A223" t="s">
        <v>227</v>
      </c>
      <c r="B223">
        <v>0</v>
      </c>
      <c r="C223">
        <v>0</v>
      </c>
      <c r="D223">
        <v>0</v>
      </c>
      <c r="E223">
        <v>0</v>
      </c>
      <c r="F223">
        <v>3</v>
      </c>
      <c r="G223">
        <v>0</v>
      </c>
      <c r="H223">
        <v>5</v>
      </c>
      <c r="I223">
        <v>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0.59999389629810485"/>
  </sheetPr>
  <dimension ref="A1:O76"/>
  <sheetViews>
    <sheetView topLeftCell="A60" workbookViewId="0">
      <selection activeCell="O82" sqref="O82"/>
    </sheetView>
  </sheetViews>
  <sheetFormatPr baseColWidth="10" defaultRowHeight="15" x14ac:dyDescent="0"/>
  <cols>
    <col min="1" max="1" width="2.83203125" customWidth="1"/>
    <col min="2" max="2" width="2.1640625" customWidth="1"/>
    <col min="11" max="11" width="30" customWidth="1"/>
    <col min="14" max="14" width="19.5" customWidth="1"/>
  </cols>
  <sheetData>
    <row r="1" spans="1:15">
      <c r="A1" t="s">
        <v>1165</v>
      </c>
      <c r="B1" t="s">
        <v>1166</v>
      </c>
      <c r="C1" t="s">
        <v>1167</v>
      </c>
      <c r="D1" t="s">
        <v>1168</v>
      </c>
      <c r="E1" t="s">
        <v>1169</v>
      </c>
      <c r="F1" t="s">
        <v>1170</v>
      </c>
      <c r="G1" t="s">
        <v>1171</v>
      </c>
      <c r="H1" t="s">
        <v>1172</v>
      </c>
      <c r="I1" t="s">
        <v>1173</v>
      </c>
      <c r="J1" t="s">
        <v>1174</v>
      </c>
      <c r="K1" t="s">
        <v>1175</v>
      </c>
      <c r="L1" t="s">
        <v>1176</v>
      </c>
      <c r="M1" t="s">
        <v>1177</v>
      </c>
      <c r="N1" t="s">
        <v>1178</v>
      </c>
      <c r="O1" t="s">
        <v>1179</v>
      </c>
    </row>
    <row r="2" spans="1:15">
      <c r="A2" s="1"/>
      <c r="B2" s="1"/>
      <c r="C2" s="1">
        <v>1</v>
      </c>
      <c r="D2" s="1">
        <v>0</v>
      </c>
      <c r="E2" s="1">
        <v>15</v>
      </c>
      <c r="F2" s="1">
        <v>1770.81</v>
      </c>
      <c r="G2" s="23">
        <v>1.4768E-149</v>
      </c>
      <c r="H2" s="1">
        <v>207.55</v>
      </c>
      <c r="I2" s="1">
        <v>3142300000</v>
      </c>
      <c r="J2" s="1">
        <v>225</v>
      </c>
      <c r="K2" s="1" t="s">
        <v>1285</v>
      </c>
      <c r="L2" s="1" t="s">
        <v>1286</v>
      </c>
      <c r="M2" s="1"/>
      <c r="N2" s="1" t="s">
        <v>1287</v>
      </c>
      <c r="O2" s="1" t="s">
        <v>1288</v>
      </c>
    </row>
    <row r="3" spans="1:15">
      <c r="A3" s="1"/>
      <c r="B3" s="1"/>
      <c r="C3" s="1">
        <v>2</v>
      </c>
      <c r="D3" s="1">
        <v>0</v>
      </c>
      <c r="E3" s="1">
        <v>18</v>
      </c>
      <c r="F3" s="1">
        <v>2084.98</v>
      </c>
      <c r="G3" s="23">
        <v>7.1436000000000005E-11</v>
      </c>
      <c r="H3" s="1">
        <v>123.76</v>
      </c>
      <c r="I3" s="1">
        <v>334660000</v>
      </c>
      <c r="J3" s="1">
        <v>15</v>
      </c>
      <c r="K3" s="1" t="s">
        <v>1289</v>
      </c>
      <c r="L3" s="1" t="s">
        <v>1286</v>
      </c>
      <c r="M3" s="1"/>
      <c r="N3" s="1"/>
      <c r="O3" s="1" t="s">
        <v>1288</v>
      </c>
    </row>
    <row r="4" spans="1:15">
      <c r="A4" s="1"/>
      <c r="B4" s="1"/>
      <c r="C4" s="1">
        <v>0</v>
      </c>
      <c r="D4" s="1">
        <v>1</v>
      </c>
      <c r="E4" s="1">
        <v>16</v>
      </c>
      <c r="F4" s="1">
        <v>1966.7</v>
      </c>
      <c r="G4" s="23">
        <v>6.9724999999999996E-63</v>
      </c>
      <c r="H4" s="1">
        <v>243.99</v>
      </c>
      <c r="I4" s="1">
        <v>3601200000</v>
      </c>
      <c r="J4" s="1">
        <v>125</v>
      </c>
      <c r="K4" s="1" t="s">
        <v>1290</v>
      </c>
      <c r="L4" s="1" t="s">
        <v>1291</v>
      </c>
      <c r="M4" s="1"/>
      <c r="N4" s="1" t="s">
        <v>1292</v>
      </c>
      <c r="O4" s="1" t="s">
        <v>1293</v>
      </c>
    </row>
    <row r="5" spans="1:15">
      <c r="A5" s="1"/>
      <c r="B5" s="1"/>
      <c r="C5" s="1">
        <v>0</v>
      </c>
      <c r="D5" s="1">
        <v>2</v>
      </c>
      <c r="E5" s="1">
        <v>18</v>
      </c>
      <c r="F5" s="1">
        <v>2193.87</v>
      </c>
      <c r="G5" s="1">
        <v>9.5601000000000002E-3</v>
      </c>
      <c r="H5" s="1">
        <v>67.685000000000002</v>
      </c>
      <c r="I5" s="1">
        <v>36350000</v>
      </c>
      <c r="J5" s="1">
        <v>3</v>
      </c>
      <c r="K5" s="1" t="s">
        <v>1294</v>
      </c>
      <c r="L5" s="1" t="s">
        <v>1295</v>
      </c>
      <c r="M5" s="1"/>
      <c r="N5" s="1"/>
      <c r="O5" s="1" t="s">
        <v>1293</v>
      </c>
    </row>
    <row r="6" spans="1:15">
      <c r="A6" s="1"/>
      <c r="B6" s="1"/>
      <c r="C6" s="1">
        <v>0</v>
      </c>
      <c r="D6" s="1">
        <v>1</v>
      </c>
      <c r="E6" s="1">
        <v>10</v>
      </c>
      <c r="F6" s="1">
        <v>1146.52</v>
      </c>
      <c r="G6" s="23">
        <v>3.9384E-51</v>
      </c>
      <c r="H6" s="1">
        <v>191.33</v>
      </c>
      <c r="I6" s="1">
        <v>128610000</v>
      </c>
      <c r="J6" s="1">
        <v>48</v>
      </c>
      <c r="K6" s="1" t="s">
        <v>1296</v>
      </c>
      <c r="L6" s="1" t="s">
        <v>1297</v>
      </c>
      <c r="M6" s="1"/>
      <c r="N6" s="1"/>
      <c r="O6" s="1" t="s">
        <v>1293</v>
      </c>
    </row>
    <row r="7" spans="1:15">
      <c r="A7" s="1"/>
      <c r="B7" s="1"/>
      <c r="C7" s="1">
        <v>1</v>
      </c>
      <c r="D7" s="1">
        <v>1</v>
      </c>
      <c r="E7" s="1">
        <v>15</v>
      </c>
      <c r="F7" s="1">
        <v>1731.77</v>
      </c>
      <c r="G7" s="23">
        <v>3.3911999999999999E-12</v>
      </c>
      <c r="H7" s="1">
        <v>198.38</v>
      </c>
      <c r="I7" s="1">
        <v>84318000</v>
      </c>
      <c r="J7" s="1">
        <v>23</v>
      </c>
      <c r="K7" s="1" t="s">
        <v>1298</v>
      </c>
      <c r="L7" s="1" t="s">
        <v>1297</v>
      </c>
      <c r="M7" s="1"/>
      <c r="N7" s="1"/>
      <c r="O7" s="1" t="s">
        <v>1293</v>
      </c>
    </row>
    <row r="8" spans="1:15">
      <c r="A8" s="1"/>
      <c r="B8" s="1"/>
      <c r="C8" s="1">
        <v>0</v>
      </c>
      <c r="D8" s="1">
        <v>1</v>
      </c>
      <c r="E8" s="1">
        <v>26</v>
      </c>
      <c r="F8" s="1">
        <v>2772.37</v>
      </c>
      <c r="G8" s="23">
        <v>2.2816000000000001E-192</v>
      </c>
      <c r="H8" s="1">
        <v>246.53</v>
      </c>
      <c r="I8" s="1">
        <v>3205300000</v>
      </c>
      <c r="J8" s="1">
        <v>612</v>
      </c>
      <c r="K8" s="1" t="s">
        <v>1299</v>
      </c>
      <c r="L8" s="1" t="s">
        <v>1300</v>
      </c>
      <c r="M8" s="1"/>
      <c r="N8" s="1" t="s">
        <v>897</v>
      </c>
      <c r="O8" s="1">
        <v>85</v>
      </c>
    </row>
    <row r="9" spans="1:15">
      <c r="A9" s="1"/>
      <c r="B9" s="1"/>
      <c r="C9" s="1">
        <v>0</v>
      </c>
      <c r="D9" s="1">
        <v>2</v>
      </c>
      <c r="E9" s="1">
        <v>32</v>
      </c>
      <c r="F9" s="1">
        <v>3387.69</v>
      </c>
      <c r="G9" s="1">
        <v>9.3550000000000003E-4</v>
      </c>
      <c r="H9" s="1">
        <v>51.095999999999997</v>
      </c>
      <c r="I9" s="1">
        <v>7887300</v>
      </c>
      <c r="J9" s="1">
        <v>8</v>
      </c>
      <c r="K9" s="1" t="s">
        <v>1301</v>
      </c>
      <c r="L9" s="1" t="s">
        <v>1300</v>
      </c>
      <c r="M9" s="1"/>
      <c r="N9" s="1"/>
      <c r="O9" s="1">
        <v>85</v>
      </c>
    </row>
    <row r="10" spans="1:15">
      <c r="C10">
        <v>0</v>
      </c>
      <c r="D10">
        <v>1</v>
      </c>
      <c r="E10">
        <v>13</v>
      </c>
      <c r="F10">
        <v>1481.6</v>
      </c>
      <c r="G10" s="14">
        <v>4.2664999999999999E-5</v>
      </c>
      <c r="H10">
        <v>131.79</v>
      </c>
      <c r="I10">
        <v>23641000</v>
      </c>
      <c r="J10">
        <v>13</v>
      </c>
      <c r="K10" t="s">
        <v>1302</v>
      </c>
      <c r="L10" t="s">
        <v>1303</v>
      </c>
      <c r="O10">
        <v>70</v>
      </c>
    </row>
    <row r="11" spans="1:15">
      <c r="C11">
        <v>0</v>
      </c>
      <c r="D11">
        <v>1</v>
      </c>
      <c r="E11">
        <v>27</v>
      </c>
      <c r="F11">
        <v>2901.41</v>
      </c>
      <c r="G11" s="14">
        <v>4.3078000000000001E-176</v>
      </c>
      <c r="H11">
        <v>243.91</v>
      </c>
      <c r="I11">
        <v>44822000</v>
      </c>
      <c r="J11">
        <v>36</v>
      </c>
      <c r="K11" t="s">
        <v>1304</v>
      </c>
      <c r="L11" t="s">
        <v>1305</v>
      </c>
      <c r="N11" t="s">
        <v>1306</v>
      </c>
      <c r="O11">
        <v>80</v>
      </c>
    </row>
    <row r="12" spans="1:15">
      <c r="C12">
        <v>0</v>
      </c>
      <c r="D12">
        <v>1</v>
      </c>
      <c r="E12">
        <v>10</v>
      </c>
      <c r="F12">
        <v>1216.42</v>
      </c>
      <c r="G12" s="14">
        <v>1.7788000000000001E-12</v>
      </c>
      <c r="H12">
        <v>182.39</v>
      </c>
      <c r="I12">
        <v>4894500000</v>
      </c>
      <c r="J12">
        <v>96</v>
      </c>
      <c r="K12" t="s">
        <v>1307</v>
      </c>
      <c r="L12" t="s">
        <v>1286</v>
      </c>
      <c r="O12" t="s">
        <v>1288</v>
      </c>
    </row>
    <row r="13" spans="1:15">
      <c r="C13">
        <v>0</v>
      </c>
      <c r="D13">
        <v>2</v>
      </c>
      <c r="E13">
        <v>12</v>
      </c>
      <c r="F13">
        <v>1475.56</v>
      </c>
      <c r="G13">
        <v>8.6399000000000003E-4</v>
      </c>
      <c r="H13">
        <v>151.97999999999999</v>
      </c>
      <c r="I13">
        <v>263350000</v>
      </c>
      <c r="J13">
        <v>9</v>
      </c>
      <c r="K13" t="s">
        <v>1308</v>
      </c>
      <c r="L13" t="s">
        <v>1286</v>
      </c>
      <c r="O13" t="s">
        <v>1288</v>
      </c>
    </row>
    <row r="14" spans="1:15">
      <c r="C14">
        <v>0</v>
      </c>
      <c r="D14">
        <v>2</v>
      </c>
      <c r="E14">
        <v>10</v>
      </c>
      <c r="F14">
        <v>1192.5999999999999</v>
      </c>
      <c r="G14">
        <v>9.4097E-3</v>
      </c>
      <c r="H14">
        <v>150.51</v>
      </c>
      <c r="I14">
        <v>1078100000</v>
      </c>
      <c r="J14">
        <v>4</v>
      </c>
      <c r="K14" t="s">
        <v>1309</v>
      </c>
      <c r="L14" t="s">
        <v>1310</v>
      </c>
      <c r="O14" t="s">
        <v>1311</v>
      </c>
    </row>
    <row r="15" spans="1:15">
      <c r="C15">
        <v>0</v>
      </c>
      <c r="D15">
        <v>3</v>
      </c>
      <c r="E15">
        <v>15</v>
      </c>
      <c r="F15">
        <v>1658.89</v>
      </c>
      <c r="G15" s="14">
        <v>1.0631E-7</v>
      </c>
      <c r="H15">
        <v>141.34</v>
      </c>
      <c r="I15">
        <v>7533600</v>
      </c>
      <c r="J15">
        <v>1</v>
      </c>
      <c r="K15" t="s">
        <v>1312</v>
      </c>
      <c r="L15" t="s">
        <v>1313</v>
      </c>
      <c r="O15">
        <v>86</v>
      </c>
    </row>
    <row r="16" spans="1:15">
      <c r="C16">
        <v>0</v>
      </c>
      <c r="D16">
        <v>0</v>
      </c>
      <c r="E16">
        <v>10</v>
      </c>
      <c r="F16">
        <v>1188.44</v>
      </c>
      <c r="G16">
        <v>1.575E-3</v>
      </c>
      <c r="H16">
        <v>135.71</v>
      </c>
      <c r="I16">
        <v>14084000000</v>
      </c>
      <c r="J16">
        <v>117</v>
      </c>
      <c r="K16" t="s">
        <v>1314</v>
      </c>
      <c r="L16" t="s">
        <v>1286</v>
      </c>
      <c r="O16" t="s">
        <v>1288</v>
      </c>
    </row>
    <row r="17" spans="3:15">
      <c r="C17">
        <v>0</v>
      </c>
      <c r="D17">
        <v>0</v>
      </c>
      <c r="E17">
        <v>14</v>
      </c>
      <c r="F17">
        <v>1628.69</v>
      </c>
      <c r="G17" s="14">
        <v>6.5263E-175</v>
      </c>
      <c r="H17">
        <v>247.11</v>
      </c>
      <c r="I17">
        <v>307870000</v>
      </c>
      <c r="J17">
        <v>79</v>
      </c>
      <c r="K17" t="s">
        <v>1315</v>
      </c>
      <c r="L17" t="s">
        <v>1297</v>
      </c>
      <c r="O17" t="s">
        <v>1293</v>
      </c>
    </row>
    <row r="18" spans="3:15">
      <c r="C18">
        <v>1</v>
      </c>
      <c r="D18">
        <v>1</v>
      </c>
      <c r="E18">
        <v>10</v>
      </c>
      <c r="F18">
        <v>1187.6500000000001</v>
      </c>
      <c r="G18">
        <v>9.4286999999999999E-3</v>
      </c>
      <c r="H18">
        <v>126.03</v>
      </c>
      <c r="I18">
        <v>23818000</v>
      </c>
      <c r="J18">
        <v>1</v>
      </c>
      <c r="K18" t="s">
        <v>1316</v>
      </c>
      <c r="L18" t="s">
        <v>1286</v>
      </c>
      <c r="O18" t="s">
        <v>1288</v>
      </c>
    </row>
    <row r="19" spans="3:15">
      <c r="C19">
        <v>1</v>
      </c>
      <c r="D19">
        <v>0</v>
      </c>
      <c r="E19">
        <v>15</v>
      </c>
      <c r="F19">
        <v>1810.84</v>
      </c>
      <c r="G19" s="14">
        <v>4.2018999999999997E-12</v>
      </c>
      <c r="H19">
        <v>163.62</v>
      </c>
      <c r="I19">
        <v>755050000</v>
      </c>
      <c r="J19">
        <v>20</v>
      </c>
      <c r="K19" t="s">
        <v>1317</v>
      </c>
      <c r="L19" t="s">
        <v>1318</v>
      </c>
      <c r="O19">
        <v>87</v>
      </c>
    </row>
    <row r="20" spans="3:15">
      <c r="C20">
        <v>0</v>
      </c>
      <c r="D20">
        <v>0</v>
      </c>
      <c r="E20">
        <v>10</v>
      </c>
      <c r="F20">
        <v>1226.52</v>
      </c>
      <c r="G20">
        <v>7.2745000000000004E-4</v>
      </c>
      <c r="H20">
        <v>138.97999999999999</v>
      </c>
      <c r="I20">
        <v>22558000000</v>
      </c>
      <c r="J20">
        <v>26</v>
      </c>
      <c r="K20" t="s">
        <v>1319</v>
      </c>
      <c r="L20" t="s">
        <v>1310</v>
      </c>
      <c r="O20" t="s">
        <v>1311</v>
      </c>
    </row>
    <row r="21" spans="3:15">
      <c r="C21">
        <v>0</v>
      </c>
      <c r="D21">
        <v>1</v>
      </c>
      <c r="E21">
        <v>20</v>
      </c>
      <c r="F21">
        <v>2373.0700000000002</v>
      </c>
      <c r="G21" s="14">
        <v>6.5686999999999996E-27</v>
      </c>
      <c r="H21">
        <v>137.32</v>
      </c>
      <c r="I21">
        <v>96118000</v>
      </c>
      <c r="J21">
        <v>8</v>
      </c>
      <c r="K21" t="s">
        <v>1320</v>
      </c>
      <c r="L21" t="s">
        <v>1297</v>
      </c>
      <c r="O21" t="s">
        <v>1293</v>
      </c>
    </row>
    <row r="22" spans="3:15">
      <c r="C22">
        <v>0</v>
      </c>
      <c r="D22">
        <v>1</v>
      </c>
      <c r="E22">
        <v>8</v>
      </c>
      <c r="F22">
        <v>935.46</v>
      </c>
      <c r="G22" s="14">
        <v>3.6151999999999997E-11</v>
      </c>
      <c r="H22">
        <v>176.09</v>
      </c>
      <c r="I22">
        <v>0</v>
      </c>
      <c r="J22">
        <v>69</v>
      </c>
      <c r="K22" t="s">
        <v>1321</v>
      </c>
      <c r="L22" t="s">
        <v>1310</v>
      </c>
      <c r="O22" t="s">
        <v>1311</v>
      </c>
    </row>
    <row r="23" spans="3:15">
      <c r="C23">
        <v>0</v>
      </c>
      <c r="D23">
        <v>2</v>
      </c>
      <c r="E23">
        <v>13</v>
      </c>
      <c r="F23">
        <v>1401.75</v>
      </c>
      <c r="G23" s="14">
        <v>2.2097000000000001E-20</v>
      </c>
      <c r="H23">
        <v>224.43</v>
      </c>
      <c r="I23">
        <v>814650000</v>
      </c>
      <c r="J23">
        <v>25</v>
      </c>
      <c r="K23" t="s">
        <v>1322</v>
      </c>
      <c r="L23" t="s">
        <v>1313</v>
      </c>
      <c r="O23">
        <v>86</v>
      </c>
    </row>
    <row r="24" spans="3:15">
      <c r="C24">
        <v>0</v>
      </c>
      <c r="D24">
        <v>1</v>
      </c>
      <c r="E24">
        <v>9</v>
      </c>
      <c r="F24">
        <v>1011.5</v>
      </c>
      <c r="G24">
        <v>4.6255999999999997E-3</v>
      </c>
      <c r="H24">
        <v>187.22</v>
      </c>
      <c r="I24">
        <v>12905000</v>
      </c>
      <c r="J24">
        <v>7</v>
      </c>
      <c r="K24" t="s">
        <v>1323</v>
      </c>
      <c r="L24" t="s">
        <v>1286</v>
      </c>
      <c r="O24" t="s">
        <v>1288</v>
      </c>
    </row>
    <row r="25" spans="3:15">
      <c r="C25">
        <v>1</v>
      </c>
      <c r="D25">
        <v>2</v>
      </c>
      <c r="E25">
        <v>19</v>
      </c>
      <c r="F25">
        <v>2181.14</v>
      </c>
      <c r="G25" s="14">
        <v>3.2517999999999997E-11</v>
      </c>
      <c r="H25">
        <v>124.2</v>
      </c>
      <c r="I25">
        <v>26478000</v>
      </c>
      <c r="J25">
        <v>7</v>
      </c>
      <c r="K25" t="s">
        <v>1324</v>
      </c>
      <c r="L25" t="s">
        <v>1286</v>
      </c>
      <c r="O25" t="s">
        <v>1288</v>
      </c>
    </row>
    <row r="26" spans="3:15">
      <c r="C26">
        <v>0</v>
      </c>
      <c r="D26">
        <v>3</v>
      </c>
      <c r="E26">
        <v>14</v>
      </c>
      <c r="F26">
        <v>1515.83</v>
      </c>
      <c r="G26">
        <v>3.1857999999999999E-3</v>
      </c>
      <c r="H26">
        <v>102.9</v>
      </c>
      <c r="I26">
        <v>1133500</v>
      </c>
      <c r="J26">
        <v>1</v>
      </c>
      <c r="K26" t="s">
        <v>1325</v>
      </c>
      <c r="L26" t="s">
        <v>1297</v>
      </c>
      <c r="O26" t="s">
        <v>1293</v>
      </c>
    </row>
    <row r="27" spans="3:15">
      <c r="C27">
        <v>0</v>
      </c>
      <c r="D27">
        <v>1</v>
      </c>
      <c r="E27">
        <v>18</v>
      </c>
      <c r="F27">
        <v>1938.88</v>
      </c>
      <c r="G27">
        <v>2.1472999999999999E-2</v>
      </c>
      <c r="H27">
        <v>62.469000000000001</v>
      </c>
      <c r="I27">
        <v>617250000</v>
      </c>
      <c r="J27">
        <v>1</v>
      </c>
      <c r="K27" t="s">
        <v>1326</v>
      </c>
      <c r="L27" t="s">
        <v>1327</v>
      </c>
      <c r="O27" t="s">
        <v>1288</v>
      </c>
    </row>
    <row r="28" spans="3:15">
      <c r="C28">
        <v>0</v>
      </c>
      <c r="D28">
        <v>0</v>
      </c>
      <c r="E28">
        <v>10</v>
      </c>
      <c r="F28">
        <v>1116.46</v>
      </c>
      <c r="G28">
        <v>1.4356000000000001E-2</v>
      </c>
      <c r="H28">
        <v>87.638999999999996</v>
      </c>
      <c r="I28">
        <v>12374000</v>
      </c>
      <c r="J28">
        <v>3</v>
      </c>
      <c r="K28" t="s">
        <v>1328</v>
      </c>
      <c r="L28" t="s">
        <v>1318</v>
      </c>
      <c r="O28">
        <v>87</v>
      </c>
    </row>
    <row r="29" spans="3:15">
      <c r="C29">
        <v>1</v>
      </c>
      <c r="D29">
        <v>0</v>
      </c>
      <c r="E29">
        <v>12</v>
      </c>
      <c r="F29">
        <v>1359.74</v>
      </c>
      <c r="G29" s="14">
        <v>2.4927000000000002E-22</v>
      </c>
      <c r="H29">
        <v>229.68</v>
      </c>
      <c r="I29">
        <v>25817000000</v>
      </c>
      <c r="J29">
        <v>399</v>
      </c>
      <c r="K29" t="s">
        <v>1329</v>
      </c>
      <c r="L29" t="s">
        <v>1286</v>
      </c>
      <c r="O29" t="s">
        <v>1288</v>
      </c>
    </row>
    <row r="30" spans="3:15">
      <c r="C30">
        <v>1</v>
      </c>
      <c r="D30">
        <v>0</v>
      </c>
      <c r="E30">
        <v>9</v>
      </c>
      <c r="F30">
        <v>1026.6199999999999</v>
      </c>
      <c r="G30">
        <v>1.7243000000000001E-2</v>
      </c>
      <c r="H30">
        <v>97.430999999999997</v>
      </c>
      <c r="I30">
        <v>36988000</v>
      </c>
      <c r="J30">
        <v>1</v>
      </c>
      <c r="K30" t="s">
        <v>1330</v>
      </c>
      <c r="L30" t="s">
        <v>1303</v>
      </c>
      <c r="O30">
        <v>70</v>
      </c>
    </row>
    <row r="31" spans="3:15">
      <c r="C31">
        <v>0</v>
      </c>
      <c r="D31">
        <v>2</v>
      </c>
      <c r="E31">
        <v>27</v>
      </c>
      <c r="F31">
        <v>2900.47</v>
      </c>
      <c r="G31" s="14">
        <v>2.8243000000000001E-194</v>
      </c>
      <c r="H31">
        <v>231.51</v>
      </c>
      <c r="I31">
        <v>1917800000</v>
      </c>
      <c r="J31">
        <v>190</v>
      </c>
      <c r="K31" t="s">
        <v>1331</v>
      </c>
      <c r="L31" t="s">
        <v>1300</v>
      </c>
      <c r="O31">
        <v>85</v>
      </c>
    </row>
    <row r="32" spans="3:15">
      <c r="C32">
        <v>0</v>
      </c>
      <c r="D32">
        <v>3</v>
      </c>
      <c r="E32">
        <v>28</v>
      </c>
      <c r="F32">
        <v>3028.56</v>
      </c>
      <c r="G32" s="14">
        <v>7.5686000000000002E-116</v>
      </c>
      <c r="H32">
        <v>226.24</v>
      </c>
      <c r="I32">
        <v>680280000</v>
      </c>
      <c r="J32">
        <v>78</v>
      </c>
      <c r="K32" t="s">
        <v>1332</v>
      </c>
      <c r="L32" t="s">
        <v>1300</v>
      </c>
      <c r="O32">
        <v>85</v>
      </c>
    </row>
    <row r="33" spans="3:15">
      <c r="C33">
        <v>0</v>
      </c>
      <c r="D33">
        <v>3</v>
      </c>
      <c r="E33">
        <v>18</v>
      </c>
      <c r="F33">
        <v>2009.17</v>
      </c>
      <c r="G33">
        <v>9.6197000000000001E-3</v>
      </c>
      <c r="H33">
        <v>65.287000000000006</v>
      </c>
      <c r="I33">
        <v>125280000</v>
      </c>
      <c r="J33">
        <v>7</v>
      </c>
      <c r="K33" t="s">
        <v>1333</v>
      </c>
      <c r="L33" t="s">
        <v>1310</v>
      </c>
      <c r="O33" t="s">
        <v>1311</v>
      </c>
    </row>
    <row r="34" spans="3:15">
      <c r="C34">
        <v>0</v>
      </c>
      <c r="D34">
        <v>1</v>
      </c>
      <c r="E34">
        <v>12</v>
      </c>
      <c r="F34">
        <v>1390.68</v>
      </c>
      <c r="G34">
        <v>5.0032000000000002E-3</v>
      </c>
      <c r="H34">
        <v>89.662999999999997</v>
      </c>
      <c r="I34">
        <v>15785000</v>
      </c>
      <c r="J34">
        <v>8</v>
      </c>
      <c r="K34" t="s">
        <v>1334</v>
      </c>
      <c r="L34" t="s">
        <v>1303</v>
      </c>
      <c r="O34">
        <v>70</v>
      </c>
    </row>
    <row r="35" spans="3:15">
      <c r="C35">
        <v>1</v>
      </c>
      <c r="D35">
        <v>1</v>
      </c>
      <c r="E35">
        <v>17</v>
      </c>
      <c r="F35">
        <v>1958.05</v>
      </c>
      <c r="G35" s="14">
        <v>1.1725000000000001E-13</v>
      </c>
      <c r="H35">
        <v>142.54</v>
      </c>
      <c r="I35">
        <v>556110000</v>
      </c>
      <c r="J35">
        <v>15</v>
      </c>
      <c r="K35" t="s">
        <v>1335</v>
      </c>
      <c r="L35" t="s">
        <v>1318</v>
      </c>
      <c r="O35">
        <v>87</v>
      </c>
    </row>
    <row r="36" spans="3:15">
      <c r="C36">
        <v>0</v>
      </c>
      <c r="D36">
        <v>1</v>
      </c>
      <c r="E36">
        <v>15</v>
      </c>
      <c r="F36">
        <v>1651.93</v>
      </c>
      <c r="G36">
        <v>0</v>
      </c>
      <c r="H36">
        <v>365.6</v>
      </c>
      <c r="I36">
        <v>23623000000</v>
      </c>
      <c r="J36">
        <v>697</v>
      </c>
      <c r="K36" t="s">
        <v>1336</v>
      </c>
      <c r="L36" t="s">
        <v>1310</v>
      </c>
      <c r="O36" t="s">
        <v>1311</v>
      </c>
    </row>
    <row r="37" spans="3:15">
      <c r="C37">
        <v>0</v>
      </c>
      <c r="D37">
        <v>2</v>
      </c>
      <c r="E37">
        <v>17</v>
      </c>
      <c r="F37">
        <v>1909.07</v>
      </c>
      <c r="G37" s="14">
        <v>2.5314999999999999E-13</v>
      </c>
      <c r="H37">
        <v>139.66</v>
      </c>
      <c r="I37">
        <v>717230000</v>
      </c>
      <c r="J37">
        <v>17</v>
      </c>
      <c r="K37" t="s">
        <v>1337</v>
      </c>
      <c r="L37" t="s">
        <v>1310</v>
      </c>
      <c r="O37" t="s">
        <v>1311</v>
      </c>
    </row>
    <row r="38" spans="3:15">
      <c r="C38">
        <v>0</v>
      </c>
      <c r="D38">
        <v>3</v>
      </c>
      <c r="E38">
        <v>25</v>
      </c>
      <c r="F38">
        <v>2826.52</v>
      </c>
      <c r="G38" s="14">
        <v>2.7178E-8</v>
      </c>
      <c r="H38">
        <v>79.340999999999994</v>
      </c>
      <c r="I38">
        <v>61913000</v>
      </c>
      <c r="J38">
        <v>9</v>
      </c>
      <c r="K38" t="s">
        <v>1338</v>
      </c>
      <c r="L38" t="s">
        <v>1310</v>
      </c>
      <c r="O38" t="s">
        <v>1311</v>
      </c>
    </row>
    <row r="39" spans="3:15">
      <c r="C39">
        <v>1</v>
      </c>
      <c r="D39">
        <v>1</v>
      </c>
      <c r="E39">
        <v>18</v>
      </c>
      <c r="F39">
        <v>2125.0700000000002</v>
      </c>
      <c r="G39" s="14">
        <v>7.2897999999999999E-25</v>
      </c>
      <c r="H39">
        <v>180.93</v>
      </c>
      <c r="I39">
        <v>647020000</v>
      </c>
      <c r="J39">
        <v>22</v>
      </c>
      <c r="K39" t="s">
        <v>1339</v>
      </c>
      <c r="L39" t="s">
        <v>1286</v>
      </c>
      <c r="O39" t="s">
        <v>1288</v>
      </c>
    </row>
    <row r="40" spans="3:15">
      <c r="C40">
        <v>0</v>
      </c>
      <c r="D40">
        <v>2</v>
      </c>
      <c r="E40">
        <v>16</v>
      </c>
      <c r="F40">
        <v>1812.01</v>
      </c>
      <c r="G40" s="14">
        <v>2.0235999999999999E-9</v>
      </c>
      <c r="H40">
        <v>136.83000000000001</v>
      </c>
      <c r="I40">
        <v>1174900000</v>
      </c>
      <c r="J40">
        <v>12</v>
      </c>
      <c r="K40" t="s">
        <v>1340</v>
      </c>
      <c r="L40" t="s">
        <v>1286</v>
      </c>
      <c r="O40" t="s">
        <v>1288</v>
      </c>
    </row>
    <row r="41" spans="3:15">
      <c r="C41">
        <v>1</v>
      </c>
      <c r="D41">
        <v>2</v>
      </c>
      <c r="E41">
        <v>18</v>
      </c>
      <c r="F41">
        <v>2097.16</v>
      </c>
      <c r="G41">
        <v>5.9948E-4</v>
      </c>
      <c r="H41">
        <v>95.662000000000006</v>
      </c>
      <c r="I41">
        <v>37829000</v>
      </c>
      <c r="J41">
        <v>8</v>
      </c>
      <c r="K41" t="s">
        <v>1341</v>
      </c>
      <c r="L41" t="s">
        <v>1286</v>
      </c>
      <c r="O41" t="s">
        <v>1288</v>
      </c>
    </row>
    <row r="42" spans="3:15">
      <c r="C42">
        <v>0</v>
      </c>
      <c r="D42">
        <v>1</v>
      </c>
      <c r="E42">
        <v>8</v>
      </c>
      <c r="F42">
        <v>902.50699999999995</v>
      </c>
      <c r="G42">
        <v>1.7355000000000001E-3</v>
      </c>
      <c r="H42">
        <v>150.05000000000001</v>
      </c>
      <c r="I42">
        <v>0</v>
      </c>
      <c r="J42">
        <v>53</v>
      </c>
      <c r="K42" t="s">
        <v>1342</v>
      </c>
      <c r="L42" t="s">
        <v>1286</v>
      </c>
      <c r="O42" t="s">
        <v>1288</v>
      </c>
    </row>
    <row r="43" spans="3:15">
      <c r="C43">
        <v>0</v>
      </c>
      <c r="D43">
        <v>2</v>
      </c>
      <c r="E43">
        <v>16</v>
      </c>
      <c r="F43">
        <v>1652.95</v>
      </c>
      <c r="G43" s="14">
        <v>2.2340000000000001E-47</v>
      </c>
      <c r="H43">
        <v>233.52</v>
      </c>
      <c r="I43">
        <v>1615800000</v>
      </c>
      <c r="J43">
        <v>17</v>
      </c>
      <c r="K43" t="s">
        <v>1343</v>
      </c>
      <c r="L43" t="s">
        <v>1327</v>
      </c>
      <c r="O43" t="s">
        <v>1288</v>
      </c>
    </row>
    <row r="44" spans="3:15">
      <c r="C44">
        <v>1</v>
      </c>
      <c r="D44">
        <v>0</v>
      </c>
      <c r="E44">
        <v>18</v>
      </c>
      <c r="F44">
        <v>2138.02</v>
      </c>
      <c r="G44" s="14">
        <v>1.4467000000000001E-149</v>
      </c>
      <c r="H44">
        <v>222.09</v>
      </c>
      <c r="I44">
        <v>13521000000</v>
      </c>
      <c r="J44">
        <v>505</v>
      </c>
      <c r="K44" t="s">
        <v>1344</v>
      </c>
      <c r="L44" t="s">
        <v>1313</v>
      </c>
      <c r="O44">
        <v>86</v>
      </c>
    </row>
    <row r="45" spans="3:15">
      <c r="C45">
        <v>2</v>
      </c>
      <c r="D45">
        <v>0</v>
      </c>
      <c r="E45">
        <v>21</v>
      </c>
      <c r="F45">
        <v>2480.1799999999998</v>
      </c>
      <c r="G45" s="14">
        <v>1.7469000000000001E-16</v>
      </c>
      <c r="H45">
        <v>123.14</v>
      </c>
      <c r="I45">
        <v>271730000</v>
      </c>
      <c r="J45">
        <v>29</v>
      </c>
      <c r="K45" t="s">
        <v>1345</v>
      </c>
      <c r="L45" t="s">
        <v>1313</v>
      </c>
      <c r="O45">
        <v>86</v>
      </c>
    </row>
    <row r="46" spans="3:15">
      <c r="C46">
        <v>2</v>
      </c>
      <c r="D46">
        <v>1</v>
      </c>
      <c r="E46">
        <v>22</v>
      </c>
      <c r="F46">
        <v>2608.2800000000002</v>
      </c>
      <c r="G46">
        <v>2.2515E-4</v>
      </c>
      <c r="H46">
        <v>74.811999999999998</v>
      </c>
      <c r="I46">
        <v>63872000</v>
      </c>
      <c r="J46">
        <v>5</v>
      </c>
      <c r="K46" t="s">
        <v>1346</v>
      </c>
      <c r="L46" t="s">
        <v>1313</v>
      </c>
      <c r="O46">
        <v>86</v>
      </c>
    </row>
    <row r="47" spans="3:15">
      <c r="C47">
        <v>1</v>
      </c>
      <c r="D47">
        <v>0</v>
      </c>
      <c r="E47">
        <v>18</v>
      </c>
      <c r="F47">
        <v>2125.98</v>
      </c>
      <c r="G47" s="14">
        <v>2.7752999999999997E-94</v>
      </c>
      <c r="H47">
        <v>174.59</v>
      </c>
      <c r="I47">
        <v>29813000</v>
      </c>
      <c r="J47">
        <v>19</v>
      </c>
      <c r="K47" t="s">
        <v>1347</v>
      </c>
      <c r="L47" t="s">
        <v>1348</v>
      </c>
      <c r="O47">
        <v>81</v>
      </c>
    </row>
    <row r="48" spans="3:15">
      <c r="C48">
        <v>0</v>
      </c>
      <c r="D48">
        <v>2</v>
      </c>
      <c r="E48">
        <v>9</v>
      </c>
      <c r="F48">
        <v>1102.6400000000001</v>
      </c>
      <c r="G48">
        <v>1.302E-2</v>
      </c>
      <c r="H48">
        <v>137.94999999999999</v>
      </c>
      <c r="I48">
        <v>30834000</v>
      </c>
      <c r="J48">
        <v>4</v>
      </c>
      <c r="K48" t="s">
        <v>1349</v>
      </c>
      <c r="L48" t="s">
        <v>1297</v>
      </c>
      <c r="O48" t="s">
        <v>1293</v>
      </c>
    </row>
    <row r="49" spans="3:15">
      <c r="C49">
        <v>0</v>
      </c>
      <c r="D49">
        <v>1</v>
      </c>
      <c r="E49">
        <v>10</v>
      </c>
      <c r="F49">
        <v>1257.53</v>
      </c>
      <c r="G49">
        <v>1.5784999999999999E-4</v>
      </c>
      <c r="H49">
        <v>135.86000000000001</v>
      </c>
      <c r="I49">
        <v>95474000</v>
      </c>
      <c r="J49">
        <v>29</v>
      </c>
      <c r="K49" t="s">
        <v>1350</v>
      </c>
      <c r="L49" t="s">
        <v>1286</v>
      </c>
      <c r="O49" t="s">
        <v>1288</v>
      </c>
    </row>
    <row r="50" spans="3:15">
      <c r="C50">
        <v>0</v>
      </c>
      <c r="D50">
        <v>2</v>
      </c>
      <c r="E50">
        <v>13</v>
      </c>
      <c r="F50">
        <v>1611.79</v>
      </c>
      <c r="G50" s="14">
        <v>6.1790000000000003E-5</v>
      </c>
      <c r="H50">
        <v>179.59</v>
      </c>
      <c r="I50">
        <v>581840000</v>
      </c>
      <c r="J50">
        <v>20</v>
      </c>
      <c r="K50" t="s">
        <v>1351</v>
      </c>
      <c r="L50" t="s">
        <v>1286</v>
      </c>
      <c r="O50" t="s">
        <v>1288</v>
      </c>
    </row>
    <row r="51" spans="3:15">
      <c r="C51">
        <v>0</v>
      </c>
      <c r="D51">
        <v>1</v>
      </c>
      <c r="E51">
        <v>14</v>
      </c>
      <c r="F51">
        <v>1544.7</v>
      </c>
      <c r="G51" s="14">
        <v>2.2206000000000001E-5</v>
      </c>
      <c r="H51">
        <v>141.59</v>
      </c>
      <c r="I51">
        <v>79116000</v>
      </c>
      <c r="J51">
        <v>15</v>
      </c>
      <c r="K51" t="s">
        <v>1352</v>
      </c>
      <c r="L51" t="s">
        <v>1353</v>
      </c>
      <c r="O51">
        <v>82</v>
      </c>
    </row>
    <row r="52" spans="3:15">
      <c r="C52">
        <v>0</v>
      </c>
      <c r="D52">
        <v>2</v>
      </c>
      <c r="E52">
        <v>9</v>
      </c>
      <c r="F52">
        <v>1131.44</v>
      </c>
      <c r="G52">
        <v>1.3010000000000001E-2</v>
      </c>
      <c r="H52">
        <v>131.62</v>
      </c>
      <c r="I52">
        <v>11358000</v>
      </c>
      <c r="J52">
        <v>2</v>
      </c>
      <c r="K52" t="s">
        <v>1354</v>
      </c>
      <c r="L52" t="s">
        <v>1355</v>
      </c>
      <c r="O52" t="s">
        <v>1356</v>
      </c>
    </row>
    <row r="53" spans="3:15">
      <c r="C53">
        <v>0</v>
      </c>
      <c r="D53">
        <v>2</v>
      </c>
      <c r="E53">
        <v>13</v>
      </c>
      <c r="F53">
        <v>1633.74</v>
      </c>
      <c r="G53" s="14">
        <v>1.1948E-234</v>
      </c>
      <c r="H53">
        <v>258.23</v>
      </c>
      <c r="I53">
        <v>341290000</v>
      </c>
      <c r="J53">
        <v>40</v>
      </c>
      <c r="K53" t="s">
        <v>1357</v>
      </c>
      <c r="L53" t="s">
        <v>1286</v>
      </c>
      <c r="O53" t="s">
        <v>1288</v>
      </c>
    </row>
    <row r="54" spans="3:15">
      <c r="C54">
        <v>0</v>
      </c>
      <c r="D54">
        <v>2</v>
      </c>
      <c r="E54">
        <v>11</v>
      </c>
      <c r="F54">
        <v>1313.65</v>
      </c>
      <c r="G54" s="14">
        <v>3.8392E-11</v>
      </c>
      <c r="H54">
        <v>188.27</v>
      </c>
      <c r="I54">
        <v>17000000000</v>
      </c>
      <c r="J54">
        <v>43</v>
      </c>
      <c r="K54" t="s">
        <v>1358</v>
      </c>
      <c r="L54" t="s">
        <v>1300</v>
      </c>
      <c r="O54">
        <v>85</v>
      </c>
    </row>
    <row r="55" spans="3:15">
      <c r="C55">
        <v>0</v>
      </c>
      <c r="D55">
        <v>3</v>
      </c>
      <c r="E55">
        <v>13</v>
      </c>
      <c r="F55">
        <v>1540.81</v>
      </c>
      <c r="G55">
        <v>9.2046000000000003E-3</v>
      </c>
      <c r="H55">
        <v>120.55</v>
      </c>
      <c r="I55">
        <v>63666000</v>
      </c>
      <c r="J55">
        <v>5</v>
      </c>
      <c r="K55" t="s">
        <v>1359</v>
      </c>
      <c r="L55" t="s">
        <v>1360</v>
      </c>
      <c r="O55">
        <v>85</v>
      </c>
    </row>
    <row r="56" spans="3:15">
      <c r="C56">
        <v>0</v>
      </c>
      <c r="D56">
        <v>2</v>
      </c>
      <c r="E56">
        <v>17</v>
      </c>
      <c r="F56">
        <v>1881.07</v>
      </c>
      <c r="G56" s="14">
        <v>3.2412999999999998E-18</v>
      </c>
      <c r="H56">
        <v>166.9</v>
      </c>
      <c r="I56">
        <v>994660000</v>
      </c>
      <c r="J56">
        <v>23</v>
      </c>
      <c r="K56" t="s">
        <v>1361</v>
      </c>
      <c r="L56" t="s">
        <v>1310</v>
      </c>
      <c r="O56" t="s">
        <v>1311</v>
      </c>
    </row>
    <row r="57" spans="3:15">
      <c r="C57">
        <v>0</v>
      </c>
      <c r="D57">
        <v>3</v>
      </c>
      <c r="E57">
        <v>19</v>
      </c>
      <c r="F57">
        <v>2138.21</v>
      </c>
      <c r="G57">
        <v>1.0097E-2</v>
      </c>
      <c r="H57">
        <v>63.442999999999998</v>
      </c>
      <c r="I57">
        <v>14846000</v>
      </c>
      <c r="J57">
        <v>3</v>
      </c>
      <c r="K57" t="s">
        <v>1362</v>
      </c>
      <c r="L57" t="s">
        <v>1310</v>
      </c>
      <c r="O57" t="s">
        <v>1311</v>
      </c>
    </row>
    <row r="58" spans="3:15">
      <c r="C58">
        <v>0</v>
      </c>
      <c r="D58">
        <v>3</v>
      </c>
      <c r="E58">
        <v>18</v>
      </c>
      <c r="F58">
        <v>2041.16</v>
      </c>
      <c r="G58">
        <v>1.3502999999999999E-2</v>
      </c>
      <c r="H58">
        <v>59.579000000000001</v>
      </c>
      <c r="I58">
        <v>10536000</v>
      </c>
      <c r="J58">
        <v>1</v>
      </c>
      <c r="K58" t="s">
        <v>1363</v>
      </c>
      <c r="L58" t="s">
        <v>1286</v>
      </c>
      <c r="O58" t="s">
        <v>1288</v>
      </c>
    </row>
    <row r="59" spans="3:15">
      <c r="C59">
        <v>1</v>
      </c>
      <c r="D59">
        <v>0</v>
      </c>
      <c r="E59">
        <v>8</v>
      </c>
      <c r="F59">
        <v>963.452</v>
      </c>
      <c r="G59">
        <v>2.6355E-2</v>
      </c>
      <c r="H59">
        <v>89.55</v>
      </c>
      <c r="I59">
        <v>0</v>
      </c>
      <c r="J59">
        <v>1</v>
      </c>
      <c r="K59" t="s">
        <v>1364</v>
      </c>
      <c r="L59" t="s">
        <v>1310</v>
      </c>
      <c r="O59" t="s">
        <v>1311</v>
      </c>
    </row>
    <row r="60" spans="3:15">
      <c r="C60">
        <v>2</v>
      </c>
      <c r="D60">
        <v>1</v>
      </c>
      <c r="E60">
        <v>28</v>
      </c>
      <c r="F60">
        <v>3374.62</v>
      </c>
      <c r="G60">
        <v>1.3406E-2</v>
      </c>
      <c r="H60">
        <v>38.484000000000002</v>
      </c>
      <c r="I60">
        <v>3019600</v>
      </c>
      <c r="J60">
        <v>1</v>
      </c>
      <c r="K60" t="s">
        <v>1365</v>
      </c>
      <c r="L60" t="s">
        <v>1313</v>
      </c>
      <c r="O60">
        <v>86</v>
      </c>
    </row>
    <row r="61" spans="3:15">
      <c r="C61">
        <v>0</v>
      </c>
      <c r="D61">
        <v>1</v>
      </c>
      <c r="E61">
        <v>13</v>
      </c>
      <c r="F61">
        <v>1593.74</v>
      </c>
      <c r="G61">
        <v>6.9008999999999997E-4</v>
      </c>
      <c r="H61">
        <v>99.668999999999997</v>
      </c>
      <c r="I61">
        <v>659380000</v>
      </c>
      <c r="J61">
        <v>10</v>
      </c>
      <c r="K61" t="s">
        <v>1366</v>
      </c>
      <c r="L61" t="s">
        <v>1318</v>
      </c>
      <c r="O61">
        <v>87</v>
      </c>
    </row>
    <row r="62" spans="3:15">
      <c r="C62">
        <v>1</v>
      </c>
      <c r="D62">
        <v>0</v>
      </c>
      <c r="E62">
        <v>14</v>
      </c>
      <c r="F62">
        <v>1762.74</v>
      </c>
      <c r="G62">
        <v>1.5941E-3</v>
      </c>
      <c r="H62">
        <v>80.632000000000005</v>
      </c>
      <c r="I62">
        <v>7574600</v>
      </c>
      <c r="J62">
        <v>2</v>
      </c>
      <c r="K62" t="s">
        <v>1367</v>
      </c>
      <c r="L62" t="s">
        <v>1303</v>
      </c>
      <c r="O62">
        <v>70</v>
      </c>
    </row>
    <row r="63" spans="3:15">
      <c r="C63">
        <v>0</v>
      </c>
      <c r="D63">
        <v>1</v>
      </c>
      <c r="E63">
        <v>11</v>
      </c>
      <c r="F63">
        <v>1191.58</v>
      </c>
      <c r="G63" s="14">
        <v>2.1063E-14</v>
      </c>
      <c r="H63">
        <v>218.55</v>
      </c>
      <c r="I63">
        <v>10965000000</v>
      </c>
      <c r="J63">
        <v>152</v>
      </c>
      <c r="K63" t="s">
        <v>1368</v>
      </c>
      <c r="L63" t="s">
        <v>1286</v>
      </c>
      <c r="O63" t="s">
        <v>1288</v>
      </c>
    </row>
    <row r="64" spans="3:15">
      <c r="C64">
        <v>1</v>
      </c>
      <c r="D64">
        <v>1</v>
      </c>
      <c r="E64">
        <v>23</v>
      </c>
      <c r="F64">
        <v>2533.31</v>
      </c>
      <c r="G64">
        <v>0</v>
      </c>
      <c r="H64">
        <v>295.02999999999997</v>
      </c>
      <c r="I64">
        <v>14034000000</v>
      </c>
      <c r="J64">
        <v>879</v>
      </c>
      <c r="K64" t="s">
        <v>1369</v>
      </c>
      <c r="L64" t="s">
        <v>1286</v>
      </c>
      <c r="O64" t="s">
        <v>1288</v>
      </c>
    </row>
    <row r="65" spans="3:15">
      <c r="C65">
        <v>1</v>
      </c>
      <c r="D65">
        <v>0</v>
      </c>
      <c r="E65">
        <v>8</v>
      </c>
      <c r="F65">
        <v>815.45</v>
      </c>
      <c r="G65">
        <v>7.4498000000000003E-3</v>
      </c>
      <c r="H65">
        <v>99.135999999999996</v>
      </c>
      <c r="I65">
        <v>0</v>
      </c>
      <c r="J65">
        <v>6</v>
      </c>
      <c r="K65" t="s">
        <v>1370</v>
      </c>
      <c r="L65" t="s">
        <v>1355</v>
      </c>
      <c r="O65" t="s">
        <v>1356</v>
      </c>
    </row>
    <row r="66" spans="3:15">
      <c r="C66">
        <v>1</v>
      </c>
      <c r="D66">
        <v>1</v>
      </c>
      <c r="E66">
        <v>11</v>
      </c>
      <c r="F66">
        <v>1157.6400000000001</v>
      </c>
      <c r="G66">
        <v>9.1067000000000006E-3</v>
      </c>
      <c r="H66">
        <v>147.58000000000001</v>
      </c>
      <c r="I66">
        <v>86611000</v>
      </c>
      <c r="J66">
        <v>6</v>
      </c>
      <c r="K66" t="s">
        <v>1371</v>
      </c>
      <c r="L66" t="s">
        <v>1355</v>
      </c>
      <c r="O66" t="s">
        <v>1356</v>
      </c>
    </row>
    <row r="67" spans="3:15">
      <c r="C67">
        <v>2</v>
      </c>
      <c r="D67">
        <v>1</v>
      </c>
      <c r="E67">
        <v>14</v>
      </c>
      <c r="F67">
        <v>1555.87</v>
      </c>
      <c r="G67">
        <v>1.7824E-2</v>
      </c>
      <c r="H67">
        <v>83.182000000000002</v>
      </c>
      <c r="I67">
        <v>160980000</v>
      </c>
      <c r="J67">
        <v>2</v>
      </c>
      <c r="K67" t="s">
        <v>1372</v>
      </c>
      <c r="L67" t="s">
        <v>1355</v>
      </c>
      <c r="O67" t="s">
        <v>1356</v>
      </c>
    </row>
    <row r="68" spans="3:15">
      <c r="C68">
        <v>1</v>
      </c>
      <c r="D68">
        <v>1</v>
      </c>
      <c r="E68">
        <v>11</v>
      </c>
      <c r="F68">
        <v>1355.66</v>
      </c>
      <c r="G68">
        <v>1.1794000000000001E-2</v>
      </c>
      <c r="H68">
        <v>105.17</v>
      </c>
      <c r="I68">
        <v>105130000</v>
      </c>
      <c r="J68">
        <v>9</v>
      </c>
      <c r="K68" t="s">
        <v>1373</v>
      </c>
      <c r="L68" t="s">
        <v>1310</v>
      </c>
      <c r="O68" t="s">
        <v>1311</v>
      </c>
    </row>
    <row r="69" spans="3:15">
      <c r="C69">
        <v>1</v>
      </c>
      <c r="D69">
        <v>2</v>
      </c>
      <c r="E69">
        <v>13</v>
      </c>
      <c r="F69">
        <v>1646.82</v>
      </c>
      <c r="G69">
        <v>1.4421E-2</v>
      </c>
      <c r="H69">
        <v>90.912999999999997</v>
      </c>
      <c r="I69">
        <v>989320</v>
      </c>
      <c r="J69">
        <v>1</v>
      </c>
      <c r="K69" t="s">
        <v>1374</v>
      </c>
      <c r="L69" t="s">
        <v>1310</v>
      </c>
      <c r="O69" t="s">
        <v>1311</v>
      </c>
    </row>
    <row r="70" spans="3:15">
      <c r="C70">
        <v>2</v>
      </c>
      <c r="D70">
        <v>1</v>
      </c>
      <c r="E70">
        <v>11</v>
      </c>
      <c r="F70">
        <v>1270.7</v>
      </c>
      <c r="G70">
        <v>1.8231000000000001E-2</v>
      </c>
      <c r="H70">
        <v>93.838999999999999</v>
      </c>
      <c r="I70">
        <v>2498600</v>
      </c>
      <c r="J70">
        <v>0</v>
      </c>
      <c r="K70" t="s">
        <v>1375</v>
      </c>
      <c r="L70" t="s">
        <v>1376</v>
      </c>
      <c r="O70" t="s">
        <v>1356</v>
      </c>
    </row>
    <row r="71" spans="3:15">
      <c r="C71">
        <v>0</v>
      </c>
      <c r="D71">
        <v>1</v>
      </c>
      <c r="E71">
        <v>25</v>
      </c>
      <c r="F71">
        <v>2825.29</v>
      </c>
      <c r="G71" s="14">
        <v>1.7459E-71</v>
      </c>
      <c r="H71">
        <v>133.41</v>
      </c>
      <c r="I71">
        <v>449170000</v>
      </c>
      <c r="J71">
        <v>39</v>
      </c>
      <c r="K71" t="s">
        <v>1377</v>
      </c>
      <c r="L71" t="s">
        <v>1310</v>
      </c>
      <c r="O71" t="s">
        <v>1311</v>
      </c>
    </row>
    <row r="72" spans="3:15">
      <c r="C72">
        <v>0</v>
      </c>
      <c r="D72">
        <v>1</v>
      </c>
      <c r="E72">
        <v>20</v>
      </c>
      <c r="F72">
        <v>2268.06</v>
      </c>
      <c r="G72" s="14">
        <v>8.5755999999999999E-77</v>
      </c>
      <c r="H72">
        <v>171.79</v>
      </c>
      <c r="I72">
        <v>241830000</v>
      </c>
      <c r="J72">
        <v>49</v>
      </c>
      <c r="K72" t="s">
        <v>1378</v>
      </c>
      <c r="L72" t="s">
        <v>1379</v>
      </c>
      <c r="O72">
        <v>88</v>
      </c>
    </row>
    <row r="73" spans="3:15">
      <c r="C73">
        <v>1</v>
      </c>
      <c r="D73">
        <v>0</v>
      </c>
      <c r="E73">
        <v>13</v>
      </c>
      <c r="F73">
        <v>1481.76</v>
      </c>
      <c r="G73">
        <v>2.1676999999999998E-3</v>
      </c>
      <c r="H73">
        <v>103.11</v>
      </c>
      <c r="I73">
        <v>30414000</v>
      </c>
      <c r="J73">
        <v>8</v>
      </c>
      <c r="K73" t="s">
        <v>1380</v>
      </c>
      <c r="L73" t="s">
        <v>1318</v>
      </c>
      <c r="O73">
        <v>87</v>
      </c>
    </row>
    <row r="74" spans="3:15">
      <c r="C74">
        <v>1</v>
      </c>
      <c r="D74">
        <v>1</v>
      </c>
      <c r="E74">
        <v>20</v>
      </c>
      <c r="F74">
        <v>2429.1799999999998</v>
      </c>
      <c r="G74" s="14">
        <v>7.7644999999999997E-32</v>
      </c>
      <c r="H74">
        <v>145.88</v>
      </c>
      <c r="I74">
        <v>215250000</v>
      </c>
      <c r="J74">
        <v>16</v>
      </c>
      <c r="K74" t="s">
        <v>1381</v>
      </c>
      <c r="L74" t="s">
        <v>1313</v>
      </c>
      <c r="O74">
        <v>86</v>
      </c>
    </row>
    <row r="75" spans="3:15">
      <c r="C75">
        <v>1</v>
      </c>
      <c r="D75">
        <v>0</v>
      </c>
      <c r="E75">
        <v>8</v>
      </c>
      <c r="F75">
        <v>961.41399999999999</v>
      </c>
      <c r="G75">
        <v>2.8669E-2</v>
      </c>
      <c r="H75">
        <v>93.143000000000001</v>
      </c>
      <c r="I75">
        <v>0</v>
      </c>
      <c r="J75">
        <v>1</v>
      </c>
      <c r="K75" t="s">
        <v>1382</v>
      </c>
      <c r="L75" t="s">
        <v>1297</v>
      </c>
      <c r="O75" t="s">
        <v>1293</v>
      </c>
    </row>
    <row r="76" spans="3:15">
      <c r="C76">
        <v>2</v>
      </c>
      <c r="D76">
        <v>0</v>
      </c>
      <c r="E76">
        <v>15</v>
      </c>
      <c r="F76">
        <v>1868.87</v>
      </c>
      <c r="G76" s="14">
        <v>2.9065E-6</v>
      </c>
      <c r="H76">
        <v>129.37</v>
      </c>
      <c r="I76">
        <v>128070000</v>
      </c>
      <c r="J76">
        <v>10</v>
      </c>
      <c r="K76" t="s">
        <v>1383</v>
      </c>
      <c r="L76" t="s">
        <v>1300</v>
      </c>
      <c r="O76">
        <v>85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2"/>
  <sheetViews>
    <sheetView topLeftCell="A139" workbookViewId="0">
      <selection activeCell="S129" sqref="S129"/>
    </sheetView>
  </sheetViews>
  <sheetFormatPr baseColWidth="10" defaultColWidth="8.83203125" defaultRowHeight="15" x14ac:dyDescent="0"/>
  <cols>
    <col min="6" max="7" width="8.83203125" hidden="1" customWidth="1"/>
    <col min="8" max="8" width="10.5" hidden="1" customWidth="1"/>
    <col min="9" max="9" width="11.33203125" hidden="1" customWidth="1"/>
    <col min="10" max="10" width="8.83203125" hidden="1" customWidth="1"/>
    <col min="11" max="11" width="33.83203125" customWidth="1"/>
    <col min="12" max="12" width="30.6640625" customWidth="1"/>
    <col min="13" max="13" width="14.1640625" hidden="1" customWidth="1"/>
    <col min="14" max="14" width="22.5" customWidth="1"/>
    <col min="15" max="15" width="26.1640625" bestFit="1" customWidth="1"/>
  </cols>
  <sheetData>
    <row r="1" spans="1:15">
      <c r="A1" t="s">
        <v>1165</v>
      </c>
      <c r="B1" t="s">
        <v>1166</v>
      </c>
      <c r="C1" t="s">
        <v>1167</v>
      </c>
      <c r="D1" t="s">
        <v>1168</v>
      </c>
      <c r="E1" t="s">
        <v>1169</v>
      </c>
      <c r="F1" t="s">
        <v>1170</v>
      </c>
      <c r="G1" t="s">
        <v>1171</v>
      </c>
      <c r="H1" t="s">
        <v>1172</v>
      </c>
      <c r="I1" t="s">
        <v>1173</v>
      </c>
      <c r="J1" t="s">
        <v>1174</v>
      </c>
      <c r="K1" t="s">
        <v>1175</v>
      </c>
      <c r="L1" t="s">
        <v>1176</v>
      </c>
      <c r="M1" t="s">
        <v>1177</v>
      </c>
      <c r="N1" t="s">
        <v>1178</v>
      </c>
      <c r="O1" t="s">
        <v>1179</v>
      </c>
    </row>
    <row r="2" spans="1:15" s="12" customFormat="1">
      <c r="C2" s="12">
        <v>0</v>
      </c>
      <c r="D2" s="12">
        <v>1</v>
      </c>
      <c r="E2" s="12">
        <v>18</v>
      </c>
      <c r="F2" s="12">
        <v>2054.9699999999998</v>
      </c>
      <c r="G2" s="13">
        <v>1.4038E-13</v>
      </c>
      <c r="H2" s="12">
        <v>129.36000000000001</v>
      </c>
      <c r="I2" s="12">
        <v>355150000</v>
      </c>
      <c r="J2" s="12">
        <v>13</v>
      </c>
      <c r="K2" s="12" t="s">
        <v>1180</v>
      </c>
      <c r="L2" s="12" t="s">
        <v>1181</v>
      </c>
      <c r="O2" s="12">
        <v>77</v>
      </c>
    </row>
    <row r="3" spans="1:15" s="12" customFormat="1">
      <c r="C3" s="12">
        <v>0</v>
      </c>
      <c r="D3" s="12">
        <v>1</v>
      </c>
      <c r="E3" s="12">
        <v>18</v>
      </c>
      <c r="F3" s="12">
        <v>2024.97</v>
      </c>
      <c r="G3" s="12">
        <v>7.5916999999999998E-3</v>
      </c>
      <c r="H3" s="12">
        <v>74.793000000000006</v>
      </c>
      <c r="I3" s="12">
        <v>47241000</v>
      </c>
      <c r="J3" s="12">
        <v>2</v>
      </c>
      <c r="K3" s="12" t="s">
        <v>1182</v>
      </c>
      <c r="L3" s="12" t="s">
        <v>1183</v>
      </c>
      <c r="O3" s="12">
        <v>78</v>
      </c>
    </row>
    <row r="4" spans="1:15" s="12" customFormat="1">
      <c r="C4" s="12">
        <v>0</v>
      </c>
      <c r="D4" s="12">
        <v>1</v>
      </c>
      <c r="E4" s="12">
        <v>18</v>
      </c>
      <c r="F4" s="12">
        <v>2008.94</v>
      </c>
      <c r="G4" s="13">
        <v>3.2856999999999998E-16</v>
      </c>
      <c r="H4" s="12">
        <v>133.52000000000001</v>
      </c>
      <c r="I4" s="12">
        <v>995960000</v>
      </c>
      <c r="J4" s="12">
        <v>12</v>
      </c>
      <c r="K4" s="12" t="s">
        <v>1184</v>
      </c>
      <c r="L4" s="12" t="s">
        <v>1185</v>
      </c>
      <c r="O4" s="12" t="s">
        <v>1186</v>
      </c>
    </row>
    <row r="5" spans="1:15" s="12" customFormat="1">
      <c r="C5" s="12">
        <v>0</v>
      </c>
      <c r="D5" s="12">
        <v>1</v>
      </c>
      <c r="E5" s="12">
        <v>13</v>
      </c>
      <c r="F5" s="12">
        <v>1500.58</v>
      </c>
      <c r="G5" s="13">
        <v>7.2471999999999993E-5</v>
      </c>
      <c r="H5" s="12">
        <v>145.6</v>
      </c>
      <c r="I5" s="12">
        <v>819420000</v>
      </c>
      <c r="J5" s="12">
        <v>67</v>
      </c>
      <c r="K5" s="12" t="s">
        <v>1187</v>
      </c>
      <c r="L5" s="12" t="s">
        <v>1188</v>
      </c>
      <c r="O5" s="12" t="s">
        <v>1189</v>
      </c>
    </row>
    <row r="6" spans="1:15" s="12" customFormat="1">
      <c r="C6" s="12">
        <v>0</v>
      </c>
      <c r="D6" s="12">
        <v>2</v>
      </c>
      <c r="E6" s="12">
        <v>16</v>
      </c>
      <c r="F6" s="12">
        <v>1858.76</v>
      </c>
      <c r="G6" s="13">
        <v>8.5517000000000001E-5</v>
      </c>
      <c r="H6" s="12">
        <v>101.42</v>
      </c>
      <c r="I6" s="12">
        <v>32682000</v>
      </c>
      <c r="J6" s="12">
        <v>8</v>
      </c>
      <c r="K6" s="12" t="s">
        <v>1190</v>
      </c>
      <c r="L6" s="12" t="s">
        <v>1188</v>
      </c>
      <c r="O6" s="12" t="s">
        <v>1189</v>
      </c>
    </row>
    <row r="7" spans="1:15" s="12" customFormat="1">
      <c r="C7" s="12">
        <v>1</v>
      </c>
      <c r="D7" s="12">
        <v>0</v>
      </c>
      <c r="E7" s="12">
        <v>13</v>
      </c>
      <c r="F7" s="12">
        <v>1626.73</v>
      </c>
      <c r="G7" s="12">
        <v>1.5674E-3</v>
      </c>
      <c r="H7" s="12">
        <v>119.39</v>
      </c>
      <c r="I7" s="12">
        <v>34976000</v>
      </c>
      <c r="J7" s="12">
        <v>5</v>
      </c>
      <c r="K7" s="12" t="s">
        <v>1191</v>
      </c>
      <c r="L7" s="12" t="s">
        <v>1183</v>
      </c>
      <c r="O7" s="12">
        <v>78</v>
      </c>
    </row>
    <row r="8" spans="1:15" s="12" customFormat="1">
      <c r="C8" s="12">
        <v>1</v>
      </c>
      <c r="D8" s="12">
        <v>1</v>
      </c>
      <c r="E8" s="12">
        <v>22</v>
      </c>
      <c r="F8" s="12">
        <v>2611.21</v>
      </c>
      <c r="G8" s="13">
        <v>3.9440000000000001E-16</v>
      </c>
      <c r="H8" s="12">
        <v>101.92</v>
      </c>
      <c r="I8" s="12">
        <v>4662800</v>
      </c>
      <c r="J8" s="12">
        <v>3</v>
      </c>
      <c r="K8" s="12" t="s">
        <v>1192</v>
      </c>
      <c r="L8" s="12" t="s">
        <v>1183</v>
      </c>
      <c r="O8" s="12">
        <v>78</v>
      </c>
    </row>
    <row r="9" spans="1:15" s="12" customFormat="1">
      <c r="C9" s="12">
        <v>1</v>
      </c>
      <c r="D9" s="12">
        <v>0</v>
      </c>
      <c r="E9" s="12">
        <v>13</v>
      </c>
      <c r="F9" s="12">
        <v>1557.71</v>
      </c>
      <c r="G9" s="12">
        <v>8.8017000000000008E-3</v>
      </c>
      <c r="H9" s="12">
        <v>70.438000000000002</v>
      </c>
      <c r="I9" s="12">
        <v>6642600</v>
      </c>
      <c r="J9" s="12">
        <v>1</v>
      </c>
      <c r="K9" s="12" t="s">
        <v>1193</v>
      </c>
      <c r="L9" s="12" t="s">
        <v>1194</v>
      </c>
      <c r="O9" s="12">
        <v>75</v>
      </c>
    </row>
    <row r="10" spans="1:15" s="12" customFormat="1">
      <c r="C10" s="12">
        <v>1</v>
      </c>
      <c r="D10" s="12">
        <v>0</v>
      </c>
      <c r="E10" s="12">
        <v>13</v>
      </c>
      <c r="F10" s="12">
        <v>1485.69</v>
      </c>
      <c r="G10" s="13">
        <v>8.4234999999999999E-6</v>
      </c>
      <c r="H10" s="12">
        <v>176.87</v>
      </c>
      <c r="I10" s="12">
        <v>3774500000</v>
      </c>
      <c r="J10" s="12">
        <v>66</v>
      </c>
      <c r="K10" s="12" t="s">
        <v>1195</v>
      </c>
      <c r="L10" s="12" t="s">
        <v>1196</v>
      </c>
      <c r="O10" s="12" t="s">
        <v>1186</v>
      </c>
    </row>
    <row r="11" spans="1:15" s="12" customFormat="1">
      <c r="C11" s="12">
        <v>1</v>
      </c>
      <c r="D11" s="12">
        <v>1</v>
      </c>
      <c r="E11" s="12">
        <v>22</v>
      </c>
      <c r="F11" s="12">
        <v>2470.17</v>
      </c>
      <c r="G11" s="13">
        <v>3.0698000000000001E-17</v>
      </c>
      <c r="H11" s="12">
        <v>111.01</v>
      </c>
      <c r="I11" s="12">
        <v>29660000</v>
      </c>
      <c r="J11" s="12">
        <v>15</v>
      </c>
      <c r="K11" s="12" t="s">
        <v>1197</v>
      </c>
      <c r="L11" s="12" t="s">
        <v>1196</v>
      </c>
      <c r="O11" s="12" t="s">
        <v>1186</v>
      </c>
    </row>
    <row r="12" spans="1:15" s="12" customFormat="1">
      <c r="C12" s="12">
        <v>1</v>
      </c>
      <c r="D12" s="12">
        <v>1</v>
      </c>
      <c r="E12" s="12">
        <v>10</v>
      </c>
      <c r="F12" s="12">
        <v>1220.58</v>
      </c>
      <c r="G12" s="12">
        <v>7.9711000000000001E-3</v>
      </c>
      <c r="H12" s="12">
        <v>132.88</v>
      </c>
      <c r="I12" s="12">
        <v>149540000</v>
      </c>
      <c r="J12" s="12">
        <v>5</v>
      </c>
      <c r="K12" s="12" t="s">
        <v>1198</v>
      </c>
      <c r="L12" s="12" t="s">
        <v>1199</v>
      </c>
      <c r="O12" s="12" t="s">
        <v>1200</v>
      </c>
    </row>
    <row r="13" spans="1:15" s="12" customFormat="1">
      <c r="C13" s="12">
        <v>1</v>
      </c>
      <c r="D13" s="12">
        <v>1</v>
      </c>
      <c r="E13" s="12">
        <v>10</v>
      </c>
      <c r="F13" s="12">
        <v>1257.6099999999999</v>
      </c>
      <c r="G13" s="12">
        <v>1.6701000000000001E-3</v>
      </c>
      <c r="H13" s="12">
        <v>132.32</v>
      </c>
      <c r="I13" s="12">
        <v>1325700000</v>
      </c>
      <c r="J13" s="12">
        <v>17</v>
      </c>
      <c r="K13" s="12" t="s">
        <v>1201</v>
      </c>
      <c r="L13" s="12" t="s">
        <v>1202</v>
      </c>
      <c r="O13" s="12">
        <v>74</v>
      </c>
    </row>
    <row r="14" spans="1:15" s="12" customFormat="1">
      <c r="C14" s="12">
        <v>1</v>
      </c>
      <c r="D14" s="12">
        <v>1</v>
      </c>
      <c r="E14" s="12">
        <v>10</v>
      </c>
      <c r="F14" s="12">
        <v>1228.5899999999999</v>
      </c>
      <c r="G14" s="12">
        <v>2.9857999999999999E-2</v>
      </c>
      <c r="H14" s="12">
        <v>72.606999999999999</v>
      </c>
      <c r="I14" s="12">
        <v>10667000</v>
      </c>
      <c r="J14" s="12">
        <v>1</v>
      </c>
      <c r="K14" s="12" t="s">
        <v>1203</v>
      </c>
      <c r="L14" s="12" t="s">
        <v>1183</v>
      </c>
      <c r="O14" s="12">
        <v>78</v>
      </c>
    </row>
    <row r="15" spans="1:15" s="12" customFormat="1">
      <c r="C15" s="12">
        <v>1</v>
      </c>
      <c r="D15" s="12">
        <v>0</v>
      </c>
      <c r="E15" s="12">
        <v>11</v>
      </c>
      <c r="F15" s="12">
        <v>1257.6300000000001</v>
      </c>
      <c r="G15" s="12">
        <v>1.5536E-4</v>
      </c>
      <c r="H15" s="12">
        <v>201.09</v>
      </c>
      <c r="I15" s="12">
        <v>2327200000</v>
      </c>
      <c r="J15" s="12">
        <v>19</v>
      </c>
      <c r="K15" s="12" t="s">
        <v>1204</v>
      </c>
      <c r="L15" s="12" t="s">
        <v>1205</v>
      </c>
      <c r="O15" s="12" t="s">
        <v>1206</v>
      </c>
    </row>
    <row r="16" spans="1:15" s="12" customFormat="1">
      <c r="C16" s="12">
        <v>1</v>
      </c>
      <c r="D16" s="12">
        <v>0</v>
      </c>
      <c r="E16" s="12">
        <v>11</v>
      </c>
      <c r="F16" s="12">
        <v>1271.6500000000001</v>
      </c>
      <c r="G16" s="12">
        <v>7.0565000000000003E-3</v>
      </c>
      <c r="H16" s="12">
        <v>139.86000000000001</v>
      </c>
      <c r="I16" s="12">
        <v>25652000</v>
      </c>
      <c r="J16" s="12">
        <v>12</v>
      </c>
      <c r="K16" s="12" t="s">
        <v>1207</v>
      </c>
      <c r="L16" s="12" t="s">
        <v>1194</v>
      </c>
      <c r="O16" s="12">
        <v>75</v>
      </c>
    </row>
    <row r="17" spans="3:15" s="12" customFormat="1">
      <c r="C17" s="12">
        <v>1</v>
      </c>
      <c r="D17" s="12">
        <v>0</v>
      </c>
      <c r="E17" s="12">
        <v>11</v>
      </c>
      <c r="F17" s="12">
        <v>1299.68</v>
      </c>
      <c r="G17" s="12">
        <v>2.4115999999999999E-3</v>
      </c>
      <c r="H17" s="12">
        <v>121.02</v>
      </c>
      <c r="I17" s="12">
        <v>38808000</v>
      </c>
      <c r="J17" s="12">
        <v>14</v>
      </c>
      <c r="K17" s="12" t="s">
        <v>1208</v>
      </c>
      <c r="L17" s="12" t="s">
        <v>1209</v>
      </c>
      <c r="O17" s="12">
        <v>76</v>
      </c>
    </row>
    <row r="18" spans="3:15" s="12" customFormat="1">
      <c r="C18" s="12">
        <v>0</v>
      </c>
      <c r="D18" s="12">
        <v>1</v>
      </c>
      <c r="E18" s="12">
        <v>9</v>
      </c>
      <c r="F18" s="12">
        <v>1002.49</v>
      </c>
      <c r="G18" s="12">
        <v>1.2744999999999999E-2</v>
      </c>
      <c r="H18" s="12">
        <v>107.21</v>
      </c>
      <c r="I18" s="12">
        <v>1382200000</v>
      </c>
      <c r="J18" s="12">
        <v>13</v>
      </c>
      <c r="K18" s="12" t="s">
        <v>1210</v>
      </c>
      <c r="L18" s="12" t="s">
        <v>1211</v>
      </c>
      <c r="O18" s="12" t="s">
        <v>1212</v>
      </c>
    </row>
    <row r="19" spans="3:15" s="12" customFormat="1">
      <c r="C19" s="12">
        <v>1</v>
      </c>
      <c r="D19" s="12">
        <v>1</v>
      </c>
      <c r="E19" s="12">
        <v>11</v>
      </c>
      <c r="F19" s="12">
        <v>1287.6300000000001</v>
      </c>
      <c r="G19" s="12">
        <v>1.2244E-2</v>
      </c>
      <c r="H19" s="12">
        <v>103.31</v>
      </c>
      <c r="I19" s="12">
        <v>14469000</v>
      </c>
      <c r="J19" s="12">
        <v>3</v>
      </c>
      <c r="K19" s="12" t="s">
        <v>1213</v>
      </c>
      <c r="L19" s="12" t="s">
        <v>1196</v>
      </c>
      <c r="O19" s="12" t="s">
        <v>1186</v>
      </c>
    </row>
    <row r="20" spans="3:15" s="12" customFormat="1">
      <c r="C20" s="12">
        <v>1</v>
      </c>
      <c r="D20" s="12">
        <v>0</v>
      </c>
      <c r="E20" s="12">
        <v>12</v>
      </c>
      <c r="F20" s="12">
        <v>1460.69</v>
      </c>
      <c r="G20" s="13">
        <v>1.2658E-25</v>
      </c>
      <c r="H20" s="12">
        <v>236.11</v>
      </c>
      <c r="I20" s="12">
        <v>3034500000</v>
      </c>
      <c r="J20" s="12">
        <v>51</v>
      </c>
      <c r="K20" s="12" t="s">
        <v>1214</v>
      </c>
      <c r="L20" s="12" t="s">
        <v>1215</v>
      </c>
      <c r="O20" s="12" t="s">
        <v>1216</v>
      </c>
    </row>
    <row r="21" spans="3:15" s="12" customFormat="1">
      <c r="C21" s="12">
        <v>1</v>
      </c>
      <c r="D21" s="12">
        <v>0</v>
      </c>
      <c r="E21" s="12">
        <v>12</v>
      </c>
      <c r="F21" s="12">
        <v>1384.71</v>
      </c>
      <c r="G21" s="12">
        <v>3.0848E-3</v>
      </c>
      <c r="H21" s="12">
        <v>88.155000000000001</v>
      </c>
      <c r="I21" s="12">
        <v>25897000</v>
      </c>
      <c r="J21" s="12">
        <v>11</v>
      </c>
      <c r="K21" s="12" t="s">
        <v>1217</v>
      </c>
      <c r="L21" s="12" t="s">
        <v>1194</v>
      </c>
      <c r="O21" s="12">
        <v>75</v>
      </c>
    </row>
    <row r="22" spans="3:15" s="12" customFormat="1">
      <c r="C22" s="12">
        <v>0</v>
      </c>
      <c r="D22" s="12">
        <v>1</v>
      </c>
      <c r="E22" s="12">
        <v>18</v>
      </c>
      <c r="F22" s="12">
        <v>2170</v>
      </c>
      <c r="G22" s="13">
        <v>9.4400999999999993E-9</v>
      </c>
      <c r="H22" s="12">
        <v>117.53</v>
      </c>
      <c r="I22" s="12">
        <v>53123000</v>
      </c>
      <c r="J22" s="12">
        <v>10</v>
      </c>
      <c r="K22" s="12" t="s">
        <v>1218</v>
      </c>
      <c r="L22" s="12" t="s">
        <v>1183</v>
      </c>
      <c r="O22" s="12">
        <v>78</v>
      </c>
    </row>
    <row r="23" spans="3:15" s="12" customFormat="1">
      <c r="C23" s="12">
        <v>0</v>
      </c>
      <c r="D23" s="12">
        <v>1</v>
      </c>
      <c r="E23" s="12">
        <v>18</v>
      </c>
      <c r="F23" s="12">
        <v>2067.96</v>
      </c>
      <c r="G23" s="13">
        <v>5.0398000000000001E-26</v>
      </c>
      <c r="H23" s="12">
        <v>195.38</v>
      </c>
      <c r="I23" s="12">
        <v>181070000</v>
      </c>
      <c r="J23" s="12">
        <v>63</v>
      </c>
      <c r="K23" s="12" t="s">
        <v>1219</v>
      </c>
      <c r="L23" s="12" t="s">
        <v>1181</v>
      </c>
      <c r="O23" s="12">
        <v>77</v>
      </c>
    </row>
    <row r="24" spans="3:15" s="12" customFormat="1">
      <c r="C24" s="12">
        <v>0</v>
      </c>
      <c r="D24" s="12">
        <v>2</v>
      </c>
      <c r="E24" s="12">
        <v>21</v>
      </c>
      <c r="F24" s="12">
        <v>2426.15</v>
      </c>
      <c r="G24" s="12">
        <v>3.8436999999999998E-3</v>
      </c>
      <c r="H24" s="12">
        <v>62.555999999999997</v>
      </c>
      <c r="I24" s="12">
        <v>2979200</v>
      </c>
      <c r="J24" s="12">
        <v>1</v>
      </c>
      <c r="K24" s="12" t="s">
        <v>1220</v>
      </c>
      <c r="L24" s="12" t="s">
        <v>1181</v>
      </c>
      <c r="O24" s="12">
        <v>77</v>
      </c>
    </row>
    <row r="25" spans="3:15" s="12" customFormat="1">
      <c r="C25" s="12">
        <v>1</v>
      </c>
      <c r="D25" s="12">
        <v>1</v>
      </c>
      <c r="E25" s="12">
        <v>18</v>
      </c>
      <c r="F25" s="12">
        <v>2140.92</v>
      </c>
      <c r="G25" s="13">
        <v>1.5809E-24</v>
      </c>
      <c r="H25" s="12">
        <v>160.09</v>
      </c>
      <c r="I25" s="12">
        <v>1669300000</v>
      </c>
      <c r="J25" s="12">
        <v>55</v>
      </c>
      <c r="K25" s="12" t="s">
        <v>1221</v>
      </c>
      <c r="L25" s="12" t="s">
        <v>1222</v>
      </c>
      <c r="O25" s="12" t="s">
        <v>1223</v>
      </c>
    </row>
    <row r="26" spans="3:15" s="12" customFormat="1">
      <c r="C26" s="12">
        <v>1</v>
      </c>
      <c r="D26" s="12">
        <v>2</v>
      </c>
      <c r="E26" s="12">
        <v>21</v>
      </c>
      <c r="F26" s="12">
        <v>2499.11</v>
      </c>
      <c r="G26" s="13">
        <v>1.1027999999999999E-28</v>
      </c>
      <c r="H26" s="12">
        <v>144.27000000000001</v>
      </c>
      <c r="I26" s="12">
        <v>126200000</v>
      </c>
      <c r="J26" s="12">
        <v>16</v>
      </c>
      <c r="K26" s="12" t="s">
        <v>1224</v>
      </c>
      <c r="L26" s="12" t="s">
        <v>1222</v>
      </c>
      <c r="O26" s="12" t="s">
        <v>1223</v>
      </c>
    </row>
    <row r="27" spans="3:15" s="12" customFormat="1">
      <c r="C27" s="12">
        <v>1</v>
      </c>
      <c r="D27" s="12">
        <v>0</v>
      </c>
      <c r="E27" s="12">
        <v>8</v>
      </c>
      <c r="F27" s="12">
        <v>963.44100000000003</v>
      </c>
      <c r="G27" s="13">
        <v>8.2949999999999997E-17</v>
      </c>
      <c r="H27" s="12">
        <v>178.08</v>
      </c>
      <c r="I27" s="12">
        <v>0</v>
      </c>
      <c r="J27" s="12">
        <v>2</v>
      </c>
      <c r="K27" s="12" t="s">
        <v>1225</v>
      </c>
      <c r="L27" s="12" t="s">
        <v>1199</v>
      </c>
      <c r="O27" s="12" t="s">
        <v>1200</v>
      </c>
    </row>
    <row r="28" spans="3:15" s="12" customFormat="1">
      <c r="C28" s="12">
        <v>0</v>
      </c>
      <c r="D28" s="12">
        <v>1</v>
      </c>
      <c r="E28" s="12">
        <v>14</v>
      </c>
      <c r="F28" s="12">
        <v>1591.82</v>
      </c>
      <c r="G28" s="12">
        <v>4.9228E-4</v>
      </c>
      <c r="H28" s="12">
        <v>127.03</v>
      </c>
      <c r="I28" s="12">
        <v>58809000</v>
      </c>
      <c r="J28" s="12">
        <v>10</v>
      </c>
      <c r="K28" s="12" t="s">
        <v>1226</v>
      </c>
      <c r="L28" s="12" t="s">
        <v>1181</v>
      </c>
      <c r="O28" s="12">
        <v>77</v>
      </c>
    </row>
    <row r="29" spans="3:15" s="12" customFormat="1">
      <c r="C29" s="12">
        <v>1</v>
      </c>
      <c r="D29" s="12">
        <v>1</v>
      </c>
      <c r="E29" s="12">
        <v>15</v>
      </c>
      <c r="F29" s="12">
        <v>1747.93</v>
      </c>
      <c r="G29" s="12">
        <v>7.9851E-4</v>
      </c>
      <c r="H29" s="12">
        <v>87.082999999999998</v>
      </c>
      <c r="I29" s="12">
        <v>89879000</v>
      </c>
      <c r="J29" s="12">
        <v>2</v>
      </c>
      <c r="K29" s="12" t="s">
        <v>1227</v>
      </c>
      <c r="L29" s="12" t="s">
        <v>1181</v>
      </c>
      <c r="O29" s="12">
        <v>77</v>
      </c>
    </row>
    <row r="30" spans="3:15" s="12" customFormat="1" ht="13" customHeight="1">
      <c r="C30" s="12">
        <v>0</v>
      </c>
      <c r="D30" s="12">
        <v>1</v>
      </c>
      <c r="E30" s="12">
        <v>14</v>
      </c>
      <c r="F30" s="12">
        <v>1595.83</v>
      </c>
      <c r="G30" s="13">
        <v>1.5402E-7</v>
      </c>
      <c r="H30" s="12">
        <v>169.98</v>
      </c>
      <c r="I30" s="12">
        <v>317650000</v>
      </c>
      <c r="J30" s="12">
        <v>13</v>
      </c>
      <c r="K30" s="12" t="s">
        <v>1228</v>
      </c>
      <c r="L30" s="12" t="s">
        <v>1229</v>
      </c>
      <c r="O30" s="12" t="s">
        <v>1186</v>
      </c>
    </row>
    <row r="31" spans="3:15" s="12" customFormat="1">
      <c r="C31" s="12">
        <v>1</v>
      </c>
      <c r="D31" s="12">
        <v>1</v>
      </c>
      <c r="E31" s="12">
        <v>15</v>
      </c>
      <c r="F31" s="12">
        <v>1751.93</v>
      </c>
      <c r="G31" s="13">
        <v>3.4319999999999999E-12</v>
      </c>
      <c r="H31" s="12">
        <v>193.45</v>
      </c>
      <c r="I31" s="12">
        <v>344910000</v>
      </c>
      <c r="J31" s="12">
        <v>22</v>
      </c>
      <c r="K31" s="12" t="s">
        <v>1230</v>
      </c>
      <c r="L31" s="12" t="s">
        <v>1229</v>
      </c>
      <c r="O31" s="12" t="s">
        <v>1186</v>
      </c>
    </row>
    <row r="32" spans="3:15" s="12" customFormat="1">
      <c r="C32" s="12">
        <v>0</v>
      </c>
      <c r="D32" s="12">
        <v>2</v>
      </c>
      <c r="E32" s="12">
        <v>9</v>
      </c>
      <c r="F32" s="12">
        <v>1002.53</v>
      </c>
      <c r="G32" s="12">
        <v>2.22E-4</v>
      </c>
      <c r="H32" s="12">
        <v>139.15</v>
      </c>
      <c r="I32" s="12">
        <v>198760000</v>
      </c>
      <c r="J32" s="12">
        <v>4</v>
      </c>
      <c r="K32" s="12" t="s">
        <v>1231</v>
      </c>
      <c r="L32" s="12" t="s">
        <v>1181</v>
      </c>
      <c r="O32" s="12">
        <v>77</v>
      </c>
    </row>
    <row r="33" spans="3:15" s="12" customFormat="1">
      <c r="C33" s="12">
        <v>0</v>
      </c>
      <c r="D33" s="12">
        <v>3</v>
      </c>
      <c r="E33" s="12">
        <v>11</v>
      </c>
      <c r="F33" s="12">
        <v>1259.67</v>
      </c>
      <c r="G33" s="13">
        <v>3.9159E-26</v>
      </c>
      <c r="H33" s="12">
        <v>132.13999999999999</v>
      </c>
      <c r="I33" s="12">
        <v>6903200</v>
      </c>
      <c r="J33" s="12">
        <v>1</v>
      </c>
      <c r="K33" s="12" t="s">
        <v>1232</v>
      </c>
      <c r="L33" s="12" t="s">
        <v>1181</v>
      </c>
      <c r="O33" s="12">
        <v>77</v>
      </c>
    </row>
    <row r="34" spans="3:15" s="12" customFormat="1">
      <c r="C34" s="12">
        <v>1</v>
      </c>
      <c r="D34" s="12">
        <v>1</v>
      </c>
      <c r="E34" s="12">
        <v>14</v>
      </c>
      <c r="F34" s="12">
        <v>1754.83</v>
      </c>
      <c r="G34" s="13">
        <v>4.3183999999999998E-8</v>
      </c>
      <c r="H34" s="12">
        <v>151.30000000000001</v>
      </c>
      <c r="I34" s="12">
        <v>75190000</v>
      </c>
      <c r="J34" s="12">
        <v>9</v>
      </c>
      <c r="K34" s="12" t="s">
        <v>1233</v>
      </c>
      <c r="L34" s="12" t="s">
        <v>1183</v>
      </c>
      <c r="O34" s="12">
        <v>78</v>
      </c>
    </row>
    <row r="35" spans="3:15" s="12" customFormat="1">
      <c r="C35" s="12">
        <v>1</v>
      </c>
      <c r="D35" s="12">
        <v>2</v>
      </c>
      <c r="E35" s="12">
        <v>23</v>
      </c>
      <c r="F35" s="12">
        <v>2739.31</v>
      </c>
      <c r="G35" s="13">
        <v>1.2038E-17</v>
      </c>
      <c r="H35" s="12">
        <v>112.85</v>
      </c>
      <c r="I35" s="12">
        <v>8735600</v>
      </c>
      <c r="J35" s="12">
        <v>1</v>
      </c>
      <c r="K35" s="12" t="s">
        <v>1234</v>
      </c>
      <c r="L35" s="12" t="s">
        <v>1183</v>
      </c>
      <c r="O35" s="12">
        <v>78</v>
      </c>
    </row>
    <row r="36" spans="3:15" s="12" customFormat="1">
      <c r="C36" s="12">
        <v>0</v>
      </c>
      <c r="D36" s="12">
        <v>1</v>
      </c>
      <c r="E36" s="12">
        <v>9</v>
      </c>
      <c r="F36" s="12">
        <v>1086.52</v>
      </c>
      <c r="G36" s="13">
        <v>2.9146999999999998E-6</v>
      </c>
      <c r="H36" s="12">
        <v>162.97</v>
      </c>
      <c r="I36" s="12">
        <v>284380000</v>
      </c>
      <c r="J36" s="12">
        <v>11</v>
      </c>
      <c r="K36" s="12" t="s">
        <v>1235</v>
      </c>
      <c r="L36" s="12" t="s">
        <v>1181</v>
      </c>
      <c r="O36" s="12">
        <v>77</v>
      </c>
    </row>
    <row r="37" spans="3:15" s="12" customFormat="1">
      <c r="C37" s="12">
        <v>1</v>
      </c>
      <c r="D37" s="12">
        <v>0</v>
      </c>
      <c r="E37" s="12">
        <v>9</v>
      </c>
      <c r="F37" s="12">
        <v>1114.53</v>
      </c>
      <c r="G37" s="12">
        <v>3.5440999999999999E-4</v>
      </c>
      <c r="H37" s="12">
        <v>109.48</v>
      </c>
      <c r="I37" s="12">
        <v>5913200</v>
      </c>
      <c r="J37" s="12">
        <v>7</v>
      </c>
      <c r="K37" s="12" t="s">
        <v>1236</v>
      </c>
      <c r="L37" s="12" t="s">
        <v>1237</v>
      </c>
      <c r="O37" s="12">
        <v>209</v>
      </c>
    </row>
    <row r="38" spans="3:15" s="12" customFormat="1">
      <c r="C38" s="12">
        <v>1</v>
      </c>
      <c r="D38" s="12">
        <v>0</v>
      </c>
      <c r="E38" s="12">
        <v>9</v>
      </c>
      <c r="F38" s="12">
        <v>1100.51</v>
      </c>
      <c r="G38" s="12">
        <v>2.6321000000000001E-3</v>
      </c>
      <c r="H38" s="12">
        <v>177.3</v>
      </c>
      <c r="I38" s="12">
        <v>99343000</v>
      </c>
      <c r="J38" s="12">
        <v>12</v>
      </c>
      <c r="K38" s="12" t="s">
        <v>1238</v>
      </c>
      <c r="L38" s="12" t="s">
        <v>1183</v>
      </c>
      <c r="O38" s="12">
        <v>78</v>
      </c>
    </row>
    <row r="39" spans="3:15" s="12" customFormat="1">
      <c r="C39" s="12">
        <v>0</v>
      </c>
      <c r="D39" s="12">
        <v>1</v>
      </c>
      <c r="E39" s="12">
        <v>11</v>
      </c>
      <c r="F39" s="12">
        <v>1367.78</v>
      </c>
      <c r="G39" s="12">
        <v>4.8536999999999999E-3</v>
      </c>
      <c r="H39" s="12">
        <v>89.171000000000006</v>
      </c>
      <c r="I39" s="12">
        <v>50080000</v>
      </c>
      <c r="J39" s="12">
        <v>5</v>
      </c>
      <c r="K39" s="12" t="s">
        <v>1239</v>
      </c>
      <c r="L39" s="12" t="s">
        <v>1240</v>
      </c>
      <c r="O39" s="12" t="s">
        <v>1241</v>
      </c>
    </row>
    <row r="40" spans="3:15" s="12" customFormat="1">
      <c r="C40" s="12">
        <v>0</v>
      </c>
      <c r="D40" s="12">
        <v>1</v>
      </c>
      <c r="E40" s="12">
        <v>16</v>
      </c>
      <c r="F40" s="12">
        <v>1894.09</v>
      </c>
      <c r="G40" s="13">
        <v>2.5439999999999999E-99</v>
      </c>
      <c r="H40" s="12">
        <v>261.17</v>
      </c>
      <c r="I40" s="12">
        <v>970760000</v>
      </c>
      <c r="J40" s="12">
        <v>42</v>
      </c>
      <c r="K40" s="12" t="s">
        <v>1242</v>
      </c>
      <c r="L40" s="12" t="s">
        <v>1243</v>
      </c>
      <c r="O40" s="12" t="s">
        <v>1244</v>
      </c>
    </row>
    <row r="41" spans="3:15" s="12" customFormat="1">
      <c r="C41" s="12">
        <v>0</v>
      </c>
      <c r="D41" s="12">
        <v>1</v>
      </c>
      <c r="E41" s="12">
        <v>15</v>
      </c>
      <c r="F41" s="12">
        <v>1822.86</v>
      </c>
      <c r="G41" s="13">
        <v>4.795E-5</v>
      </c>
      <c r="H41" s="12">
        <v>119.96</v>
      </c>
      <c r="I41" s="12">
        <v>4621300000</v>
      </c>
      <c r="J41" s="12">
        <v>38</v>
      </c>
      <c r="K41" s="12" t="s">
        <v>1245</v>
      </c>
      <c r="L41" s="12" t="s">
        <v>1196</v>
      </c>
      <c r="O41" s="12" t="s">
        <v>1186</v>
      </c>
    </row>
    <row r="42" spans="3:15" s="12" customFormat="1">
      <c r="C42" s="12">
        <v>1</v>
      </c>
      <c r="D42" s="12">
        <v>1</v>
      </c>
      <c r="E42" s="12">
        <v>28</v>
      </c>
      <c r="F42" s="12">
        <v>3290.54</v>
      </c>
      <c r="G42" s="13">
        <v>3.0704999999999999E-7</v>
      </c>
      <c r="H42" s="12">
        <v>68.308999999999997</v>
      </c>
      <c r="I42" s="12">
        <v>63729000</v>
      </c>
      <c r="J42" s="12">
        <v>11</v>
      </c>
      <c r="K42" s="12" t="s">
        <v>1246</v>
      </c>
      <c r="L42" s="12" t="s">
        <v>1196</v>
      </c>
      <c r="O42" s="12" t="s">
        <v>1186</v>
      </c>
    </row>
    <row r="43" spans="3:15" s="12" customFormat="1">
      <c r="C43" s="12">
        <v>0</v>
      </c>
      <c r="D43" s="12">
        <v>1</v>
      </c>
      <c r="E43" s="12">
        <v>15</v>
      </c>
      <c r="F43" s="12">
        <v>1914.88</v>
      </c>
      <c r="G43" s="13">
        <v>1.8852000000000001E-12</v>
      </c>
      <c r="H43" s="12">
        <v>157.09</v>
      </c>
      <c r="I43" s="12">
        <v>2522700000</v>
      </c>
      <c r="J43" s="12">
        <v>23</v>
      </c>
      <c r="K43" s="12" t="s">
        <v>1247</v>
      </c>
      <c r="L43" s="12" t="s">
        <v>1181</v>
      </c>
      <c r="O43" s="12">
        <v>77</v>
      </c>
    </row>
    <row r="44" spans="3:15" s="12" customFormat="1">
      <c r="C44" s="12">
        <v>0</v>
      </c>
      <c r="D44" s="12">
        <v>1</v>
      </c>
      <c r="E44" s="12">
        <v>14</v>
      </c>
      <c r="F44" s="12">
        <v>1785.84</v>
      </c>
      <c r="G44" s="12">
        <v>6.6912000000000004E-4</v>
      </c>
      <c r="H44" s="12">
        <v>115.34</v>
      </c>
      <c r="I44" s="12">
        <v>103200000</v>
      </c>
      <c r="J44" s="12">
        <v>10</v>
      </c>
      <c r="K44" s="12" t="s">
        <v>1248</v>
      </c>
      <c r="L44" s="12" t="s">
        <v>1183</v>
      </c>
      <c r="O44" s="12">
        <v>78</v>
      </c>
    </row>
    <row r="45" spans="3:15" s="12" customFormat="1">
      <c r="C45" s="12">
        <v>0</v>
      </c>
      <c r="D45" s="12">
        <v>2</v>
      </c>
      <c r="E45" s="12">
        <v>15</v>
      </c>
      <c r="F45" s="12">
        <v>1913.93</v>
      </c>
      <c r="G45" s="12">
        <v>7.9129000000000005E-3</v>
      </c>
      <c r="H45" s="12">
        <v>65.043000000000006</v>
      </c>
      <c r="I45" s="12">
        <v>9623800</v>
      </c>
      <c r="J45" s="12">
        <v>3</v>
      </c>
      <c r="K45" s="12" t="s">
        <v>1249</v>
      </c>
      <c r="L45" s="12" t="s">
        <v>1183</v>
      </c>
      <c r="O45" s="12">
        <v>78</v>
      </c>
    </row>
    <row r="46" spans="3:15" s="12" customFormat="1">
      <c r="C46" s="12">
        <v>0</v>
      </c>
      <c r="D46" s="12">
        <v>1</v>
      </c>
      <c r="E46" s="12">
        <v>14</v>
      </c>
      <c r="F46" s="12">
        <v>1751.86</v>
      </c>
      <c r="G46" s="12">
        <v>9.2689000000000001E-3</v>
      </c>
      <c r="H46" s="12">
        <v>58.780999999999999</v>
      </c>
      <c r="I46" s="12">
        <v>8790500</v>
      </c>
      <c r="J46" s="12">
        <v>1</v>
      </c>
      <c r="K46" s="12" t="s">
        <v>1250</v>
      </c>
      <c r="L46" s="12" t="s">
        <v>1251</v>
      </c>
      <c r="O46" s="12" t="s">
        <v>1252</v>
      </c>
    </row>
    <row r="47" spans="3:15" s="12" customFormat="1">
      <c r="C47" s="12">
        <v>1</v>
      </c>
      <c r="D47" s="12">
        <v>0</v>
      </c>
      <c r="E47" s="12">
        <v>10</v>
      </c>
      <c r="F47" s="12">
        <v>1256.6199999999999</v>
      </c>
      <c r="G47" s="12">
        <v>1.5709000000000001E-3</v>
      </c>
      <c r="H47" s="12">
        <v>140.49</v>
      </c>
      <c r="I47" s="12">
        <v>924850000</v>
      </c>
      <c r="J47" s="12">
        <v>46</v>
      </c>
      <c r="K47" s="12" t="s">
        <v>1253</v>
      </c>
      <c r="L47" s="12" t="s">
        <v>1254</v>
      </c>
      <c r="O47" s="12" t="s">
        <v>1255</v>
      </c>
    </row>
    <row r="48" spans="3:15" s="12" customFormat="1">
      <c r="C48" s="12">
        <v>0</v>
      </c>
      <c r="D48" s="12">
        <v>1</v>
      </c>
      <c r="E48" s="12">
        <v>16</v>
      </c>
      <c r="F48" s="12">
        <v>1858.98</v>
      </c>
      <c r="G48" s="13">
        <v>1.7945000000000001E-13</v>
      </c>
      <c r="H48" s="12">
        <v>177.04</v>
      </c>
      <c r="I48" s="12">
        <v>316610000</v>
      </c>
      <c r="J48" s="12">
        <v>19</v>
      </c>
      <c r="K48" s="12" t="s">
        <v>1256</v>
      </c>
      <c r="L48" s="12" t="s">
        <v>1183</v>
      </c>
      <c r="O48" s="12">
        <v>78</v>
      </c>
    </row>
    <row r="49" spans="3:15" s="12" customFormat="1">
      <c r="C49" s="12">
        <v>0</v>
      </c>
      <c r="D49" s="12">
        <v>1</v>
      </c>
      <c r="E49" s="12">
        <v>16</v>
      </c>
      <c r="F49" s="12">
        <v>1881.01</v>
      </c>
      <c r="G49" s="13">
        <v>3.5235000000000001E-54</v>
      </c>
      <c r="H49" s="12">
        <v>181.97</v>
      </c>
      <c r="I49" s="12">
        <v>2173200000</v>
      </c>
      <c r="J49" s="12">
        <v>25</v>
      </c>
      <c r="K49" s="12" t="s">
        <v>1257</v>
      </c>
      <c r="L49" s="12" t="s">
        <v>1181</v>
      </c>
      <c r="O49" s="12">
        <v>77</v>
      </c>
    </row>
    <row r="50" spans="3:15" s="12" customFormat="1">
      <c r="C50" s="12">
        <v>1</v>
      </c>
      <c r="D50" s="12">
        <v>1</v>
      </c>
      <c r="E50" s="12">
        <v>18</v>
      </c>
      <c r="F50" s="12">
        <v>2092.92</v>
      </c>
      <c r="G50" s="12">
        <v>2.1396999999999999E-2</v>
      </c>
      <c r="H50" s="12">
        <v>66.977000000000004</v>
      </c>
      <c r="I50" s="12">
        <v>9439200</v>
      </c>
      <c r="J50" s="12">
        <v>2</v>
      </c>
      <c r="K50" s="12" t="s">
        <v>1258</v>
      </c>
      <c r="L50" s="12" t="s">
        <v>1259</v>
      </c>
      <c r="O50" s="12" t="s">
        <v>1260</v>
      </c>
    </row>
    <row r="51" spans="3:15" s="12" customFormat="1">
      <c r="C51" s="12">
        <v>0</v>
      </c>
      <c r="D51" s="12">
        <v>1</v>
      </c>
      <c r="E51" s="12">
        <v>9</v>
      </c>
      <c r="F51" s="12">
        <v>1013.61</v>
      </c>
      <c r="G51" s="12">
        <v>1.3377E-2</v>
      </c>
      <c r="H51" s="12">
        <v>101.65</v>
      </c>
      <c r="I51" s="12">
        <v>12091000</v>
      </c>
      <c r="J51" s="12">
        <v>2</v>
      </c>
      <c r="K51" s="12" t="s">
        <v>1261</v>
      </c>
      <c r="L51" s="12" t="s">
        <v>1262</v>
      </c>
      <c r="O51" s="12" t="s">
        <v>1263</v>
      </c>
    </row>
    <row r="52" spans="3:15" s="12" customFormat="1">
      <c r="C52" s="12">
        <v>0</v>
      </c>
      <c r="D52" s="12">
        <v>1</v>
      </c>
      <c r="E52" s="12">
        <v>10</v>
      </c>
      <c r="F52" s="12">
        <v>1178.6300000000001</v>
      </c>
      <c r="G52" s="12">
        <v>1.5280999999999999E-3</v>
      </c>
      <c r="H52" s="12">
        <v>119.34</v>
      </c>
      <c r="I52" s="12">
        <v>38807000</v>
      </c>
      <c r="J52" s="12">
        <v>3</v>
      </c>
      <c r="K52" s="12" t="s">
        <v>1264</v>
      </c>
      <c r="L52" s="12" t="s">
        <v>1183</v>
      </c>
      <c r="O52" s="12">
        <v>78</v>
      </c>
    </row>
    <row r="53" spans="3:15" s="12" customFormat="1">
      <c r="C53" s="12">
        <v>1</v>
      </c>
      <c r="D53" s="12">
        <v>1</v>
      </c>
      <c r="E53" s="12">
        <v>11</v>
      </c>
      <c r="F53" s="12">
        <v>1334.73</v>
      </c>
      <c r="G53" s="12">
        <v>8.6598999999999999E-3</v>
      </c>
      <c r="H53" s="12">
        <v>117.09</v>
      </c>
      <c r="I53" s="12">
        <v>72062000</v>
      </c>
      <c r="J53" s="12">
        <v>3</v>
      </c>
      <c r="K53" s="12" t="s">
        <v>1265</v>
      </c>
      <c r="L53" s="12" t="s">
        <v>1183</v>
      </c>
      <c r="O53" s="12">
        <v>78</v>
      </c>
    </row>
    <row r="58" spans="3:15">
      <c r="H58" t="s">
        <v>1266</v>
      </c>
    </row>
    <row r="59" spans="3:15">
      <c r="C59">
        <v>0</v>
      </c>
      <c r="D59">
        <v>1</v>
      </c>
      <c r="E59">
        <v>18</v>
      </c>
      <c r="F59">
        <v>2054.9699999999998</v>
      </c>
      <c r="G59" s="14">
        <v>1.4038E-13</v>
      </c>
      <c r="H59">
        <v>129.36000000000001</v>
      </c>
      <c r="I59">
        <v>355150000</v>
      </c>
      <c r="J59">
        <v>13</v>
      </c>
      <c r="K59" s="15" t="s">
        <v>1180</v>
      </c>
      <c r="L59" t="s">
        <v>1181</v>
      </c>
      <c r="N59" t="s">
        <v>863</v>
      </c>
      <c r="O59">
        <v>77</v>
      </c>
    </row>
    <row r="60" spans="3:15">
      <c r="C60">
        <v>0</v>
      </c>
      <c r="D60">
        <v>1</v>
      </c>
      <c r="E60">
        <v>18</v>
      </c>
      <c r="F60">
        <v>2067.96</v>
      </c>
      <c r="G60" s="14">
        <v>5.0398000000000001E-26</v>
      </c>
      <c r="H60">
        <v>195.38</v>
      </c>
      <c r="I60">
        <v>181070000</v>
      </c>
      <c r="J60">
        <v>63</v>
      </c>
      <c r="K60" s="15" t="s">
        <v>1219</v>
      </c>
      <c r="L60" t="s">
        <v>1181</v>
      </c>
      <c r="N60" t="s">
        <v>863</v>
      </c>
      <c r="O60">
        <v>77</v>
      </c>
    </row>
    <row r="61" spans="3:15">
      <c r="C61">
        <v>0</v>
      </c>
      <c r="D61">
        <v>2</v>
      </c>
      <c r="E61">
        <v>21</v>
      </c>
      <c r="F61">
        <v>2426.15</v>
      </c>
      <c r="G61">
        <v>3.8436999999999998E-3</v>
      </c>
      <c r="H61">
        <v>62.555999999999997</v>
      </c>
      <c r="I61">
        <v>2979200</v>
      </c>
      <c r="J61">
        <v>1</v>
      </c>
      <c r="K61" s="15" t="s">
        <v>1220</v>
      </c>
      <c r="L61" t="s">
        <v>1181</v>
      </c>
      <c r="N61" t="s">
        <v>863</v>
      </c>
      <c r="O61">
        <v>77</v>
      </c>
    </row>
    <row r="62" spans="3:15">
      <c r="C62" s="12">
        <v>0</v>
      </c>
      <c r="D62">
        <v>1</v>
      </c>
      <c r="E62">
        <v>14</v>
      </c>
      <c r="F62">
        <v>1591.82</v>
      </c>
      <c r="G62">
        <v>4.9228E-4</v>
      </c>
      <c r="H62">
        <v>127.03</v>
      </c>
      <c r="I62">
        <v>58809000</v>
      </c>
      <c r="J62">
        <v>10</v>
      </c>
      <c r="K62" s="15" t="s">
        <v>1226</v>
      </c>
      <c r="L62" t="s">
        <v>1181</v>
      </c>
      <c r="N62" t="s">
        <v>863</v>
      </c>
      <c r="O62">
        <v>77</v>
      </c>
    </row>
    <row r="63" spans="3:15">
      <c r="C63">
        <v>1</v>
      </c>
      <c r="D63">
        <v>1</v>
      </c>
      <c r="E63">
        <v>15</v>
      </c>
      <c r="F63">
        <v>1747.93</v>
      </c>
      <c r="G63">
        <v>7.9851E-4</v>
      </c>
      <c r="H63">
        <v>87.082999999999998</v>
      </c>
      <c r="I63">
        <v>89879000</v>
      </c>
      <c r="J63">
        <v>2</v>
      </c>
      <c r="K63" s="15" t="s">
        <v>1227</v>
      </c>
      <c r="L63" t="s">
        <v>1181</v>
      </c>
      <c r="N63" t="s">
        <v>863</v>
      </c>
      <c r="O63">
        <v>77</v>
      </c>
    </row>
    <row r="64" spans="3:15">
      <c r="C64">
        <v>0</v>
      </c>
      <c r="D64">
        <v>2</v>
      </c>
      <c r="E64">
        <v>9</v>
      </c>
      <c r="F64">
        <v>1002.53</v>
      </c>
      <c r="G64">
        <v>2.22E-4</v>
      </c>
      <c r="H64">
        <v>139.15</v>
      </c>
      <c r="I64">
        <v>198760000</v>
      </c>
      <c r="J64">
        <v>4</v>
      </c>
      <c r="K64" s="15" t="s">
        <v>1231</v>
      </c>
      <c r="L64" t="s">
        <v>1181</v>
      </c>
      <c r="N64" t="s">
        <v>863</v>
      </c>
      <c r="O64">
        <v>77</v>
      </c>
    </row>
    <row r="65" spans="3:15">
      <c r="C65">
        <v>0</v>
      </c>
      <c r="D65">
        <v>3</v>
      </c>
      <c r="E65">
        <v>11</v>
      </c>
      <c r="F65">
        <v>1259.67</v>
      </c>
      <c r="G65" s="14">
        <v>3.9159E-26</v>
      </c>
      <c r="H65">
        <v>132.13999999999999</v>
      </c>
      <c r="I65">
        <v>6903200</v>
      </c>
      <c r="J65">
        <v>1</v>
      </c>
      <c r="K65" s="15" t="s">
        <v>1232</v>
      </c>
      <c r="L65" t="s">
        <v>1181</v>
      </c>
      <c r="N65" t="s">
        <v>863</v>
      </c>
      <c r="O65">
        <v>77</v>
      </c>
    </row>
    <row r="66" spans="3:15">
      <c r="C66">
        <v>0</v>
      </c>
      <c r="D66">
        <v>1</v>
      </c>
      <c r="E66">
        <v>9</v>
      </c>
      <c r="F66">
        <v>1086.52</v>
      </c>
      <c r="G66" s="14">
        <v>2.9146999999999998E-6</v>
      </c>
      <c r="H66">
        <v>162.97</v>
      </c>
      <c r="I66">
        <v>284380000</v>
      </c>
      <c r="J66">
        <v>11</v>
      </c>
      <c r="K66" s="15" t="s">
        <v>1235</v>
      </c>
      <c r="L66" t="s">
        <v>1181</v>
      </c>
      <c r="N66" t="s">
        <v>863</v>
      </c>
      <c r="O66">
        <v>77</v>
      </c>
    </row>
    <row r="67" spans="3:15">
      <c r="C67">
        <v>0</v>
      </c>
      <c r="D67">
        <v>1</v>
      </c>
      <c r="E67">
        <v>15</v>
      </c>
      <c r="F67">
        <v>1914.88</v>
      </c>
      <c r="G67" s="14">
        <v>1.8852000000000001E-12</v>
      </c>
      <c r="H67">
        <v>157.09</v>
      </c>
      <c r="I67">
        <v>2522700000</v>
      </c>
      <c r="J67">
        <v>23</v>
      </c>
      <c r="K67" s="15" t="s">
        <v>1247</v>
      </c>
      <c r="L67" t="s">
        <v>1181</v>
      </c>
      <c r="N67" t="s">
        <v>863</v>
      </c>
      <c r="O67">
        <v>77</v>
      </c>
    </row>
    <row r="68" spans="3:15">
      <c r="C68">
        <v>0</v>
      </c>
      <c r="D68">
        <v>1</v>
      </c>
      <c r="E68">
        <v>16</v>
      </c>
      <c r="F68">
        <v>1881.01</v>
      </c>
      <c r="G68" s="14">
        <v>3.5235000000000001E-54</v>
      </c>
      <c r="H68">
        <v>181.97</v>
      </c>
      <c r="I68">
        <v>2173200000</v>
      </c>
      <c r="J68">
        <v>25</v>
      </c>
      <c r="K68" s="15" t="s">
        <v>1257</v>
      </c>
      <c r="L68" t="s">
        <v>1181</v>
      </c>
      <c r="N68" t="s">
        <v>863</v>
      </c>
      <c r="O68">
        <v>77</v>
      </c>
    </row>
    <row r="71" spans="3:15">
      <c r="H71" t="s">
        <v>865</v>
      </c>
    </row>
    <row r="72" spans="3:15">
      <c r="C72">
        <v>0</v>
      </c>
      <c r="D72">
        <v>1</v>
      </c>
      <c r="E72">
        <v>10</v>
      </c>
      <c r="F72">
        <v>1178.6300000000001</v>
      </c>
      <c r="G72">
        <v>1.5280999999999999E-3</v>
      </c>
      <c r="H72">
        <v>119.34</v>
      </c>
      <c r="I72">
        <v>38807000</v>
      </c>
      <c r="J72">
        <v>3</v>
      </c>
      <c r="K72" t="s">
        <v>1264</v>
      </c>
      <c r="L72" t="s">
        <v>1183</v>
      </c>
      <c r="N72" t="s">
        <v>1267</v>
      </c>
      <c r="O72">
        <v>78</v>
      </c>
    </row>
    <row r="73" spans="3:15">
      <c r="C73">
        <v>1</v>
      </c>
      <c r="D73">
        <v>1</v>
      </c>
      <c r="E73">
        <v>11</v>
      </c>
      <c r="F73">
        <v>1334.73</v>
      </c>
      <c r="G73">
        <v>8.6598999999999999E-3</v>
      </c>
      <c r="H73">
        <v>117.09</v>
      </c>
      <c r="I73">
        <v>72062000</v>
      </c>
      <c r="J73">
        <v>3</v>
      </c>
      <c r="K73" t="s">
        <v>1265</v>
      </c>
      <c r="L73" t="s">
        <v>1183</v>
      </c>
      <c r="N73" t="s">
        <v>1267</v>
      </c>
      <c r="O73">
        <v>78</v>
      </c>
    </row>
    <row r="74" spans="3:15">
      <c r="C74">
        <v>0</v>
      </c>
      <c r="D74">
        <v>1</v>
      </c>
      <c r="E74">
        <v>16</v>
      </c>
      <c r="F74">
        <v>1858.98</v>
      </c>
      <c r="G74" s="14">
        <v>1.7945000000000001E-13</v>
      </c>
      <c r="H74">
        <v>177.04</v>
      </c>
      <c r="I74">
        <v>316610000</v>
      </c>
      <c r="J74">
        <v>19</v>
      </c>
      <c r="K74" s="16" t="s">
        <v>1256</v>
      </c>
      <c r="L74" t="s">
        <v>1183</v>
      </c>
      <c r="N74" t="s">
        <v>865</v>
      </c>
      <c r="O74">
        <v>78</v>
      </c>
    </row>
    <row r="75" spans="3:15">
      <c r="C75">
        <v>0</v>
      </c>
      <c r="D75">
        <v>1</v>
      </c>
      <c r="E75">
        <v>14</v>
      </c>
      <c r="F75">
        <v>1785.84</v>
      </c>
      <c r="G75">
        <v>6.6912000000000004E-4</v>
      </c>
      <c r="H75">
        <v>115.34</v>
      </c>
      <c r="I75">
        <v>103200000</v>
      </c>
      <c r="J75">
        <v>10</v>
      </c>
      <c r="K75" s="16" t="s">
        <v>1248</v>
      </c>
      <c r="L75" t="s">
        <v>1183</v>
      </c>
      <c r="N75" t="s">
        <v>865</v>
      </c>
      <c r="O75">
        <v>78</v>
      </c>
    </row>
    <row r="76" spans="3:15">
      <c r="C76">
        <v>0</v>
      </c>
      <c r="D76">
        <v>2</v>
      </c>
      <c r="E76">
        <v>15</v>
      </c>
      <c r="F76">
        <v>1913.93</v>
      </c>
      <c r="G76">
        <v>7.9129000000000005E-3</v>
      </c>
      <c r="H76">
        <v>65.043000000000006</v>
      </c>
      <c r="I76">
        <v>9623800</v>
      </c>
      <c r="J76">
        <v>3</v>
      </c>
      <c r="K76" s="16" t="s">
        <v>1249</v>
      </c>
      <c r="L76" t="s">
        <v>1183</v>
      </c>
      <c r="N76" t="s">
        <v>865</v>
      </c>
      <c r="O76">
        <v>78</v>
      </c>
    </row>
    <row r="77" spans="3:15">
      <c r="C77">
        <v>1</v>
      </c>
      <c r="D77">
        <v>1</v>
      </c>
      <c r="E77">
        <v>14</v>
      </c>
      <c r="F77">
        <v>1754.83</v>
      </c>
      <c r="G77" s="14">
        <v>4.3183999999999998E-8</v>
      </c>
      <c r="H77">
        <v>151.30000000000001</v>
      </c>
      <c r="I77">
        <v>75190000</v>
      </c>
      <c r="J77">
        <v>9</v>
      </c>
      <c r="K77" s="16" t="s">
        <v>1233</v>
      </c>
      <c r="L77" t="s">
        <v>1183</v>
      </c>
      <c r="N77" t="s">
        <v>865</v>
      </c>
      <c r="O77">
        <v>78</v>
      </c>
    </row>
    <row r="78" spans="3:15">
      <c r="C78">
        <v>1</v>
      </c>
      <c r="D78">
        <v>2</v>
      </c>
      <c r="E78">
        <v>23</v>
      </c>
      <c r="F78">
        <v>2739.31</v>
      </c>
      <c r="G78" s="14">
        <v>1.2038E-17</v>
      </c>
      <c r="H78">
        <v>112.85</v>
      </c>
      <c r="I78">
        <v>8735600</v>
      </c>
      <c r="J78">
        <v>1</v>
      </c>
      <c r="K78" s="16" t="s">
        <v>1234</v>
      </c>
      <c r="L78" t="s">
        <v>1183</v>
      </c>
      <c r="N78" t="s">
        <v>865</v>
      </c>
      <c r="O78">
        <v>78</v>
      </c>
    </row>
    <row r="79" spans="3:15">
      <c r="C79">
        <v>0</v>
      </c>
      <c r="D79">
        <v>1</v>
      </c>
      <c r="E79">
        <v>18</v>
      </c>
      <c r="F79">
        <v>2024.97</v>
      </c>
      <c r="G79">
        <v>7.5916999999999998E-3</v>
      </c>
      <c r="H79">
        <v>74.793000000000006</v>
      </c>
      <c r="I79">
        <v>47241000</v>
      </c>
      <c r="J79">
        <v>2</v>
      </c>
      <c r="K79" s="16" t="s">
        <v>1182</v>
      </c>
      <c r="L79" t="s">
        <v>1183</v>
      </c>
      <c r="N79" t="s">
        <v>865</v>
      </c>
      <c r="O79">
        <v>78</v>
      </c>
    </row>
    <row r="80" spans="3:15">
      <c r="C80">
        <v>1</v>
      </c>
      <c r="D80">
        <v>0</v>
      </c>
      <c r="E80">
        <v>13</v>
      </c>
      <c r="F80">
        <v>1626.73</v>
      </c>
      <c r="G80">
        <v>1.5674E-3</v>
      </c>
      <c r="H80">
        <v>119.39</v>
      </c>
      <c r="I80">
        <v>34976000</v>
      </c>
      <c r="J80">
        <v>5</v>
      </c>
      <c r="K80" s="16" t="s">
        <v>1191</v>
      </c>
      <c r="L80" t="s">
        <v>1183</v>
      </c>
      <c r="N80" t="s">
        <v>865</v>
      </c>
      <c r="O80">
        <v>78</v>
      </c>
    </row>
    <row r="81" spans="3:15">
      <c r="C81">
        <v>1</v>
      </c>
      <c r="D81">
        <v>1</v>
      </c>
      <c r="E81">
        <v>22</v>
      </c>
      <c r="F81">
        <v>2611.21</v>
      </c>
      <c r="G81" s="14">
        <v>3.9440000000000001E-16</v>
      </c>
      <c r="H81">
        <v>101.92</v>
      </c>
      <c r="I81">
        <v>4662800</v>
      </c>
      <c r="J81">
        <v>3</v>
      </c>
      <c r="K81" s="16" t="s">
        <v>1192</v>
      </c>
      <c r="L81" t="s">
        <v>1183</v>
      </c>
      <c r="N81" t="s">
        <v>865</v>
      </c>
      <c r="O81">
        <v>78</v>
      </c>
    </row>
    <row r="82" spans="3:15">
      <c r="C82">
        <v>1</v>
      </c>
      <c r="D82">
        <v>1</v>
      </c>
      <c r="E82">
        <v>10</v>
      </c>
      <c r="F82">
        <v>1228.5899999999999</v>
      </c>
      <c r="G82">
        <v>2.9857999999999999E-2</v>
      </c>
      <c r="H82">
        <v>72.606999999999999</v>
      </c>
      <c r="I82">
        <v>10667000</v>
      </c>
      <c r="J82">
        <v>1</v>
      </c>
      <c r="K82" s="16" t="s">
        <v>1203</v>
      </c>
      <c r="L82" t="s">
        <v>1183</v>
      </c>
      <c r="N82" t="s">
        <v>865</v>
      </c>
      <c r="O82">
        <v>78</v>
      </c>
    </row>
    <row r="83" spans="3:15">
      <c r="C83">
        <v>0</v>
      </c>
      <c r="D83">
        <v>1</v>
      </c>
      <c r="E83">
        <v>18</v>
      </c>
      <c r="F83">
        <v>2170</v>
      </c>
      <c r="G83" s="14">
        <v>9.4400999999999993E-9</v>
      </c>
      <c r="H83">
        <v>117.53</v>
      </c>
      <c r="I83">
        <v>53123000</v>
      </c>
      <c r="J83">
        <v>10</v>
      </c>
      <c r="K83" s="16" t="s">
        <v>1218</v>
      </c>
      <c r="L83" t="s">
        <v>1183</v>
      </c>
      <c r="N83" t="s">
        <v>865</v>
      </c>
      <c r="O83">
        <v>78</v>
      </c>
    </row>
    <row r="89" spans="3:15">
      <c r="C89">
        <v>0</v>
      </c>
      <c r="D89">
        <v>1</v>
      </c>
      <c r="E89">
        <v>18</v>
      </c>
      <c r="F89">
        <v>2008.94</v>
      </c>
      <c r="G89" s="14">
        <v>3.2856999999999998E-16</v>
      </c>
      <c r="H89">
        <v>133.52000000000001</v>
      </c>
      <c r="I89">
        <v>995960000</v>
      </c>
      <c r="J89">
        <v>12</v>
      </c>
      <c r="K89" s="17" t="s">
        <v>1184</v>
      </c>
      <c r="L89" t="s">
        <v>1185</v>
      </c>
      <c r="N89" t="s">
        <v>1268</v>
      </c>
      <c r="O89" t="s">
        <v>1186</v>
      </c>
    </row>
    <row r="90" spans="3:15">
      <c r="C90">
        <v>0</v>
      </c>
      <c r="D90">
        <v>1</v>
      </c>
      <c r="E90">
        <v>13</v>
      </c>
      <c r="F90">
        <v>1500.58</v>
      </c>
      <c r="G90" s="14">
        <v>7.2471999999999993E-5</v>
      </c>
      <c r="H90">
        <v>145.6</v>
      </c>
      <c r="I90">
        <v>819420000</v>
      </c>
      <c r="J90">
        <v>67</v>
      </c>
      <c r="K90" s="15" t="s">
        <v>1187</v>
      </c>
      <c r="L90" t="s">
        <v>1188</v>
      </c>
      <c r="N90" t="s">
        <v>1269</v>
      </c>
      <c r="O90" t="s">
        <v>1189</v>
      </c>
    </row>
    <row r="91" spans="3:15">
      <c r="C91">
        <v>0</v>
      </c>
      <c r="D91">
        <v>2</v>
      </c>
      <c r="E91">
        <v>16</v>
      </c>
      <c r="F91">
        <v>1858.76</v>
      </c>
      <c r="G91" s="14">
        <v>8.5517000000000001E-5</v>
      </c>
      <c r="H91">
        <v>101.42</v>
      </c>
      <c r="I91">
        <v>32682000</v>
      </c>
      <c r="J91">
        <v>8</v>
      </c>
      <c r="K91" s="15" t="s">
        <v>1190</v>
      </c>
      <c r="L91" t="s">
        <v>1188</v>
      </c>
      <c r="N91" t="s">
        <v>1269</v>
      </c>
      <c r="O91" t="s">
        <v>1189</v>
      </c>
    </row>
    <row r="92" spans="3:15">
      <c r="C92">
        <v>1</v>
      </c>
      <c r="D92">
        <v>0</v>
      </c>
      <c r="E92">
        <v>13</v>
      </c>
      <c r="F92">
        <v>1485.69</v>
      </c>
      <c r="G92" s="14">
        <v>8.4234999999999999E-6</v>
      </c>
      <c r="H92">
        <v>176.87</v>
      </c>
      <c r="I92">
        <v>3774500000</v>
      </c>
      <c r="J92">
        <v>66</v>
      </c>
      <c r="K92" s="15" t="s">
        <v>1195</v>
      </c>
      <c r="L92" t="s">
        <v>1196</v>
      </c>
      <c r="N92" t="s">
        <v>1269</v>
      </c>
      <c r="O92" t="s">
        <v>1186</v>
      </c>
    </row>
    <row r="93" spans="3:15">
      <c r="C93">
        <v>1</v>
      </c>
      <c r="D93">
        <v>1</v>
      </c>
      <c r="E93">
        <v>22</v>
      </c>
      <c r="F93">
        <v>2470.17</v>
      </c>
      <c r="G93" s="14">
        <v>3.0698000000000001E-17</v>
      </c>
      <c r="H93">
        <v>111.01</v>
      </c>
      <c r="I93">
        <v>29660000</v>
      </c>
      <c r="J93">
        <v>15</v>
      </c>
      <c r="K93" s="15" t="s">
        <v>1197</v>
      </c>
      <c r="L93" t="s">
        <v>1196</v>
      </c>
      <c r="N93" t="s">
        <v>1269</v>
      </c>
      <c r="O93" t="s">
        <v>1186</v>
      </c>
    </row>
    <row r="94" spans="3:15">
      <c r="C94">
        <v>1</v>
      </c>
      <c r="D94">
        <v>1</v>
      </c>
      <c r="E94">
        <v>10</v>
      </c>
      <c r="F94">
        <v>1257.6099999999999</v>
      </c>
      <c r="G94">
        <v>1.6701000000000001E-3</v>
      </c>
      <c r="H94">
        <v>132.32</v>
      </c>
      <c r="I94">
        <v>1325700000</v>
      </c>
      <c r="J94">
        <v>17</v>
      </c>
      <c r="K94" s="18" t="s">
        <v>1201</v>
      </c>
      <c r="L94" t="s">
        <v>1202</v>
      </c>
      <c r="N94" t="s">
        <v>1270</v>
      </c>
      <c r="O94">
        <v>74</v>
      </c>
    </row>
    <row r="95" spans="3:15">
      <c r="C95">
        <v>1</v>
      </c>
      <c r="D95">
        <v>1</v>
      </c>
      <c r="E95">
        <v>11</v>
      </c>
      <c r="F95">
        <v>1287.6300000000001</v>
      </c>
      <c r="G95">
        <v>1.2244E-2</v>
      </c>
      <c r="H95">
        <v>103.31</v>
      </c>
      <c r="I95">
        <v>14469000</v>
      </c>
      <c r="J95">
        <v>3</v>
      </c>
      <c r="K95" s="15" t="s">
        <v>1213</v>
      </c>
      <c r="L95" t="s">
        <v>1196</v>
      </c>
      <c r="N95" t="s">
        <v>1271</v>
      </c>
      <c r="O95" t="s">
        <v>1186</v>
      </c>
    </row>
    <row r="96" spans="3:15">
      <c r="C96">
        <v>1</v>
      </c>
      <c r="D96">
        <v>0</v>
      </c>
      <c r="E96">
        <v>12</v>
      </c>
      <c r="F96">
        <v>1460.69</v>
      </c>
      <c r="G96" s="14">
        <v>1.2658E-25</v>
      </c>
      <c r="H96">
        <v>236.11</v>
      </c>
      <c r="I96">
        <v>3034500000</v>
      </c>
      <c r="J96">
        <v>51</v>
      </c>
      <c r="K96" s="19" t="s">
        <v>1214</v>
      </c>
      <c r="L96" t="s">
        <v>1215</v>
      </c>
      <c r="N96" t="s">
        <v>1272</v>
      </c>
      <c r="O96" t="s">
        <v>1216</v>
      </c>
    </row>
    <row r="97" spans="3:15">
      <c r="C97">
        <v>0</v>
      </c>
      <c r="D97">
        <v>1</v>
      </c>
      <c r="E97">
        <v>14</v>
      </c>
      <c r="F97">
        <v>1595.83</v>
      </c>
      <c r="G97" s="14">
        <v>1.5402E-7</v>
      </c>
      <c r="H97">
        <v>169.98</v>
      </c>
      <c r="I97">
        <v>317650000</v>
      </c>
      <c r="J97">
        <v>13</v>
      </c>
      <c r="K97" s="15" t="s">
        <v>1228</v>
      </c>
      <c r="L97" t="s">
        <v>1229</v>
      </c>
      <c r="N97" t="s">
        <v>1273</v>
      </c>
      <c r="O97" t="s">
        <v>1186</v>
      </c>
    </row>
    <row r="98" spans="3:15">
      <c r="C98">
        <v>1</v>
      </c>
      <c r="D98">
        <v>1</v>
      </c>
      <c r="E98">
        <v>15</v>
      </c>
      <c r="F98">
        <v>1751.93</v>
      </c>
      <c r="G98" s="14">
        <v>3.4319999999999999E-12</v>
      </c>
      <c r="H98">
        <v>193.45</v>
      </c>
      <c r="I98">
        <v>344910000</v>
      </c>
      <c r="J98">
        <v>22</v>
      </c>
      <c r="K98" s="15" t="s">
        <v>1230</v>
      </c>
      <c r="L98" t="s">
        <v>1229</v>
      </c>
      <c r="N98" t="s">
        <v>1273</v>
      </c>
      <c r="O98" t="s">
        <v>1186</v>
      </c>
    </row>
    <row r="99" spans="3:15">
      <c r="C99">
        <v>0</v>
      </c>
      <c r="D99">
        <v>1</v>
      </c>
      <c r="E99">
        <v>16</v>
      </c>
      <c r="F99">
        <v>1894.09</v>
      </c>
      <c r="G99" s="14">
        <v>2.5439999999999999E-99</v>
      </c>
      <c r="H99">
        <v>261.17</v>
      </c>
      <c r="I99">
        <v>970760000</v>
      </c>
      <c r="J99">
        <v>42</v>
      </c>
      <c r="K99" s="16" t="s">
        <v>1242</v>
      </c>
      <c r="L99" t="s">
        <v>1243</v>
      </c>
      <c r="N99" t="s">
        <v>1274</v>
      </c>
      <c r="O99" t="s">
        <v>1244</v>
      </c>
    </row>
    <row r="100" spans="3:15">
      <c r="C100">
        <v>0</v>
      </c>
      <c r="D100">
        <v>1</v>
      </c>
      <c r="E100">
        <v>15</v>
      </c>
      <c r="F100">
        <v>1822.86</v>
      </c>
      <c r="G100" s="14">
        <v>4.795E-5</v>
      </c>
      <c r="H100">
        <v>119.96</v>
      </c>
      <c r="I100">
        <v>4621300000</v>
      </c>
      <c r="J100">
        <v>38</v>
      </c>
      <c r="K100" s="15" t="s">
        <v>1245</v>
      </c>
      <c r="L100" t="s">
        <v>1196</v>
      </c>
      <c r="N100" t="s">
        <v>1269</v>
      </c>
      <c r="O100" t="s">
        <v>1186</v>
      </c>
    </row>
    <row r="101" spans="3:15">
      <c r="C101">
        <v>1</v>
      </c>
      <c r="D101">
        <v>1</v>
      </c>
      <c r="E101">
        <v>28</v>
      </c>
      <c r="F101">
        <v>3290.54</v>
      </c>
      <c r="G101" s="14">
        <v>3.0704999999999999E-7</v>
      </c>
      <c r="H101">
        <v>68.308999999999997</v>
      </c>
      <c r="I101">
        <v>63729000</v>
      </c>
      <c r="J101">
        <v>11</v>
      </c>
      <c r="K101" s="15" t="s">
        <v>1246</v>
      </c>
      <c r="L101" t="s">
        <v>1196</v>
      </c>
      <c r="N101" t="s">
        <v>1269</v>
      </c>
      <c r="O101" t="s">
        <v>1186</v>
      </c>
    </row>
    <row r="102" spans="3:15">
      <c r="C102">
        <v>1</v>
      </c>
      <c r="D102">
        <v>1</v>
      </c>
      <c r="E102">
        <v>18</v>
      </c>
      <c r="F102">
        <v>2092.92</v>
      </c>
      <c r="G102">
        <v>2.1396999999999999E-2</v>
      </c>
      <c r="H102">
        <v>66.977000000000004</v>
      </c>
      <c r="I102">
        <v>9439200</v>
      </c>
      <c r="J102">
        <v>2</v>
      </c>
      <c r="K102" s="20" t="s">
        <v>1258</v>
      </c>
      <c r="L102" t="s">
        <v>1259</v>
      </c>
      <c r="N102" t="s">
        <v>1275</v>
      </c>
      <c r="O102" t="s">
        <v>1260</v>
      </c>
    </row>
    <row r="103" spans="3:15">
      <c r="C103">
        <v>0</v>
      </c>
      <c r="D103">
        <v>1</v>
      </c>
      <c r="E103">
        <v>11</v>
      </c>
      <c r="F103">
        <v>1367.78</v>
      </c>
      <c r="G103">
        <v>4.8536999999999999E-3</v>
      </c>
      <c r="H103">
        <v>89.171000000000006</v>
      </c>
      <c r="I103">
        <v>50080000</v>
      </c>
      <c r="J103">
        <v>5</v>
      </c>
      <c r="K103" s="21" t="s">
        <v>1239</v>
      </c>
      <c r="L103" t="s">
        <v>1240</v>
      </c>
      <c r="N103" t="s">
        <v>856</v>
      </c>
      <c r="O103" t="s">
        <v>1241</v>
      </c>
    </row>
    <row r="105" spans="3:15">
      <c r="D105" t="s">
        <v>860</v>
      </c>
    </row>
    <row r="106" spans="3:15">
      <c r="C106">
        <v>1</v>
      </c>
      <c r="D106">
        <v>0</v>
      </c>
      <c r="E106">
        <v>11</v>
      </c>
      <c r="F106">
        <v>1271.6500000000001</v>
      </c>
      <c r="G106">
        <v>7.0565000000000003E-3</v>
      </c>
      <c r="H106">
        <v>139.86000000000001</v>
      </c>
      <c r="I106">
        <v>25652000</v>
      </c>
      <c r="J106">
        <v>12</v>
      </c>
      <c r="K106" s="22" t="s">
        <v>1207</v>
      </c>
      <c r="L106" t="s">
        <v>1194</v>
      </c>
      <c r="N106" t="s">
        <v>1276</v>
      </c>
      <c r="O106">
        <v>75</v>
      </c>
    </row>
    <row r="107" spans="3:15">
      <c r="C107">
        <v>1</v>
      </c>
      <c r="D107">
        <v>0</v>
      </c>
      <c r="E107">
        <v>12</v>
      </c>
      <c r="F107">
        <v>1384.71</v>
      </c>
      <c r="G107">
        <v>3.0848E-3</v>
      </c>
      <c r="H107">
        <v>88.155000000000001</v>
      </c>
      <c r="I107">
        <v>25897000</v>
      </c>
      <c r="J107">
        <v>11</v>
      </c>
      <c r="K107" s="22" t="s">
        <v>1217</v>
      </c>
      <c r="L107" t="s">
        <v>1194</v>
      </c>
      <c r="N107" t="s">
        <v>860</v>
      </c>
      <c r="O107">
        <v>75</v>
      </c>
    </row>
    <row r="108" spans="3:15">
      <c r="C108">
        <v>1</v>
      </c>
      <c r="D108">
        <v>0</v>
      </c>
      <c r="E108">
        <v>13</v>
      </c>
      <c r="F108">
        <v>1557.71</v>
      </c>
      <c r="G108">
        <v>8.8017000000000008E-3</v>
      </c>
      <c r="H108">
        <v>70.438000000000002</v>
      </c>
      <c r="I108">
        <v>6642600</v>
      </c>
      <c r="J108">
        <v>1</v>
      </c>
      <c r="K108" s="19" t="s">
        <v>1193</v>
      </c>
      <c r="L108" t="s">
        <v>1194</v>
      </c>
      <c r="N108" t="s">
        <v>1277</v>
      </c>
      <c r="O108">
        <v>75</v>
      </c>
    </row>
    <row r="111" spans="3:15">
      <c r="C111">
        <v>1</v>
      </c>
      <c r="D111">
        <v>0</v>
      </c>
      <c r="E111">
        <v>9</v>
      </c>
      <c r="F111">
        <v>1114.53</v>
      </c>
      <c r="G111">
        <v>3.5440999999999999E-4</v>
      </c>
      <c r="H111">
        <v>109.48</v>
      </c>
      <c r="I111">
        <v>5913200</v>
      </c>
      <c r="J111">
        <v>7</v>
      </c>
      <c r="K111" s="19" t="s">
        <v>1236</v>
      </c>
      <c r="L111" t="s">
        <v>1237</v>
      </c>
      <c r="N111" t="s">
        <v>1278</v>
      </c>
      <c r="O111">
        <v>209</v>
      </c>
    </row>
    <row r="112" spans="3:15" s="1" customFormat="1">
      <c r="C112" s="1">
        <v>1</v>
      </c>
      <c r="D112" s="1">
        <v>1</v>
      </c>
      <c r="E112" s="1">
        <v>10</v>
      </c>
      <c r="F112" s="1">
        <v>1220.58</v>
      </c>
      <c r="G112" s="1">
        <v>7.9711000000000001E-3</v>
      </c>
      <c r="H112" s="1">
        <v>132.88</v>
      </c>
      <c r="I112" s="1">
        <v>149540000</v>
      </c>
      <c r="J112" s="1">
        <v>5</v>
      </c>
      <c r="K112" s="15" t="s">
        <v>1198</v>
      </c>
      <c r="L112" s="1" t="s">
        <v>1199</v>
      </c>
      <c r="N112" s="1" t="s">
        <v>1279</v>
      </c>
      <c r="O112" s="1" t="s">
        <v>1200</v>
      </c>
    </row>
    <row r="113" spans="3:15" s="1" customFormat="1">
      <c r="C113" s="1">
        <v>1</v>
      </c>
      <c r="D113" s="1">
        <v>1</v>
      </c>
      <c r="E113" s="1">
        <v>18</v>
      </c>
      <c r="F113" s="1">
        <v>2140.92</v>
      </c>
      <c r="G113" s="23">
        <v>1.5809E-24</v>
      </c>
      <c r="H113" s="1">
        <v>160.09</v>
      </c>
      <c r="I113" s="1">
        <v>1669300000</v>
      </c>
      <c r="J113" s="1">
        <v>55</v>
      </c>
      <c r="K113" s="15" t="s">
        <v>1221</v>
      </c>
      <c r="L113" s="1" t="s">
        <v>1222</v>
      </c>
      <c r="N113" s="1" t="s">
        <v>1280</v>
      </c>
      <c r="O113" s="1" t="s">
        <v>1223</v>
      </c>
    </row>
    <row r="114" spans="3:15" s="1" customFormat="1">
      <c r="C114" s="1">
        <v>1</v>
      </c>
      <c r="D114" s="1">
        <v>2</v>
      </c>
      <c r="E114" s="1">
        <v>21</v>
      </c>
      <c r="F114" s="1">
        <v>2499.11</v>
      </c>
      <c r="G114" s="23">
        <v>1.1027999999999999E-28</v>
      </c>
      <c r="H114" s="1">
        <v>144.27000000000001</v>
      </c>
      <c r="I114" s="1">
        <v>126200000</v>
      </c>
      <c r="J114" s="1">
        <v>16</v>
      </c>
      <c r="K114" s="15" t="s">
        <v>1224</v>
      </c>
      <c r="L114" s="1" t="s">
        <v>1222</v>
      </c>
      <c r="N114" s="1" t="s">
        <v>1280</v>
      </c>
      <c r="O114" s="1" t="s">
        <v>1223</v>
      </c>
    </row>
    <row r="115" spans="3:15" s="1" customFormat="1">
      <c r="C115" s="1">
        <v>1</v>
      </c>
      <c r="D115" s="1">
        <v>0</v>
      </c>
      <c r="E115" s="1">
        <v>8</v>
      </c>
      <c r="F115" s="1">
        <v>963.44100000000003</v>
      </c>
      <c r="G115" s="23">
        <v>8.2949999999999997E-17</v>
      </c>
      <c r="H115" s="1">
        <v>178.08</v>
      </c>
      <c r="I115" s="1">
        <v>0</v>
      </c>
      <c r="J115" s="1">
        <v>2</v>
      </c>
      <c r="K115" s="15" t="s">
        <v>1225</v>
      </c>
      <c r="L115" s="1" t="s">
        <v>1199</v>
      </c>
      <c r="N115" s="1" t="s">
        <v>1279</v>
      </c>
      <c r="O115" s="1" t="s">
        <v>1200</v>
      </c>
    </row>
    <row r="116" spans="3:15">
      <c r="C116">
        <v>0</v>
      </c>
      <c r="D116">
        <v>1</v>
      </c>
      <c r="E116">
        <v>9</v>
      </c>
      <c r="F116">
        <v>1013.61</v>
      </c>
      <c r="G116">
        <v>1.3377E-2</v>
      </c>
      <c r="H116">
        <v>101.65</v>
      </c>
      <c r="I116">
        <v>12091000</v>
      </c>
      <c r="J116">
        <v>2</v>
      </c>
      <c r="K116" s="24" t="s">
        <v>1261</v>
      </c>
      <c r="L116" t="s">
        <v>1262</v>
      </c>
      <c r="N116" t="s">
        <v>1281</v>
      </c>
      <c r="O116" t="s">
        <v>1263</v>
      </c>
    </row>
    <row r="118" spans="3:15">
      <c r="C118">
        <v>1</v>
      </c>
      <c r="D118">
        <v>0</v>
      </c>
      <c r="E118">
        <v>10</v>
      </c>
      <c r="F118">
        <v>1256.6199999999999</v>
      </c>
      <c r="G118">
        <v>1.5709000000000001E-3</v>
      </c>
      <c r="H118">
        <v>140.49</v>
      </c>
      <c r="I118">
        <v>924850000</v>
      </c>
      <c r="J118">
        <v>46</v>
      </c>
      <c r="K118" t="s">
        <v>1253</v>
      </c>
      <c r="L118" t="s">
        <v>1254</v>
      </c>
      <c r="N118" t="s">
        <v>1282</v>
      </c>
      <c r="O118" t="s">
        <v>1255</v>
      </c>
    </row>
    <row r="119" spans="3:15">
      <c r="C119">
        <v>0</v>
      </c>
      <c r="D119">
        <v>1</v>
      </c>
      <c r="E119">
        <v>14</v>
      </c>
      <c r="F119">
        <v>1751.86</v>
      </c>
      <c r="G119">
        <v>9.2689000000000001E-3</v>
      </c>
      <c r="H119">
        <v>58.780999999999999</v>
      </c>
      <c r="I119">
        <v>8790500</v>
      </c>
      <c r="J119">
        <v>1</v>
      </c>
      <c r="K119" s="18" t="s">
        <v>1250</v>
      </c>
      <c r="L119" t="s">
        <v>1251</v>
      </c>
      <c r="N119" t="s">
        <v>1283</v>
      </c>
      <c r="O119" t="s">
        <v>1252</v>
      </c>
    </row>
    <row r="122" spans="3:15">
      <c r="C122">
        <v>1</v>
      </c>
      <c r="D122">
        <v>0</v>
      </c>
      <c r="E122">
        <v>11</v>
      </c>
      <c r="F122">
        <v>1299.68</v>
      </c>
      <c r="G122">
        <v>2.4115999999999999E-3</v>
      </c>
      <c r="H122">
        <v>121.02</v>
      </c>
      <c r="I122">
        <v>38808000</v>
      </c>
      <c r="J122">
        <v>14</v>
      </c>
      <c r="K122" s="20" t="s">
        <v>1208</v>
      </c>
      <c r="L122" t="s">
        <v>1209</v>
      </c>
      <c r="N122" t="s">
        <v>1284</v>
      </c>
      <c r="O122">
        <v>76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LC-MSMS data</vt:lpstr>
      <vt:lpstr>mRNASEQ CountTable</vt:lpstr>
      <vt:lpstr>OBP_peptides</vt:lpstr>
      <vt:lpstr>MUP_peptides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Stopka</dc:creator>
  <cp:lastModifiedBy>Pavel Stopka</cp:lastModifiedBy>
  <dcterms:created xsi:type="dcterms:W3CDTF">2016-07-12T13:22:44Z</dcterms:created>
  <dcterms:modified xsi:type="dcterms:W3CDTF">2016-10-13T08:30:26Z</dcterms:modified>
</cp:coreProperties>
</file>