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<sst xmlns="http://schemas.openxmlformats.org/spreadsheetml/2006/main" count="1413" uniqueCount="867">
  <si>
    <t>protein</t>
  </si>
  <si>
    <t>trsphierarchy</t>
  </si>
  <si>
    <t>trspfamily</t>
  </si>
  <si>
    <t>gene_name</t>
  </si>
  <si>
    <t>fold_change</t>
  </si>
  <si>
    <t>log2fc</t>
  </si>
  <si>
    <t>localfdr</t>
  </si>
  <si>
    <t>q_exp1</t>
  </si>
  <si>
    <t>q_exp2</t>
  </si>
  <si>
    <t>q_exp3</t>
  </si>
  <si>
    <t>q_stat1</t>
  </si>
  <si>
    <t>q_stat2</t>
  </si>
  <si>
    <t>q_stat3</t>
  </si>
  <si>
    <t>Q2BN97</t>
  </si>
  <si>
    <t>1.A.1</t>
  </si>
  <si>
    <t>The Voltage-gated Ion Channel (VIC) Superfamily</t>
  </si>
  <si>
    <t>Putative potassium channel related protein OS=Neptuniibacter caesariensis GN=MED92_03103 PE=4 SV=1 - [Q2BN97_NEPCE]</t>
  </si>
  <si>
    <t>Q2BHE2</t>
  </si>
  <si>
    <t>1.A.11</t>
  </si>
  <si>
    <t>The Ammonia Transporter Channel (Amt) Family</t>
  </si>
  <si>
    <t>Cl-channel, voltage gated OS=Neptuniibacter caesariensis GN=MED92_17455 PE=4 SV=1 - [Q2BHE2_NEPCE]</t>
  </si>
  <si>
    <t>Q2BJY5</t>
  </si>
  <si>
    <t>1.A.23</t>
  </si>
  <si>
    <t>The Small Conductance Mechanosensitive Ion Channel (MscS) Family</t>
  </si>
  <si>
    <t>Mechanosensitive ion channel family protein OS=Neptuniibacter caesariensis GN=MED92_13468 PE=4 SV=1 - [Q2BJY5_NEPCE]</t>
  </si>
  <si>
    <t>Q2BLL4</t>
  </si>
  <si>
    <t>Putative uncharacterized protein OS=Neptuniibacter caesariensis GN=MED92_10949 PE=4 SV=1 - [Q2BLL4_NEPCE]</t>
  </si>
  <si>
    <t>Q2BGB2</t>
  </si>
  <si>
    <t>Small-conductance mechanosensitive channel OS=Neptuniibacter caesariensis GN=MED92_09281 PE=4 SV=1 - [Q2BGB2_NEPCE]</t>
  </si>
  <si>
    <t>Q2BIJ1</t>
  </si>
  <si>
    <t>Putative uncharacterized protein OS=Neptuniibacter caesariensis GN=MED92_02424 PE=4 SV=1 - [Q2BIJ1_NEPCE]</t>
  </si>
  <si>
    <t>Q2BKD3</t>
  </si>
  <si>
    <t>MscS Mechanosensitive ion channel OS=Neptuniibacter caesariensis GN=MED92_02106 PE=4 SV=1 - [Q2BKD3_NEPCE]</t>
  </si>
  <si>
    <t>Q2BNT9</t>
  </si>
  <si>
    <t>1.A.3</t>
  </si>
  <si>
    <t>The Ryanodine-Inositol 1,4,5-triphosphate Receptor Ca&lt;sup&gt;2+&lt;/sup&gt; Channel (RIR-CaC) Family</t>
  </si>
  <si>
    <t>Kef-type K+ transport system, NAD-binding component OS=Neptuniibacter caesariensis GN=MED92_10269 PE=4 SV=1 - [Q2BNT9_NEPCE]</t>
  </si>
  <si>
    <t>Q2BRE0</t>
  </si>
  <si>
    <t>1.A.30</t>
  </si>
  <si>
    <t>The H&lt;sup&gt;+&lt;/sup&gt;- or Na&lt;sup&gt;+&lt;/sup&gt;-translocating Bacterial Flagellar Motor/ExbBD Outer Membrane Transport Energizer (Mot/Exb) Superfamily</t>
  </si>
  <si>
    <t>TonB-like OS=Neptuniibacter caesariensis GN=MED92_07201 PE=4 SV=1 - [Q2BRE0_NEPCE]</t>
  </si>
  <si>
    <t>Q2BI56</t>
  </si>
  <si>
    <t>TolQ protein OS=Neptuniibacter caesariensis GN=MED92_08762 PE=3 SV=1 - [Q2BI56_NEPCE]</t>
  </si>
  <si>
    <t>Q2BM06</t>
  </si>
  <si>
    <t>Flagellar motor protein OS=Neptuniibacter caesariensis GN=MED92_17823 PE=4 SV=1 - [Q2BM06_NEPCE]</t>
  </si>
  <si>
    <t>Q2BNN6</t>
  </si>
  <si>
    <t>MotA/TolQ/ExbB proton channel family protein OS=Neptuniibacter caesariensis GN=MED92_10534 PE=3 SV=1 - [Q2BNN6_NEPCE]</t>
  </si>
  <si>
    <t>Q2BKR5</t>
  </si>
  <si>
    <t>Chemotaxis protein MotA OS=Neptuniibacter caesariensis GN=MED92_01444 PE=4 SV=1 - [Q2BKR5_NEPCE]</t>
  </si>
  <si>
    <t>Q2BJA6</t>
  </si>
  <si>
    <t>Flagellar motor protein OS=Neptuniibacter caesariensis GN=MED92_16875 PE=3 SV=1 - [Q2BJA6_NEPCE]</t>
  </si>
  <si>
    <t>Q2BJP5</t>
  </si>
  <si>
    <t>Putative uncharacterized protein OS=Neptuniibacter caesariensis GN=MED92_13918 PE=3 SV=1 - [Q2BJP5_NEPCE]</t>
  </si>
  <si>
    <t>Q2BGC1</t>
  </si>
  <si>
    <t>MotA/TolQ/ExbB proton channel OS=Neptuniibacter caesariensis GN=MED92_12024 PE=3 SV=1 - [Q2BGC1_NEPCE]</t>
  </si>
  <si>
    <t>Q2BGT3</t>
  </si>
  <si>
    <t>1.A.33</t>
  </si>
  <si>
    <t>The Cation Channel-forming Heat Shock Protein-70 (Hsp70) Family</t>
  </si>
  <si>
    <t>Chaperone protein HscA homolog OS=Neptuniibacter caesariensis GN=hscA PE=3 SV=1 - [Q2BGT3_NEPCE]</t>
  </si>
  <si>
    <t>Q2BRA9</t>
  </si>
  <si>
    <t>Chaperone protein DnaK OS=Neptuniibacter caesariensis GN=dnaK PE=3 SV=1 - [Q2BRA9_NEPCE]</t>
  </si>
  <si>
    <t>Q2BGA8</t>
  </si>
  <si>
    <t>1.B.1</t>
  </si>
  <si>
    <t>The General Bacterial Porin (GBP) Family</t>
  </si>
  <si>
    <t>Porin, Gram-negative type OS=Neptuniibacter caesariensis GN=MED92_13948 PE=4 SV=1 - [Q2BGA8_NEPCE]</t>
  </si>
  <si>
    <t>Q2BKK3</t>
  </si>
  <si>
    <t>OmpH porin-like protein H OS=Neptuniibacter caesariensis GN=MED92_01754 PE=4 SV=1 - [Q2BKK3_NEPCE]</t>
  </si>
  <si>
    <t>Q2BNE3</t>
  </si>
  <si>
    <t>1.B.14</t>
  </si>
  <si>
    <t>The Outer Membrane Receptor (OMR) Family</t>
  </si>
  <si>
    <t>Outer membrane protein OS=Neptuniibacter caesariensis GN=MED92_02873 PE=3 SV=1 - [Q2BNE3_NEPCE]</t>
  </si>
  <si>
    <t>Q2BKG8</t>
  </si>
  <si>
    <t>TonB-dependent receptor OS=Neptuniibacter caesariensis GN=MED92_01931 PE=3 SV=1 - [Q2BKG8_NEPCE]</t>
  </si>
  <si>
    <t>Q2BMJ3</t>
  </si>
  <si>
    <t>TonB-dependent receptor OS=Neptuniibacter caesariensis GN=MED92_04377 PE=3 SV=1 - [Q2BMJ3_NEPCE]</t>
  </si>
  <si>
    <t>Q2BIE4</t>
  </si>
  <si>
    <t>Putative uncharacterized protein OS=Neptuniibacter caesariensis GN=MED92_17379 PE=3 SV=1 - [Q2BIE4_NEPCE]</t>
  </si>
  <si>
    <t>Q2BIK4</t>
  </si>
  <si>
    <t>1.B.17</t>
  </si>
  <si>
    <t>The Outer Membrane Factor (OMF) Family</t>
  </si>
  <si>
    <t>Agglutination protein OS=Neptuniibacter caesariensis GN=MED92_02359 PE=4 SV=1 - [Q2BIK4_NEPCE]</t>
  </si>
  <si>
    <t>Q2BIF5</t>
  </si>
  <si>
    <t>Outer membrane protein OS=Neptuniibacter caesariensis GN=MED92_17324 PE=4 SV=1 - [Q2BIF5_NEPCE]</t>
  </si>
  <si>
    <t>Q2BPC1</t>
  </si>
  <si>
    <t>Outer membrane efflux protein OS=Neptuniibacter caesariensis GN=MED92_15153 PE=4 SV=1 - [Q2BPC1_NEPCE]</t>
  </si>
  <si>
    <t>Q2BMC6</t>
  </si>
  <si>
    <t>Outer membrane efflux protein OS=Neptuniibacter caesariensis GN=MED92_12916 PE=4 SV=1 - [Q2BMC6_NEPCE]</t>
  </si>
  <si>
    <t>Q2BP18</t>
  </si>
  <si>
    <t>1.B.18</t>
  </si>
  <si>
    <t>The Outer Membrane Auxiliary (OMA) Protein Family</t>
  </si>
  <si>
    <t>Periplasmic protein involved in polysaccharide export OS=Neptuniibacter caesariensis GN=MED92_09874 PE=4 SV=1 - [Q2BP18_NEPCE]</t>
  </si>
  <si>
    <t>Q2BHI8</t>
  </si>
  <si>
    <t>Putative polysaccharide export protein, outer membrane OS=Neptuniibacter caesariensis GN=MED92_16050 PE=4 SV=1 - [Q2BHI8_NEPCE]</t>
  </si>
  <si>
    <t>Q2BKX4</t>
  </si>
  <si>
    <t>1.B.22</t>
  </si>
  <si>
    <t>The Outer Bacterial Membrane Secretin (Secretin) Family</t>
  </si>
  <si>
    <t>Putative MSHA biogenesis protein MshL OS=Neptuniibacter caesariensis GN=MED92_05154 PE=4 SV=1 - [Q2BKX4_NEPCE]</t>
  </si>
  <si>
    <t>Q2BLX9</t>
  </si>
  <si>
    <t>Type 4 fimbrial biogenesis protein PilQ OS=Neptuniibacter caesariensis GN=MED92_17958 PE=3 SV=1 - [Q2BLX9_NEPCE]</t>
  </si>
  <si>
    <t>Q2BPG3</t>
  </si>
  <si>
    <t>1.B.25</t>
  </si>
  <si>
    <t>The Outer Membrane Porin (OPr) Family</t>
  </si>
  <si>
    <t>Outer membrane porin protein OprD OS=Neptuniibacter caesariensis GN=MED92_14943 PE=4 SV=1 - [Q2BPG3_NEPCE]</t>
  </si>
  <si>
    <t>Q2BLF5</t>
  </si>
  <si>
    <t>Outer membrane porin OS=Neptuniibacter caesariensis GN=MED92_11244 PE=4 SV=1 - [Q2BLF5_NEPCE]</t>
  </si>
  <si>
    <t>Q2BJA7</t>
  </si>
  <si>
    <t>1.B.6</t>
  </si>
  <si>
    <t>The OmpA-OmpF Porin (OOP) Family</t>
  </si>
  <si>
    <t>Chemotaxis protein MotB OS=Neptuniibacter caesariensis GN=MED92_16870 PE=4 SV=1 - [Q2BJA7_NEPCE]</t>
  </si>
  <si>
    <t>Q2BM07</t>
  </si>
  <si>
    <t>Flagellar motor protein OS=Neptuniibacter caesariensis GN=MED92_17818 PE=4 SV=1 - [Q2BM07_NEPCE]</t>
  </si>
  <si>
    <t>Q2BKR4</t>
  </si>
  <si>
    <t>OmpA/MotB OS=Neptuniibacter caesariensis GN=MED92_01449 PE=4 SV=1 - [Q2BKR4_NEPCE]</t>
  </si>
  <si>
    <t>Q2BIL1</t>
  </si>
  <si>
    <t>Sodium-type flagellar protein MotY, putative OS=Neptuniibacter caesariensis GN=MED92_02324 PE=4 SV=1 - [Q2BIL1_NEPCE]</t>
  </si>
  <si>
    <t>Q2BI52</t>
  </si>
  <si>
    <t>Peptidoglycan-associated lipoprotein OS=Neptuniibacter caesariensis GN=MED92_08782 PE=3 SV=1 - [Q2BI52_NEPCE]</t>
  </si>
  <si>
    <t>Q2BQZ2</t>
  </si>
  <si>
    <t>Putative uncharacterized protein OS=Neptuniibacter caesariensis GN=MED92_07941 PE=3 SV=1 - [Q2BQZ2_NEPCE]</t>
  </si>
  <si>
    <t>Q2BK70</t>
  </si>
  <si>
    <t>Probable signal peptide protein OS=Neptuniibacter caesariensis GN=MED92_16275 PE=3 SV=1 - [Q2BK70_NEPCE]</t>
  </si>
  <si>
    <t>Q2BNM5</t>
  </si>
  <si>
    <t>OmpA family protein OS=Neptuniibacter caesariensis GN=MED92_10589 PE=4 SV=1 - [Q2BNM5_NEPCE]</t>
  </si>
  <si>
    <t>Q2BHL0</t>
  </si>
  <si>
    <t>1.E.14</t>
  </si>
  <si>
    <t>The LrgA Holin (LrgA Holin) Family</t>
  </si>
  <si>
    <t>Putative uncharacterized protein OS=Neptuniibacter caesariensis GN=MED92_15940 PE=4 SV=1 - [Q2BHL0_NEPCE]</t>
  </si>
  <si>
    <t>Q2BLG1</t>
  </si>
  <si>
    <t>2.A.1</t>
  </si>
  <si>
    <t>The Major Facilitator Superfamily (MFS)</t>
  </si>
  <si>
    <t>Major facilitator family transporter OS=Neptuniibacter caesariensis GN=MED92_11214 PE=4 SV=1 - [Q2BLG1_NEPCE]</t>
  </si>
  <si>
    <t>Q2BJ51</t>
  </si>
  <si>
    <t>Putative uncharacterized protein OS=Neptuniibacter caesariensis GN=MED92_09016 PE=4 SV=1 - [Q2BJ51_NEPCE]</t>
  </si>
  <si>
    <t>Q2BNM3</t>
  </si>
  <si>
    <t>Major facilitator superfamily protein OS=Neptuniibacter caesariensis GN=MED92_10599 PE=4 SV=1 - [Q2BNM3_NEPCE]</t>
  </si>
  <si>
    <t>Q2BPR5</t>
  </si>
  <si>
    <t>2-acyl-glycerophospho-ethanolamine acyltransferase OS=Neptuniibacter caesariensis GN=MED92_14433 PE=4 SV=1 - [Q2BPR5_NEPCE]</t>
  </si>
  <si>
    <t>Q2BHF3</t>
  </si>
  <si>
    <t>Putative transporter OS=Neptuniibacter caesariensis GN=MED92_12391 PE=4 SV=1 - [Q2BHF3_NEPCE]</t>
  </si>
  <si>
    <t>Q2BIE8</t>
  </si>
  <si>
    <t>2.A.11</t>
  </si>
  <si>
    <t>The Citrate-Mg&lt;sup&gt;2+&lt;/sup&gt;:H&lt;sup&gt;+&lt;/sup&gt; (CitM) Citrate-Ca&lt;sup&gt;2+&lt;/sup&gt;:H&lt;sup&gt;+&lt;/sup&gt; (CitH) Symporter (CitMHS) Family</t>
  </si>
  <si>
    <t>Na+/H+ antiporter (NhaD family protein) OS=Neptuniibacter caesariensis GN=MED92_17359 PE=4 SV=1 - [Q2BIE8_NEPCE]</t>
  </si>
  <si>
    <t>Q2BI94</t>
  </si>
  <si>
    <t>2.A.15</t>
  </si>
  <si>
    <t>The Betaine/Carnitine/Choline Transporter (BCCT) Family</t>
  </si>
  <si>
    <t>Putative glycine betaine transporter OS=Neptuniibacter caesariensis GN=MED92_11894 PE=4 SV=1 - [Q2BI94_NEPCE]</t>
  </si>
  <si>
    <t>Q2BMW8</t>
  </si>
  <si>
    <t>2.A.16</t>
  </si>
  <si>
    <t>The Telurite-resistance/Dicarboxylate Transporter (TDT) Family</t>
  </si>
  <si>
    <t>Putative uncharacterized protein OS=Neptuniibacter caesariensis GN=MED92_03752 PE=4 SV=1 - [Q2BMW8_NEPCE]</t>
  </si>
  <si>
    <t>Q2BGE4</t>
  </si>
  <si>
    <t>2.A.20</t>
  </si>
  <si>
    <t>The Inorganic Phosphate Transporter (PiT) Family</t>
  </si>
  <si>
    <t>Probable phosphate transporter OS=Neptuniibacter caesariensis GN=MED92_12129 PE=4 SV=1 - [Q2BGE4_NEPCE]</t>
  </si>
  <si>
    <t>Q2BMF1</t>
  </si>
  <si>
    <t>Phosphate transporter OS=Neptuniibacter caesariensis GN=MED92_12791 PE=4 SV=1 - [Q2BMF1_NEPCE]</t>
  </si>
  <si>
    <t>Q2BPW1</t>
  </si>
  <si>
    <t>2.A.21</t>
  </si>
  <si>
    <t>The Solute:Sodium Symporter (SSS) Family</t>
  </si>
  <si>
    <t>Putative sodium/proline symporter OS=Neptuniibacter caesariensis GN=MED92_06613 PE=3 SV=1 - [Q2BPW1_NEPCE]</t>
  </si>
  <si>
    <t>Q2BJ80</t>
  </si>
  <si>
    <t>Sodium:solute symporter family protein OS=Neptuniibacter caesariensis GN=MED92_17005 PE=3 SV=1 - [Q2BJ80_NEPCE]</t>
  </si>
  <si>
    <t>Q2BRB6</t>
  </si>
  <si>
    <t>2.A.22</t>
  </si>
  <si>
    <t>The Neurotransmitter:Sodium Symporter (NSS) Family</t>
  </si>
  <si>
    <t>Transporter OS=Neptuniibacter caesariensis GN=MED92_07321 PE=3 SV=1 - [Q2BRB6_NEPCE]</t>
  </si>
  <si>
    <t>Q2BKR0</t>
  </si>
  <si>
    <t>Transporter OS=Neptuniibacter caesariensis GN=MED92_01469 PE=3 SV=1 - [Q2BKR0_NEPCE]</t>
  </si>
  <si>
    <t>Q2BGK8</t>
  </si>
  <si>
    <t>2.A.23</t>
  </si>
  <si>
    <t>The Dicarboxylate/Amino Acid:Cation (Na&lt;sup&gt;+&lt;/sup&gt; or H&lt;sup&gt;+&lt;/sup&gt;) Symporter (DAACS) Family</t>
  </si>
  <si>
    <t>Proton/glutamate symporter OS=Neptuniibacter caesariensis GN=MED92_14163 PE=4 SV=1 - [Q2BGK8_NEPCE]</t>
  </si>
  <si>
    <t>Q2BGN7</t>
  </si>
  <si>
    <t>2.A.25</t>
  </si>
  <si>
    <t>The Alanine or Glycine:Cation Symporter (AGCS) Family</t>
  </si>
  <si>
    <t>Putative sodium/alanine symporter (Fragment) OS=Neptuniibacter caesariensis GN=MED92_00210 PE=4 SV=1 - [Q2BGN7_NEPCE]</t>
  </si>
  <si>
    <t>Q2BKZ7</t>
  </si>
  <si>
    <t>Na+/alanine symporter OS=Neptuniibacter caesariensis GN=MED92_05039 PE=4 SV=1 - [Q2BKZ7_NEPCE]</t>
  </si>
  <si>
    <t>Q2BPH3</t>
  </si>
  <si>
    <t>Amino acid/cation symporter OS=Neptuniibacter caesariensis GN=MED92_14893 PE=4 SV=1 - [Q2BPH3_NEPCE]</t>
  </si>
  <si>
    <t>Q2BQ07</t>
  </si>
  <si>
    <t>Na+/alanine symporter OS=Neptuniibacter caesariensis GN=MED92_06383 PE=4 SV=1 - [Q2BQ07_NEPCE]</t>
  </si>
  <si>
    <t>Q2BGB9</t>
  </si>
  <si>
    <t>2.A.34</t>
  </si>
  <si>
    <t>The NhaB Na&lt;sup&gt;+&lt;/sup&gt;:H&lt;sup&gt;+&lt;/sup&gt; Antiporter (NhaB) Family</t>
  </si>
  <si>
    <t>Na+/H+ antiporter (Fragment) OS=Neptuniibacter caesariensis GN=MED92_09246 PE=4 SV=1 - [Q2BGB9_NEPCE]</t>
  </si>
  <si>
    <t>Q2BJ06</t>
  </si>
  <si>
    <t>Sodium/proton antiporter NhaB (Fragment) OS=Neptuniibacter caesariensis GN=MED92_09241 PE=4 SV=1 - [Q2BJ06_NEPCE]</t>
  </si>
  <si>
    <t>Q2BHM8</t>
  </si>
  <si>
    <t>2.A.35</t>
  </si>
  <si>
    <t>The NhaC Na&lt;sup&gt;+&lt;/sup&gt;:H&lt;sup&gt;+&lt;/sup&gt; Antiporter (NhaC) Family</t>
  </si>
  <si>
    <t>Putative uncharacterized protein OS=Neptuniibacter caesariensis GN=MED92_02676 PE=4 SV=1 - [Q2BHM8_NEPCE]</t>
  </si>
  <si>
    <t>Q2BHE9</t>
  </si>
  <si>
    <t>Na+/H+ antiporter, putative (Fragment) OS=Neptuniibacter caesariensis GN=MED92_12411 PE=4 SV=1 - [Q2BHE9_NEPCE]</t>
  </si>
  <si>
    <t>Q2BHH8</t>
  </si>
  <si>
    <t>2.A.36</t>
  </si>
  <si>
    <t>The Monovalent Cation:Proton Antiporter-1 (CPA1) Family</t>
  </si>
  <si>
    <t>Putative uncharacterized protein OS=Neptuniibacter caesariensis GN=MED92_12266 PE=4 SV=1 - [Q2BHH8_NEPCE]</t>
  </si>
  <si>
    <t>Q2BLJ4</t>
  </si>
  <si>
    <t>Glutathione-regulated potassium-efflux system protein OS=Neptuniibacter caesariensis GN=MED92_11049 PE=4 SV=1 - [Q2BLJ4_NEPCE]</t>
  </si>
  <si>
    <t>Q2BHV7</t>
  </si>
  <si>
    <t>Putative glutathione-regulated potassium-efflux system protein OS=Neptuniibacter caesariensis GN=MED92_00760 PE=4 SV=1 - [Q2BHV7_NEPCE]</t>
  </si>
  <si>
    <t>Q2BQD8</t>
  </si>
  <si>
    <t>2.A.38</t>
  </si>
  <si>
    <t>The K&lt;sup&gt;+&lt;/sup&gt; Transporter (Trk) Family</t>
  </si>
  <si>
    <t>K+ transporter Trk OS=Neptuniibacter caesariensis GN=MED92_05728 PE=4 SV=1 - [Q2BQD8_NEPCE]</t>
  </si>
  <si>
    <t>Q2BIT6</t>
  </si>
  <si>
    <t>2.A.4</t>
  </si>
  <si>
    <t>The Cation Diffusion Facilitator (CDF) Family</t>
  </si>
  <si>
    <t>Putative uncharacterized protein OS=Neptuniibacter caesariensis GN=MED92_00235 PE=4 SV=1 - [Q2BIT6_NEPCE]</t>
  </si>
  <si>
    <t>Q2BGB0</t>
  </si>
  <si>
    <t>2.A.40</t>
  </si>
  <si>
    <t>The Nucleobase:Cation Symporter-2 (NCS2) Family</t>
  </si>
  <si>
    <t>Uracil permease OS=Neptuniibacter caesariensis GN=MED92_09291 PE=4 SV=1 - [Q2BGB0_NEPCE]</t>
  </si>
  <si>
    <t>Q2BM96</t>
  </si>
  <si>
    <t>Probable transporter OS=Neptuniibacter caesariensis GN=MED92_13066 PE=4 SV=1 - [Q2BM96_NEPCE]</t>
  </si>
  <si>
    <t>Q2BR18</t>
  </si>
  <si>
    <t>2.A.44</t>
  </si>
  <si>
    <t>The Formate-Nitrite Transporter (FNT) Family</t>
  </si>
  <si>
    <t>Formate/nitrite transporter OS=Neptuniibacter caesariensis GN=MED92_07811 PE=4 SV=1 - [Q2BR18_NEPCE]</t>
  </si>
  <si>
    <t>Q2BHB1</t>
  </si>
  <si>
    <t>2.A.49</t>
  </si>
  <si>
    <t>The Chloride Carrier/Channel (ClC) Family</t>
  </si>
  <si>
    <t>Putative ammonium permease OS=Neptuniibacter caesariensis GN=MED92_12576 PE=4 SV=1 - [Q2BHB1_NEPCE]</t>
  </si>
  <si>
    <t>Q2BMY4</t>
  </si>
  <si>
    <t>2.A.51</t>
  </si>
  <si>
    <t>The Chromate Ion Transporter (CHR) Family</t>
  </si>
  <si>
    <t>Chromate transport protein OS=Neptuniibacter caesariensis GN=MED92_03672 PE=4 SV=1 - [Q2BMY4_NEPCE]</t>
  </si>
  <si>
    <t>Q2BPQ7</t>
  </si>
  <si>
    <t>2.A.53</t>
  </si>
  <si>
    <t>The Sulfate Permease (SulP) Family</t>
  </si>
  <si>
    <t>Sulfate permease family protein OS=Neptuniibacter caesariensis GN=MED92_14473 PE=4 SV=1 - [Q2BPQ7_NEPCE]</t>
  </si>
  <si>
    <t>Q2BR57</t>
  </si>
  <si>
    <t>Sulfate permease OS=Neptuniibacter caesariensis GN=MED92_07616 PE=4 SV=1 - [Q2BR57_NEPCE]</t>
  </si>
  <si>
    <t>Q2BR15</t>
  </si>
  <si>
    <t>Sulfate transporter/antisigma-factor antagonist STAS OS=Neptuniibacter caesariensis GN=MED92_07826 PE=4 SV=1 - [Q2BR15_NEPCE]</t>
  </si>
  <si>
    <t>Q2BL19</t>
  </si>
  <si>
    <t>2.A.56</t>
  </si>
  <si>
    <t>The Tripartite ATP-independent Periplasmic Transporter (TRAP-T) Family</t>
  </si>
  <si>
    <t>Hypothetical C4-dicarboxylate transport system, small permease component OS=Neptuniibacter caesariensis GN=MED92_04929 PE=4 SV=1 - [Q2BL19_NEPCE]</t>
  </si>
  <si>
    <t>Q2BPE2</t>
  </si>
  <si>
    <t>Putative uncharacterized protein OS=Neptuniibacter caesariensis GN=MED92_15048 PE=4 SV=1 - [Q2BPE2_NEPCE]</t>
  </si>
  <si>
    <t>Q2BK97</t>
  </si>
  <si>
    <t>C4-dicarboxylate transporter family protein, DctQ subunit OS=Neptuniibacter caesariensis GN=MED92_16140 PE=4 SV=1 - [Q2BK97_NEPCE]</t>
  </si>
  <si>
    <t>Q2BL18</t>
  </si>
  <si>
    <t>Putative C4-dicarboxylate-binding periplasmic protein OS=Neptuniibacter caesariensis GN=MED92_04934 PE=4 SV=1 - [Q2BL18_NEPCE]</t>
  </si>
  <si>
    <t>Q2BGJ8</t>
  </si>
  <si>
    <t>Putative uncharacterized protein OS=Neptuniibacter caesariensis GN=MED92_14213 PE=4 SV=1 - [Q2BGJ8_NEPCE]</t>
  </si>
  <si>
    <t>Q2BM48</t>
  </si>
  <si>
    <t>Putative transport protein OS=Neptuniibacter caesariensis GN=MED92_13306 PE=4 SV=1 - [Q2BM48_NEPCE]</t>
  </si>
  <si>
    <t>Q2BPV5</t>
  </si>
  <si>
    <t>TRAP-type C4-dicarboxylate transport system, periplasmic component OS=Neptuniibacter caesariensis GN=MED92_14233 PE=4 SV=1 - [Q2BPV5_NEPCE]</t>
  </si>
  <si>
    <t>Q2BQJ7</t>
  </si>
  <si>
    <t>Hypothetical extracellular solute-binding protein, family 7 OS=Neptuniibacter caesariensis GN=MED92_05433 PE=4 SV=1 - [Q2BQJ7_NEPCE]</t>
  </si>
  <si>
    <t>Q2BPE4</t>
  </si>
  <si>
    <t>Extracellular solute-binding protein, family 7 OS=Neptuniibacter caesariensis GN=MED92_15038 PE=4 SV=1 - [Q2BPE4_NEPCE]</t>
  </si>
  <si>
    <t>Q2BGJ7</t>
  </si>
  <si>
    <t>TRAP-type C4-dicarboxylate transport system, periplasmic component OS=Neptuniibacter caesariensis GN=MED92_14218 PE=4 SV=1 - [Q2BGJ7_NEPCE]</t>
  </si>
  <si>
    <t>Q2BK98</t>
  </si>
  <si>
    <t>Extracellular solute-binding protein, family 7 OS=Neptuniibacter caesariensis GN=MED92_16135 PE=4 SV=1 - [Q2BK98_NEPCE]</t>
  </si>
  <si>
    <t>Q2BL95</t>
  </si>
  <si>
    <t>Probable DctP (Periplasmic C4-dicarboxylate binding protein) OS=Neptuniibacter caesariensis GN=MED92_11544 PE=4 SV=1 - [Q2BL95_NEPCE]</t>
  </si>
  <si>
    <t>Q2BPE1</t>
  </si>
  <si>
    <t>Extracellular solute-binding protein, family 7 OS=Neptuniibacter caesariensis GN=MED92_15053 PE=4 SV=1 - [Q2BPE1_NEPCE]</t>
  </si>
  <si>
    <t>Q2BPU5</t>
  </si>
  <si>
    <t>Probable DctP (Periplasmic C4-dicarboxylate binding protein) OS=Neptuniibacter caesariensis GN=MED92_14283 PE=4 SV=1 - [Q2BPU5_NEPCE]</t>
  </si>
  <si>
    <t>Q2BI75</t>
  </si>
  <si>
    <t>Probable DctQ (C4-dicarboxylate permease, small subunit) OS=Neptuniibacter caesariensis GN=MED92_08667 PE=4 SV=1 - [Q2BI75_NEPCE]</t>
  </si>
  <si>
    <t>Q2BI73</t>
  </si>
  <si>
    <t>Probable DctP (Periplasmic C4-dicarboxylate binding protein) OS=Neptuniibacter caesariensis GN=MED92_08677 PE=4 SV=1 - [Q2BI73_NEPCE]</t>
  </si>
  <si>
    <t>Q2BM44</t>
  </si>
  <si>
    <t>Putative membrane protein OS=Neptuniibacter caesariensis GN=MED92_13326 PE=4 SV=1 - [Q2BM44_NEPCE]</t>
  </si>
  <si>
    <t>Q2BM45</t>
  </si>
  <si>
    <t>Probable DctP (Periplasmic C4-dicarboxylate binding protein) OS=Neptuniibacter caesariensis GN=MED92_13321 PE=4 SV=1 - [Q2BM45_NEPCE]</t>
  </si>
  <si>
    <t>Q2BK49</t>
  </si>
  <si>
    <t>2.A.58</t>
  </si>
  <si>
    <t>The Phosphate:Na&lt;sup&gt;+&lt;/sup&gt; Symporter (PNaS) Family</t>
  </si>
  <si>
    <t>Na+/Pi-cotransporter OS=Neptuniibacter caesariensis GN=MED92_16380 PE=4 SV=1 - [Q2BK49_NEPCE]</t>
  </si>
  <si>
    <t>Q2BN15</t>
  </si>
  <si>
    <t>2.A.6</t>
  </si>
  <si>
    <t>The Resistance-Nodulation-Cell Division (RND) Superfamily</t>
  </si>
  <si>
    <t>Predicted exporter, RND superfamily protein OS=Neptuniibacter caesariensis GN=MED92_03513 PE=4 SV=1 - [Q2BN15_NEPCE]</t>
  </si>
  <si>
    <t>Q2BPC2</t>
  </si>
  <si>
    <t>Cation/multidrug efflux pump protein OS=Neptuniibacter caesariensis GN=MED92_15148 PE=4 SV=1 - [Q2BPC2_NEPCE]</t>
  </si>
  <si>
    <t>Q2BPY9</t>
  </si>
  <si>
    <t>Acriflavin resistance protein OS=Neptuniibacter caesariensis GN=MED92_06473 PE=4 SV=1 - [Q2BPY9_NEPCE]</t>
  </si>
  <si>
    <t>Q2BH75</t>
  </si>
  <si>
    <t>Acriflavin resistance protein OS=Neptuniibacter caesariensis GN=MED92_08490 PE=4 SV=1 - [Q2BH75_NEPCE]</t>
  </si>
  <si>
    <t>Q2BLD0</t>
  </si>
  <si>
    <t>Cation/multidrug efflux pump OS=Neptuniibacter caesariensis GN=MED92_11369 PE=4 SV=1 - [Q2BLD0_NEPCE]</t>
  </si>
  <si>
    <t>Q2BPB9</t>
  </si>
  <si>
    <t>Hydrophobe/amphiphile efflux-1 OS=Neptuniibacter caesariensis GN=MED92_15163 PE=4 SV=1 - [Q2BPB9_NEPCE]</t>
  </si>
  <si>
    <t>Q2BMB8</t>
  </si>
  <si>
    <t>GAF domain protein OS=Neptuniibacter caesariensis GN=MED92_12956 PE=4 SV=1 - [Q2BMB8_NEPCE]</t>
  </si>
  <si>
    <t>Q2BNE9</t>
  </si>
  <si>
    <t>Putative uncharacterized protein OS=Neptuniibacter caesariensis GN=MED92_02843 PE=4 SV=1 - [Q2BNE9_NEPCE]</t>
  </si>
  <si>
    <t>Q2BIK6</t>
  </si>
  <si>
    <t>Type I secretion membrane fusion protein, HlyD OS=Neptuniibacter caesariensis GN=MED92_02349 PE=4 SV=1 - [Q2BIK6_NEPCE]</t>
  </si>
  <si>
    <t>Q2BPC0</t>
  </si>
  <si>
    <t>Secretion protein HlyD OS=Neptuniibacter caesariensis GN=MED92_15158 PE=4 SV=1 - [Q2BPC0_NEPCE]</t>
  </si>
  <si>
    <t>Q2BI07</t>
  </si>
  <si>
    <t>Predicted exporter, RND superfamily protein OS=Neptuniibacter caesariensis GN=MED92_17147 PE=4 SV=1 - [Q2BI07_NEPCE]</t>
  </si>
  <si>
    <t>Q2BMC8</t>
  </si>
  <si>
    <t>Co/Zn/Cd efflux system membrane component OS=Neptuniibacter caesariensis GN=MED92_12906 PE=4 SV=1 - [Q2BMC8_NEPCE]</t>
  </si>
  <si>
    <t>Q2BK39</t>
  </si>
  <si>
    <t>2.A.63</t>
  </si>
  <si>
    <t>The Monovalent Cation (K&lt;sup&gt;+&lt;/sup&gt; or Na&lt;sup&gt;+&lt;/sup&gt;):Proton Antiporter-3 (CPA3) Family</t>
  </si>
  <si>
    <t>Putative multiple resistance/pH regulation related protein G OS=Neptuniibacter caesariensis GN=MED92_16430 PE=4 SV=1 - [Q2BK39_NEPCE]</t>
  </si>
  <si>
    <t>Q2BK37</t>
  </si>
  <si>
    <t>Putative uncharacterized protein OS=Neptuniibacter caesariensis GN=MED92_16440 PE=4 SV=1 - [Q2BK37_NEPCE]</t>
  </si>
  <si>
    <t>Q2BQP4</t>
  </si>
  <si>
    <t>2.A.64</t>
  </si>
  <si>
    <t>The Twin Arginine Targeting (Tat) Family</t>
  </si>
  <si>
    <t>Sec-independent protein translocase protein TatB OS=Neptuniibacter caesariensis GN=tatB PE=3 SV=1 - [Q2BQP4_NEPCE]</t>
  </si>
  <si>
    <t>Q2BQP3</t>
  </si>
  <si>
    <t>Putative uncharacterized protein OS=Neptuniibacter caesariensis GN=MED92_05203 PE=3 SV=1 - [Q2BQP3_NEPCE]</t>
  </si>
  <si>
    <t>Q2BGM8</t>
  </si>
  <si>
    <t>2.A.66</t>
  </si>
  <si>
    <t>The Multidrug/Oligosaccharidyl-lipid/Polysaccharide (MOP) Flippase Superfamily</t>
  </si>
  <si>
    <t>Putative multi antimicrobial extrusion protein MatE/Na+-drivenmultidrug efflux pump OS=Neptuniibacter caesariensis GN=MED92_15690 PE=4 SV=1 - [Q2BGM8_NEPCE]</t>
  </si>
  <si>
    <t>Q2BLR5</t>
  </si>
  <si>
    <t>Virulence factor MVIN-like OS=Neptuniibacter caesariensis GN=MED92_18278 PE=4 SV=1 - [Q2BLR5_NEPCE]</t>
  </si>
  <si>
    <t>Q2BN32</t>
  </si>
  <si>
    <t>2.A.69</t>
  </si>
  <si>
    <t>The Auxin Efflux Carrier (AEC) Family</t>
  </si>
  <si>
    <t>Malonate transporter OS=Neptuniibacter caesariensis GN=MED92_03428 PE=4 SV=1 - [Q2BN32_NEPCE]</t>
  </si>
  <si>
    <t>Q2BK03</t>
  </si>
  <si>
    <t>2.A.7</t>
  </si>
  <si>
    <t>The Drug/Metabolite Transporter (DMT) Superfamily</t>
  </si>
  <si>
    <t>Predicted permease OS=Neptuniibacter caesariensis GN=MED92_13378 PE=4 SV=1 - [Q2BK03_NEPCE]</t>
  </si>
  <si>
    <t>Q2BIT1</t>
  </si>
  <si>
    <t>Membrane protein, putative OS=Neptuniibacter caesariensis GN=MED92_00260 PE=4 SV=1 - [Q2BIT1_NEPCE]</t>
  </si>
  <si>
    <t>Q2BM36</t>
  </si>
  <si>
    <t>2.A.75</t>
  </si>
  <si>
    <t>The L-Lysine Exporter (LysE) Family</t>
  </si>
  <si>
    <t>Homoserine/homoserine lactone efflux protein OS=Neptuniibacter caesariensis GN=MED92_13366 PE=4 SV=1 - [Q2BM36_NEPCE]</t>
  </si>
  <si>
    <t>Q2BN86</t>
  </si>
  <si>
    <t>2.A.80</t>
  </si>
  <si>
    <t>The Tricarboxylate Transporter (TTT) Family</t>
  </si>
  <si>
    <t>Putative uncharacterized protein OS=Neptuniibacter caesariensis GN=MED92_03158 PE=4 SV=1 - [Q2BN86_NEPCE]</t>
  </si>
  <si>
    <t>Q2BQG4</t>
  </si>
  <si>
    <t>2.A.9</t>
  </si>
  <si>
    <t>The Cytochrome Oxidase Biogenesis (Oxa1) Family</t>
  </si>
  <si>
    <t>Membrane protein insertase YidC OS=Neptuniibacter caesariensis GN=yidC PE=3 SV=1 - [Q2BQG4_NEPCE]</t>
  </si>
  <si>
    <t>Q2BI55</t>
  </si>
  <si>
    <t>2.C.1</t>
  </si>
  <si>
    <t>The TonB-ExbB-ExbD/TolA-TolQ-TolR (TonB) Family of Auxiliary Proteins for Energization of Outer Membrane Receptor (OMR)-mediated Active Transport</t>
  </si>
  <si>
    <t>Biopolymer transport protein OS=Neptuniibacter caesariensis GN=MED92_08767 PE=3 SV=1 - [Q2BI55_NEPCE]</t>
  </si>
  <si>
    <t>Q2BNN7</t>
  </si>
  <si>
    <t>ExbD/TolR family protein OS=Neptuniibacter caesariensis GN=MED92_10529 PE=3 SV=1 - [Q2BNN7_NEPCE]</t>
  </si>
  <si>
    <t>Q2BI98</t>
  </si>
  <si>
    <t>3.A.1</t>
  </si>
  <si>
    <t>The ATP-binding Cassette (ABC) Superfamily</t>
  </si>
  <si>
    <t>ABC transporter ATP-binding protein OS=Neptuniibacter caesariensis GN=MED92_11874 PE=3 SV=1 - [Q2BI98_NEPCE]</t>
  </si>
  <si>
    <t>Q2BGL0</t>
  </si>
  <si>
    <t>Putative permease OS=Neptuniibacter caesariensis GN=MED92_12104 PE=3 SV=1 - [Q2BGL0_NEPCE]</t>
  </si>
  <si>
    <t>Q2BGL1</t>
  </si>
  <si>
    <t>Putative glycine betaine ABC transporter ATP-binding protein OS=Neptuniibacter caesariensis GN=MED92_12099 PE=3 SV=1 - [Q2BGL1_NEPCE]</t>
  </si>
  <si>
    <t>Q2BJ28</t>
  </si>
  <si>
    <t>ABC basic amino acid transporter, inner membrane subunit OS=Neptuniibacter caesariensis GN=MED92_09131 PE=3 SV=1 - [Q2BJ28_NEPCE]</t>
  </si>
  <si>
    <t>Q2BPJ5</t>
  </si>
  <si>
    <t>Cobalamin biosynthesis protein CobD OS=Neptuniibacter caesariensis GN=cobD PE=3 SV=1 - [Q2BPJ5_NEPCE]</t>
  </si>
  <si>
    <t>Q2BK02</t>
  </si>
  <si>
    <t>Putative uncharacterized protein OS=Neptuniibacter caesariensis GN=MED92_13383 PE=4 SV=1 - [Q2BK02_NEPCE]</t>
  </si>
  <si>
    <t>Q2BGM6</t>
  </si>
  <si>
    <t>ABC-type Fe3+ transport system, permease component OS=Neptuniibacter caesariensis GN=MED92_15700 PE=3 SV=1 - [Q2BGM6_NEPCE]</t>
  </si>
  <si>
    <t>Q2BJI9</t>
  </si>
  <si>
    <t>Putative anion transport protein (ABC superfamily, ATP-binding protein) OS=Neptuniibacter caesariensis GN=MED92_09551 PE=3 SV=1 - [Q2BJI9_NEPCE]</t>
  </si>
  <si>
    <t>Q2BHB5</t>
  </si>
  <si>
    <t>Hemin-binding periplasmic protein OS=Neptuniibacter caesariensis GN=MED92_12556 PE=4 SV=1 - [Q2BHB5_NEPCE]</t>
  </si>
  <si>
    <t>Q2BRP8</t>
  </si>
  <si>
    <t>Putative uncharacterized protein OS=Neptuniibacter caesariensis GN=MED92_06661 PE=3 SV=1 - [Q2BRP8_NEPCE]</t>
  </si>
  <si>
    <t>Q2BMF8</t>
  </si>
  <si>
    <t>High-affinity branched-chain amino acid transport protein OS=Neptuniibacter caesariensis GN=MED92_12756 PE=4 SV=1 - [Q2BMF8_NEPCE]</t>
  </si>
  <si>
    <t>Q2BJB5</t>
  </si>
  <si>
    <t>Heme exporter protein CcmC OS=Neptuniibacter caesariensis GN=MED92_16830 PE=4 SV=1 - [Q2BJB5_NEPCE]</t>
  </si>
  <si>
    <t>Q2BJ29</t>
  </si>
  <si>
    <t>Amino acid ABC transporter, permease protein, 3-TM region, His/Glu/Gln/Arg/opine OS=Neptuniibacter caesariensis GN=MED92_09126 PE=3 SV=1 - [Q2BJ29_NEPCE]</t>
  </si>
  <si>
    <t>Q2BJB8</t>
  </si>
  <si>
    <t>Cytochrome c-type biogenesis protein CcmF OS=Neptuniibacter caesariensis GN=MED92_16815 PE=4 SV=1 - [Q2BJB8_NEPCE]</t>
  </si>
  <si>
    <t>Q2BRP6</t>
  </si>
  <si>
    <t>Putative amino acid ABC transporter ATP-binding protein OS=Neptuniibacter caesariensis GN=MED92_06671 PE=3 SV=1 - [Q2BRP6_NEPCE]</t>
  </si>
  <si>
    <t>Q2BRP7</t>
  </si>
  <si>
    <t>Putative uncharacterized protein OS=Neptuniibacter caesariensis GN=MED92_06666 PE=3 SV=1 - [Q2BRP7_NEPCE]</t>
  </si>
  <si>
    <t>Q2BQB6</t>
  </si>
  <si>
    <t>Zinc ABC transporter, ATP-binding protein OS=Neptuniibacter caesariensis GN=MED92_05838 PE=3 SV=1 - [Q2BQB6_NEPCE]</t>
  </si>
  <si>
    <t>Q2BPJ2</t>
  </si>
  <si>
    <t>Cobalamin synthesis OS=Neptuniibacter caesariensis GN=MED92_14798 PE=4 SV=1 - [Q2BPJ2_NEPCE]</t>
  </si>
  <si>
    <t>Q2BJ26</t>
  </si>
  <si>
    <t>ABC basic amino acid transporter, ATPase subunit OS=Neptuniibacter caesariensis GN=MED92_09141 PE=3 SV=1 - [Q2BJ26_NEPCE]</t>
  </si>
  <si>
    <t>Q2BPJ4</t>
  </si>
  <si>
    <t>Cobyric acid synthase OS=Neptuniibacter caesariensis GN=cobQ PE=3 SV=1 - [Q2BPJ4_NEPCE]</t>
  </si>
  <si>
    <t>Q2BMT2</t>
  </si>
  <si>
    <t>Probable ATP-binding component of ABC transporter OS=Neptuniibacter caesariensis GN=MED92_03932 PE=3 SV=1 - [Q2BMT2_NEPCE]</t>
  </si>
  <si>
    <t>Q2BKL5</t>
  </si>
  <si>
    <t>Adenosylcobinamide kinase OS=Neptuniibacter caesariensis GN=MED92_01694 PE=4 SV=1 - [Q2BKL5_NEPCE]</t>
  </si>
  <si>
    <t>Q2BGM7</t>
  </si>
  <si>
    <t>Probable transport system ATP-binding protein OS=Neptuniibacter caesariensis GN=MED92_15695 PE=3 SV=1 - [Q2BGM7_NEPCE]</t>
  </si>
  <si>
    <t>Q2BPH5</t>
  </si>
  <si>
    <t>Putative uncharacterized protein OS=Neptuniibacter caesariensis GN=MED92_14883 PE=4 SV=1 - [Q2BPH5_NEPCE]</t>
  </si>
  <si>
    <t>Q2BNG7</t>
  </si>
  <si>
    <t>Probable ATP-binding component of ABC transporter OS=Neptuniibacter caesariensis GN=MED92_02753 PE=3 SV=1 - [Q2BNG7_NEPCE]</t>
  </si>
  <si>
    <t>Q2BMF6</t>
  </si>
  <si>
    <t>Branched-chain amino acid transport protein BraG OS=Neptuniibacter caesariensis GN=MED92_12766 PE=3 SV=1 - [Q2BMF6_NEPCE]</t>
  </si>
  <si>
    <t>Q2BJE5</t>
  </si>
  <si>
    <t>ABC-type multidrug transport system, ATPase and permease component OS=Neptuniibacter caesariensis GN=MED92_16680 PE=4 SV=1 - [Q2BJE5_NEPCE]</t>
  </si>
  <si>
    <t>Q2BPJ7</t>
  </si>
  <si>
    <t>Putative uncharacterized protein OS=Neptuniibacter caesariensis GN=MED92_14773 PE=4 SV=1 - [Q2BPJ7_NEPCE]</t>
  </si>
  <si>
    <t>Q2BPI3</t>
  </si>
  <si>
    <t>Cobyrinic acid a,c-diamide synthase OS=Neptuniibacter caesariensis GN=MED92_14843 PE=4 SV=1 - [Q2BPI3_NEPCE]</t>
  </si>
  <si>
    <t>Q2BJB3</t>
  </si>
  <si>
    <t>Heme exporter protein A OS=Neptuniibacter caesariensis GN=MED92_16840 PE=3 SV=1 - [Q2BJB3_NEPCE]</t>
  </si>
  <si>
    <t>Q2BKN0</t>
  </si>
  <si>
    <t>Toluene tolerance ABC efflux transporter, ATP-binding protein OS=Neptuniibacter caesariensis GN=MED92_01619 PE=3 SV=1 - [Q2BKN0_NEPCE]</t>
  </si>
  <si>
    <t>Q2BRH0</t>
  </si>
  <si>
    <t>Transport protein MsbA OS=Neptuniibacter caesariensis GN=MED92_07051 PE=3 SV=1 - [Q2BRH0_NEPCE]</t>
  </si>
  <si>
    <t>Q2BKN6</t>
  </si>
  <si>
    <t>ABC transporter, ATP-binding protein OS=Neptuniibacter caesariensis GN=MED92_01589 PE=3 SV=1 - [Q2BKN6_NEPCE]</t>
  </si>
  <si>
    <t>Q2BLZ3</t>
  </si>
  <si>
    <t>Probable ATP-binding component of ABC transporter OS=Neptuniibacter caesariensis GN=MED92_17888 PE=4 SV=1 - [Q2BLZ3_NEPCE]</t>
  </si>
  <si>
    <t>Q2BGD3</t>
  </si>
  <si>
    <t>Putative adhesion protein OS=Neptuniibacter caesariensis GN=MED92_11964 PE=3 SV=1 - [Q2BGD3_NEPCE]</t>
  </si>
  <si>
    <t>Q2BPI9</t>
  </si>
  <si>
    <t>Cobalamin biosynthesis protein CbiG OS=Neptuniibacter caesariensis GN=MED92_14813 PE=4 SV=1 - [Q2BPI9_NEPCE]</t>
  </si>
  <si>
    <t>Q2BLC5</t>
  </si>
  <si>
    <t>Urease accessory protein UreG OS=Neptuniibacter caesariensis GN=ureG PE=3 SV=1 - [Q2BLC5_NEPCE]</t>
  </si>
  <si>
    <t>Q2BR85</t>
  </si>
  <si>
    <t>Cytochrome C assembly family protein OS=Neptuniibacter caesariensis GN=MED92_07476 PE=4 SV=1 - [Q2BR85_NEPCE]</t>
  </si>
  <si>
    <t>Q2BMF7</t>
  </si>
  <si>
    <t>ATP-binding component of high-affinity branched-chain amino acid transport system OS=Neptuniibacter caesariensis GN=MED92_12761 PE=3 SV=1 - [Q2BMF7_NEPCE]</t>
  </si>
  <si>
    <t>Q2BPH9</t>
  </si>
  <si>
    <t>ATPase OS=Neptuniibacter caesariensis GN=MED92_14863 PE=3 SV=1 - [Q2BPH9_NEPCE]</t>
  </si>
  <si>
    <t>Q2BQB4</t>
  </si>
  <si>
    <t>ABC superfamily (Bind_prot) high affinity Zn transport protein OS=Neptuniibacter caesariensis GN=MED92_05848 PE=3 SV=1 - [Q2BQB4_NEPCE]</t>
  </si>
  <si>
    <t>Q2BL04</t>
  </si>
  <si>
    <t>Probable ATP-binding component of ABC transporter OS=Neptuniibacter caesariensis GN=MED92_05004 PE=3 SV=1 - [Q2BL04_NEPCE]</t>
  </si>
  <si>
    <t>Q2BLP4</t>
  </si>
  <si>
    <t>UvrABC system protein A OS=Neptuniibacter caesariensis GN=uvrA PE=3 SV=1 - [Q2BLP4_NEPCE]</t>
  </si>
  <si>
    <t>Q2BJB6</t>
  </si>
  <si>
    <t>Putative uncharacterized protein OS=Neptuniibacter caesariensis GN=MED92_16825 PE=4 SV=1 - [Q2BJB6_NEPCE]</t>
  </si>
  <si>
    <t>Q2BLF3</t>
  </si>
  <si>
    <t>Putative uncharacterized protein OS=Neptuniibacter caesariensis GN=MED92_11254 PE=4 SV=1 - [Q2BLF3_NEPCE]</t>
  </si>
  <si>
    <t>Q2BID4</t>
  </si>
  <si>
    <t>ABC transporter, ATP-binding protein OS=Neptuniibacter caesariensis GN=MED92_11694 PE=3 SV=1 - [Q2BID4_NEPCE]</t>
  </si>
  <si>
    <t>Q2BP89</t>
  </si>
  <si>
    <t>ABC transporter, ATP-binding protein OS=Neptuniibacter caesariensis GN=MED92_15313 PE=4 SV=1 - [Q2BP89_NEPCE]</t>
  </si>
  <si>
    <t>Q2BIA8</t>
  </si>
  <si>
    <t>Diguanylate cyclase (GGDEF domain) OS=Neptuniibacter caesariensis GN=MED92_11824 PE=4 SV=1 - [Q2BIA8_NEPCE]</t>
  </si>
  <si>
    <t>Q2BPI4</t>
  </si>
  <si>
    <t>Putative cobalt-precorrin-6A synthase [deacetylating] OS=Neptuniibacter caesariensis GN=cbiD PE=3 SV=1 - [Q2BPI4_NEPCE]</t>
  </si>
  <si>
    <t>Q2BNN3</t>
  </si>
  <si>
    <t>Lipoprotein releasing system, ATP-binding protein OS=Neptuniibacter caesariensis GN=MED92_10549 PE=3 SV=1 - [Q2BNN3_NEPCE]</t>
  </si>
  <si>
    <t>Q2BJ14</t>
  </si>
  <si>
    <t>ABC transporter, permease protein OS=Neptuniibacter caesariensis GN=MED92_09201 PE=3 SV=1 - [Q2BJ14_NEPCE]</t>
  </si>
  <si>
    <t>Q2BKF5</t>
  </si>
  <si>
    <t>ABC transporter ATPase OS=Neptuniibacter caesariensis GN=MED92_01996 PE=3 SV=1 - [Q2BKF5_NEPCE]</t>
  </si>
  <si>
    <t>Q2BJA8</t>
  </si>
  <si>
    <t>ParA family protein OS=Neptuniibacter caesariensis GN=MED92_16865 PE=4 SV=1 - [Q2BJA8_NEPCE]</t>
  </si>
  <si>
    <t>Q2BPI5</t>
  </si>
  <si>
    <t>Precorrin-6x reductase OS=Neptuniibacter caesariensis GN=MED92_14833 PE=4 SV=1 - [Q2BPI5_NEPCE]</t>
  </si>
  <si>
    <t>Q2BQG9</t>
  </si>
  <si>
    <t>ParA family protein OS=Neptuniibacter caesariensis GN=MED92_05573 PE=4 SV=1 - [Q2BQG9_NEPCE]</t>
  </si>
  <si>
    <t>Q2BQ31</t>
  </si>
  <si>
    <t>PAS/PAC sensor hybrid histidine kinase OS=Neptuniibacter caesariensis GN=MED92_06263 PE=4 SV=1 - [Q2BQ31_NEPCE]</t>
  </si>
  <si>
    <t>Q2BHT7</t>
  </si>
  <si>
    <t>ABC transporter, ATP-binding protein, MsbA family protein OS=Neptuniibacter caesariensis GN=MED92_14003 PE=3 SV=1 - [Q2BHT7_NEPCE]</t>
  </si>
  <si>
    <t>Q2BIU4</t>
  </si>
  <si>
    <t>Chromosome partitioning protein, parA family protein OS=Neptuniibacter caesariensis GN=MED92_01159 PE=4 SV=1 - [Q2BIU4_NEPCE]</t>
  </si>
  <si>
    <t>Q2BRC9</t>
  </si>
  <si>
    <t>Probable amino acid ABC transporter, periplasmic amino acid-binding protein OS=Neptuniibacter caesariensis GN=MED92_07256 PE=4 SV=1 - [Q2BRC9_NEPCE]</t>
  </si>
  <si>
    <t>Q2BIK7</t>
  </si>
  <si>
    <t>ABC transporter related OS=Neptuniibacter caesariensis GN=MED92_02344 PE=4 SV=1 - [Q2BIK7_NEPCE]</t>
  </si>
  <si>
    <t>Q2BGD0</t>
  </si>
  <si>
    <t>Putative uncharacterized protein OS=Neptuniibacter caesariensis GN=MED92_11979 PE=4 SV=1 - [Q2BGD0_NEPCE]</t>
  </si>
  <si>
    <t>Q2BPX1</t>
  </si>
  <si>
    <t>Cell division ABC transporter, ATP-binding protein FtsE OS=Neptuniibacter caesariensis GN=MED92_06563 PE=4 SV=1 - [Q2BPX1_NEPCE]</t>
  </si>
  <si>
    <t>Q2BMD9</t>
  </si>
  <si>
    <t>Putative uncharacterized protein OS=Neptuniibacter caesariensis GN=MED92_12851 PE=4 SV=1 - [Q2BMD9_NEPCE]</t>
  </si>
  <si>
    <t>Q2BJ27</t>
  </si>
  <si>
    <t>Probable periplasmic binding protein OS=Neptuniibacter caesariensis GN=MED92_09136 PE=3 SV=1 - [Q2BJ27_NEPCE]</t>
  </si>
  <si>
    <t>Q2BLF4</t>
  </si>
  <si>
    <t>ABC transporter related OS=Neptuniibacter caesariensis GN=MED92_11249 PE=4 SV=1 - [Q2BLF4_NEPCE]</t>
  </si>
  <si>
    <t>Q2BL38</t>
  </si>
  <si>
    <t>ABC transporter, ATP-binding protein OS=Neptuniibacter caesariensis GN=MED92_04834 PE=3 SV=1 - [Q2BL38_NEPCE]</t>
  </si>
  <si>
    <t>Q2BJ16</t>
  </si>
  <si>
    <t>Peptide ABC transporter, ATP-binding protein OS=Neptuniibacter caesariensis GN=MED92_09191 PE=3 SV=1 - [Q2BJ16_NEPCE]</t>
  </si>
  <si>
    <t>Q2BJA0</t>
  </si>
  <si>
    <t>Flagellar synthesis regulator FleN OS=Neptuniibacter caesariensis GN=MED92_16905 PE=4 SV=1 - [Q2BJA0_NEPCE]</t>
  </si>
  <si>
    <t>Q2BQN1</t>
  </si>
  <si>
    <t>Putative uncharacterized protein OS=Neptuniibacter caesariensis GN=MED92_05263 PE=4 SV=1 - [Q2BQN1_NEPCE]</t>
  </si>
  <si>
    <t>Q2BGE7</t>
  </si>
  <si>
    <t>Hypothetical ABC transporter, substrate binding protein (Fragment) OS=Neptuniibacter caesariensis GN=MED92_12114 PE=4 SV=1 - [Q2BGE7_NEPCE]</t>
  </si>
  <si>
    <t>Q2BJ13</t>
  </si>
  <si>
    <t>Peptide ABC transporter, periplasmic peptide-binding protein OS=Neptuniibacter caesariensis GN=MED92_09206 PE=4 SV=1 - [Q2BJ13_NEPCE]</t>
  </si>
  <si>
    <t>Q2BRP9</t>
  </si>
  <si>
    <t>Putative ABC transporter periplasmic amino acid-binding protein OS=Neptuniibacter caesariensis GN=MED92_06656 PE=4 SV=1 - [Q2BRP9_NEPCE]</t>
  </si>
  <si>
    <t>Q2BHH3</t>
  </si>
  <si>
    <t>Glycerate dehydrogenase OS=Neptuniibacter caesariensis GN=MED92_12291 PE=4 SV=1 - [Q2BHH3_NEPCE]</t>
  </si>
  <si>
    <t>Q2BMA1</t>
  </si>
  <si>
    <t>Putative uncharacterized protein OS=Neptuniibacter caesariensis GN=MED92_13041 PE=4 SV=1 - [Q2BMA1_NEPCE]</t>
  </si>
  <si>
    <t>Q2BK67</t>
  </si>
  <si>
    <t>Membrane-bound lytic murein transglycosylase F OS=Neptuniibacter caesariensis GN=mltF PE=3 SV=1 - [Q2BK67_NEPCE]</t>
  </si>
  <si>
    <t>Q2BGK9</t>
  </si>
  <si>
    <t>Hypothetical ABC transporter, substrate binding protein (Fragment) OS=Neptuniibacter caesariensis GN=MED92_12109 PE=4 SV=1 - [Q2BGK9_NEPCE]</t>
  </si>
  <si>
    <t>Q2BMX8</t>
  </si>
  <si>
    <t>Hypothetical molybdenum ABC transporter, ATP-binding protein OS=Neptuniibacter caesariensis GN=MED92_03702 PE=3 SV=1 - [Q2BMX8_NEPCE]</t>
  </si>
  <si>
    <t>Q2BNU3</t>
  </si>
  <si>
    <t>Putative uncharacterized protein OS=Neptuniibacter caesariensis GN=MED92_10249 PE=4 SV=1 - [Q2BNU3_NEPCE]</t>
  </si>
  <si>
    <t>Q2BLF2</t>
  </si>
  <si>
    <t>Putative uncharacterized protein OS=Neptuniibacter caesariensis GN=MED92_11259 PE=4 SV=1 - [Q2BLF2_NEPCE]</t>
  </si>
  <si>
    <t>Q2BNR0</t>
  </si>
  <si>
    <t>ABC transporter, ATP-binding protein OS=Neptuniibacter caesariensis GN=MED92_10414 PE=4 SV=1 - [Q2BNR0_NEPCE]</t>
  </si>
  <si>
    <t>Q2BGK5</t>
  </si>
  <si>
    <t>Periplasmic substrate-binding protein/sensor histidine kinase OS=Neptuniibacter caesariensis GN=MED92_14178 PE=4 SV=1 - [Q2BGK5_NEPCE]</t>
  </si>
  <si>
    <t>Q2BN54</t>
  </si>
  <si>
    <t>Diguanylate cyclase (GGDEF domain) OS=Neptuniibacter caesariensis GN=MED92_03318 PE=4 SV=1 - [Q2BN54_NEPCE]</t>
  </si>
  <si>
    <t>Q2BPG2</t>
  </si>
  <si>
    <t>ABC transporter, periplasmic domain OS=Neptuniibacter caesariensis GN=MED92_14948 PE=4 SV=1 - [Q2BPG2_NEPCE]</t>
  </si>
  <si>
    <t>Q2BM56</t>
  </si>
  <si>
    <t>Putative uncharacterized protein OS=Neptuniibacter caesariensis GN=MED92_13266 PE=4 SV=1 - [Q2BM56_NEPCE]</t>
  </si>
  <si>
    <t>Q2BLG7</t>
  </si>
  <si>
    <t>Bacterial extracellular solute-binding protein, family 3 OS=Neptuniibacter caesariensis GN=MED92_11184 PE=4 SV=1 - [Q2BLG7_NEPCE]</t>
  </si>
  <si>
    <t>Q2BMQ5</t>
  </si>
  <si>
    <t>General amino acid ABC transporter, permease protein OS=Neptuniibacter caesariensis GN=MED92_04067 PE=3 SV=1 - [Q2BMQ5_NEPCE]</t>
  </si>
  <si>
    <t>Q2BR10</t>
  </si>
  <si>
    <t>Diguanylate cyclase (GGDEF domain) OS=Neptuniibacter caesariensis GN=MED92_07851 PE=4 SV=1 - [Q2BR10_NEPCE]</t>
  </si>
  <si>
    <t>Q2BQ92</t>
  </si>
  <si>
    <t>Putative sugar ABC transporter, periplasmic solute-binding protein OS=Neptuniibacter caesariensis GN=MED92_05958 PE=4 SV=1 - [Q2BQ92_NEPCE]</t>
  </si>
  <si>
    <t>Q2BIT3</t>
  </si>
  <si>
    <t>Putative uncharacterized protein OS=Neptuniibacter caesariensis GN=MED92_00250 PE=4 SV=1 - [Q2BIT3_NEPCE]</t>
  </si>
  <si>
    <t>Q2BIT4</t>
  </si>
  <si>
    <t>Putative uncharacterized protein OS=Neptuniibacter caesariensis GN=MED92_00245 PE=4 SV=1 - [Q2BIT4_NEPCE]</t>
  </si>
  <si>
    <t>Q2BHP9</t>
  </si>
  <si>
    <t>Putrescine ABC transporter, ATP-binding protein OS=Neptuniibacter caesariensis GN=MED92_02571 PE=3 SV=1 - [Q2BHP9_NEPCE]</t>
  </si>
  <si>
    <t>Q2BMQ4</t>
  </si>
  <si>
    <t>General L-amino acid transport system permease protein AapQ OS=Neptuniibacter caesariensis GN=MED92_04072 PE=3 SV=1 - [Q2BMQ4_NEPCE]</t>
  </si>
  <si>
    <t>Q2BIE3</t>
  </si>
  <si>
    <t>Putative uncharacterized protein OS=Neptuniibacter caesariensis GN=MED92_17384 PE=4 SV=1 - [Q2BIE3_NEPCE]</t>
  </si>
  <si>
    <t>Q2BMQ6</t>
  </si>
  <si>
    <t>General L-amino acid transport ATP-binding protein AapP OS=Neptuniibacter caesariensis GN=MED92_04062 PE=3 SV=1 - [Q2BMQ6_NEPCE]</t>
  </si>
  <si>
    <t>Q2BJI6</t>
  </si>
  <si>
    <t>Possible trehalose/maltose binding protein OS=Neptuniibacter caesariensis GN=MED92_09566 PE=4 SV=1 - [Q2BJI6_NEPCE]</t>
  </si>
  <si>
    <t>Q2BPG6</t>
  </si>
  <si>
    <t>Putative uncharacterized protein OS=Neptuniibacter caesariensis GN=MED92_14928 PE=4 SV=1 - [Q2BPG6_NEPCE]</t>
  </si>
  <si>
    <t>Q2BKJ1</t>
  </si>
  <si>
    <t>Sensor histidine kinase OS=Neptuniibacter caesariensis GN=MED92_01816 PE=4 SV=1 - [Q2BKJ1_NEPCE]</t>
  </si>
  <si>
    <t>Q2BMI4</t>
  </si>
  <si>
    <t>Putative uncharacterized protein OS=Neptuniibacter caesariensis GN=MED92_04422 PE=4 SV=1 - [Q2BMI4_NEPCE]</t>
  </si>
  <si>
    <t>Q2BNR3</t>
  </si>
  <si>
    <t>ABC efflux transporter, ATP-binding protein OS=Neptuniibacter caesariensis GN=MED92_10399 PE=4 SV=1 - [Q2BNR3_NEPCE]</t>
  </si>
  <si>
    <t>Q2BN43</t>
  </si>
  <si>
    <t>Guanine-nucleotide binding protein OS=Neptuniibacter caesariensis GN=MED92_03373 PE=4 SV=1 - [Q2BN43_NEPCE]</t>
  </si>
  <si>
    <t>Q2BLE2</t>
  </si>
  <si>
    <t>Periplasmic binding protein, putative OS=Neptuniibacter caesariensis GN=MED92_11309 PE=4 SV=1 - [Q2BLE2_NEPCE]</t>
  </si>
  <si>
    <t>Q2BM84</t>
  </si>
  <si>
    <t>ABC transporter subunit OS=Neptuniibacter caesariensis GN=MED92_13126 PE=3 SV=1 - [Q2BM84_NEPCE]</t>
  </si>
  <si>
    <t>Q2BH28</t>
  </si>
  <si>
    <t>Putative uncharacterized protein OS=Neptuniibacter caesariensis GN=MED92_17670 PE=4 SV=1 - [Q2BH28_NEPCE]</t>
  </si>
  <si>
    <t>Q2BNS3</t>
  </si>
  <si>
    <t>Putative uncharacterized protein OS=Neptuniibacter caesariensis GN=MED92_10349 PE=4 SV=1 - [Q2BNS3_NEPCE]</t>
  </si>
  <si>
    <t>Q2BQM0</t>
  </si>
  <si>
    <t>ATP-binding component of ABC phosphate transporter OS=Neptuniibacter caesariensis GN=MED92_05318 PE=3 SV=1 - [Q2BQM0_NEPCE]</t>
  </si>
  <si>
    <t>Q2BQM2</t>
  </si>
  <si>
    <t>Binding-protein-dependent transport systems inner membrane component OS=Neptuniibacter caesariensis GN=MED92_05308 PE=3 SV=1 - [Q2BQM2_NEPCE]</t>
  </si>
  <si>
    <t>Q2BML4</t>
  </si>
  <si>
    <t>Extracellular solute-binding protein, family 3 OS=Neptuniibacter caesariensis GN=MED92_04272 PE=4 SV=1 - [Q2BML4_NEPCE]</t>
  </si>
  <si>
    <t>Q2BIC9</t>
  </si>
  <si>
    <t>Periplasmic binding protein, putative OS=Neptuniibacter caesariensis GN=MED92_11719 PE=4 SV=1 - [Q2BIC9_NEPCE]</t>
  </si>
  <si>
    <t>Q2BMH2</t>
  </si>
  <si>
    <t>Probable amino acid ABC transporter, periplasmic amino acid-binding protein OS=Neptuniibacter caesariensis GN=MED92_04482 PE=4 SV=1 - [Q2BMH2_NEPCE]</t>
  </si>
  <si>
    <t>Q2BMQ3</t>
  </si>
  <si>
    <t>Amino acid ABC transporter, periplasmic amino acid-binding protein OS=Neptuniibacter caesariensis GN=MED92_04077 PE=3 SV=1 - [Q2BMQ3_NEPCE]</t>
  </si>
  <si>
    <t>Q2BM81</t>
  </si>
  <si>
    <t>Possible ABC transporter, permease protein OS=Neptuniibacter caesariensis GN=MED92_13141 PE=4 SV=1 - [Q2BM81_NEPCE]</t>
  </si>
  <si>
    <t>Q2BQ66</t>
  </si>
  <si>
    <t>ABC transporter subunit OS=Neptuniibacter caesariensis GN=MED92_06088 PE=3 SV=1 - [Q2BQ66_NEPCE]</t>
  </si>
  <si>
    <t>Q2BQM1</t>
  </si>
  <si>
    <t>Phosphate ABC transporter, permease protein OS=Neptuniibacter caesariensis GN=MED92_05313 PE=3 SV=1 - [Q2BQM1_NEPCE]</t>
  </si>
  <si>
    <t>Q2BQ67</t>
  </si>
  <si>
    <t>ATP-binding ABC transporter protein OS=Neptuniibacter caesariensis GN=MED92_06083 PE=4 SV=1 - [Q2BQ67_NEPCE]</t>
  </si>
  <si>
    <t>Q2BQ63</t>
  </si>
  <si>
    <t>Possible ABC transporter, permease protein OS=Neptuniibacter caesariensis GN=MED92_06103 PE=4 SV=1 - [Q2BQ63_NEPCE]</t>
  </si>
  <si>
    <t>Q2BM85</t>
  </si>
  <si>
    <t>ABC transporter related OS=Neptuniibacter caesariensis GN=MED92_13121 PE=4 SV=1 - [Q2BM85_NEPCE]</t>
  </si>
  <si>
    <t>Q2BNN5</t>
  </si>
  <si>
    <t>3.A.11</t>
  </si>
  <si>
    <t>The Bacterial Competence-related DNA Transformation Transporter (DNA-T) Family</t>
  </si>
  <si>
    <t>DNA internalization-related competence protein OS=Neptuniibacter caesariensis GN=MED92_10539 PE=4 SV=1 - [Q2BNN5_NEPCE]</t>
  </si>
  <si>
    <t>Q2BKX8</t>
  </si>
  <si>
    <t>3.A.14</t>
  </si>
  <si>
    <t>The Fimbrilin/Protein Exporter (FPE) Family</t>
  </si>
  <si>
    <t>General secretion pathway protein F OS=Neptuniibacter caesariensis GN=MED92_05134 PE=4 SV=1 - [Q2BKX8_NEPCE]</t>
  </si>
  <si>
    <t>Q2BQR9</t>
  </si>
  <si>
    <t>Pilus retraction protein PilT OS=Neptuniibacter caesariensis GN=MED92_08306 PE=4 SV=1 - [Q2BQR9_NEPCE]</t>
  </si>
  <si>
    <t>Q2BGF6</t>
  </si>
  <si>
    <t>Type II secretion system protein E OS=Neptuniibacter caesariensis GN=MED92_15745 PE=4 SV=1 - [Q2BGF6_NEPCE]</t>
  </si>
  <si>
    <t>Q2BKX7</t>
  </si>
  <si>
    <t>Type II secretory pathway, ATPase OS=Neptuniibacter caesariensis GN=MED92_05139 PE=4 SV=1 - [Q2BKX7_NEPCE]</t>
  </si>
  <si>
    <t>Q2BPD4</t>
  </si>
  <si>
    <t>Bacterial type II secretion system protein E:GAF domain OS=Neptuniibacter caesariensis GN=MED92_15088 PE=4 SV=1 - [Q2BPD4_NEPCE]</t>
  </si>
  <si>
    <t>Q2BGF5</t>
  </si>
  <si>
    <t>Type II secretion system protein OS=Neptuniibacter caesariensis GN=MED92_15750 PE=3 SV=1 - [Q2BGF5_NEPCE]</t>
  </si>
  <si>
    <t>Q2BRE6</t>
  </si>
  <si>
    <t>Twitching motility protein PilU OS=Neptuniibacter caesariensis GN=MED92_07171 PE=4 SV=1 - [Q2BRE6_NEPCE]</t>
  </si>
  <si>
    <t>Q2BRE7</t>
  </si>
  <si>
    <t>Twitching motility protein PilT OS=Neptuniibacter caesariensis GN=MED92_07166 PE=4 SV=1 - [Q2BRE7_NEPCE]</t>
  </si>
  <si>
    <t>Q2BKX2</t>
  </si>
  <si>
    <t>3.A.15</t>
  </si>
  <si>
    <t>The Outer Membrane Protein Secreting Main Terminal Branch (MTB) Family</t>
  </si>
  <si>
    <t>MSHA biogenesis protein MshJ OS=Neptuniibacter caesariensis GN=MED92_05164 PE=4 SV=1 - [Q2BKX2_NEPCE]</t>
  </si>
  <si>
    <t>Q2BQH2</t>
  </si>
  <si>
    <t>3.A.2</t>
  </si>
  <si>
    <t>The H&lt;sup&gt;+&lt;/sup&gt;- or Na&lt;sup&gt;+&lt;/sup&gt;-translocating F-type, V-type and A-type ATPase (F-ATPase) Superfamily</t>
  </si>
  <si>
    <t>ATP synthase subunit a OS=Neptuniibacter caesariensis GN=atpB PE=3 SV=1 - [Q2BQH2_NEPCE]</t>
  </si>
  <si>
    <t>Q2BQH3</t>
  </si>
  <si>
    <t>ATP synthase subunit C OS=Neptuniibacter caesariensis GN=MED92_05553 PE=3 SV=1 - [Q2BQH3_NEPCE]</t>
  </si>
  <si>
    <t>Q2BQH5</t>
  </si>
  <si>
    <t>ATP synthase subunit delta OS=Neptuniibacter caesariensis GN=atpH PE=3 SV=1 - [Q2BQH5_NEPCE]</t>
  </si>
  <si>
    <t>Q2BQH4</t>
  </si>
  <si>
    <t>ATP synthase subunit b OS=Neptuniibacter caesariensis GN=atpF PE=3 SV=1 - [Q2BQH4_NEPCE]</t>
  </si>
  <si>
    <t>Q2BR97</t>
  </si>
  <si>
    <t>H+-transporting ATP synthase, subunit I (AtpI) OS=Neptuniibacter caesariensis GN=MED92_07416 PE=4 SV=1 - [Q2BR97_NEPCE]</t>
  </si>
  <si>
    <t>Q2BR96</t>
  </si>
  <si>
    <t>ATP synthase subunit K OS=Neptuniibacter caesariensis GN=MED92_07421 PE=4 SV=1 - [Q2BR96_NEPCE]</t>
  </si>
  <si>
    <t>Q2BMV9</t>
  </si>
  <si>
    <t>3.A.3</t>
  </si>
  <si>
    <t>The P-type ATPase (P-ATPase) Superfamily</t>
  </si>
  <si>
    <t>Probable cation-transporting P-type ATPase OS=Neptuniibacter caesariensis GN=MED92_03797 PE=3 SV=1 - [Q2BMV9_NEPCE]</t>
  </si>
  <si>
    <t>Q2BNG2</t>
  </si>
  <si>
    <t>P-type ATPase, copper transporting, phophatase-like domain OS=Neptuniibacter caesariensis GN=MED92_02778 PE=3 SV=1 - [Q2BNG2_NEPCE]</t>
  </si>
  <si>
    <t>Q2BH78</t>
  </si>
  <si>
    <t>3.A.4</t>
  </si>
  <si>
    <t>The Arsenite-Antimonite (ArsAB) Efflux Family</t>
  </si>
  <si>
    <t>Arsenate reductase OS=Neptuniibacter caesariensis GN=MED92_08475 PE=4 SV=1 - [Q2BH78_NEPCE]</t>
  </si>
  <si>
    <t>Q2BLK9</t>
  </si>
  <si>
    <t>Arsenate reductase family protein OS=Neptuniibacter caesariensis GN=MED92_10974 PE=4 SV=1 - [Q2BLK9_NEPCE]</t>
  </si>
  <si>
    <t>Q2BH39</t>
  </si>
  <si>
    <t>3.A.5</t>
  </si>
  <si>
    <t>The General Secretory Pathway (Sec) Family</t>
  </si>
  <si>
    <t>Preprotein translocase SecG subunit OS=Neptuniibacter caesariensis GN=MED92_17615 PE=4 SV=1 - [Q2BH39_NEPCE]</t>
  </si>
  <si>
    <t>Q2BLN6</t>
  </si>
  <si>
    <t>Protein translocase subunit SecY OS=Neptuniibacter caesariensis GN=MED92_18423 PE=3 SV=1 - [Q2BLN6_NEPCE]</t>
  </si>
  <si>
    <t>Q2BIF3</t>
  </si>
  <si>
    <t>Protein export protein SecF OS=Neptuniibacter caesariensis GN=MED92_17334 PE=3 SV=1 - [Q2BIF3_NEPCE]</t>
  </si>
  <si>
    <t>Q2BR84</t>
  </si>
  <si>
    <t>Signal recognition particle GTPase OS=Neptuniibacter caesariensis GN=MED92_07481 PE=3 SV=1 - [Q2BR84_NEPCE]</t>
  </si>
  <si>
    <t>Q2BIF2</t>
  </si>
  <si>
    <t>Protein-export membrane protein SecD OS=Neptuniibacter caesariensis GN=MED92_17339 PE=3 SV=1 - [Q2BIF2_NEPCE]</t>
  </si>
  <si>
    <t>Q2BPX2</t>
  </si>
  <si>
    <t>Signal recognition particle receptor FtsY OS=Neptuniibacter caesariensis GN=MED92_06558 PE=3 SV=1 - [Q2BPX2_NEPCE]</t>
  </si>
  <si>
    <t>Q2BGE9</t>
  </si>
  <si>
    <t>Protein translocase subunit SecA 1 OS=Neptuniibacter caesariensis GN=secA1 PE=3 SV=1 - [Q2BGE9_NEPCE]</t>
  </si>
  <si>
    <t>Q2BIF1</t>
  </si>
  <si>
    <t>Preprotein translocase, YajC subunit OS=Neptuniibacter caesariensis GN=MED92_17344 PE=4 SV=1 - [Q2BIF1_NEPCE]</t>
  </si>
  <si>
    <t>Q2BJ99</t>
  </si>
  <si>
    <t>Flagellar biosynthetic protein FlhF, putative OS=Neptuniibacter caesariensis GN=MED92_16910 PE=4 SV=1 - [Q2BJ99_NEPCE]</t>
  </si>
  <si>
    <t>Q2BIG3</t>
  </si>
  <si>
    <t>Protein translocase subunit SecA 2 OS=Neptuniibacter caesariensis GN=secA2 PE=3 SV=1 - [Q2BIG3_NEPCE]</t>
  </si>
  <si>
    <t>Q2BJ84</t>
  </si>
  <si>
    <t>3.A.6</t>
  </si>
  <si>
    <t>The Type III (Virulence-related) Secretory Pathway (IIISP) Family</t>
  </si>
  <si>
    <t>Flagellar M-ring protein OS=Neptuniibacter caesariensis GN=MED92_16985 PE=4 SV=1 - [Q2BJ84_NEPCE]</t>
  </si>
  <si>
    <t>Q2BJ86</t>
  </si>
  <si>
    <t>Probable flagellar assembly protein OS=Neptuniibacter caesariensis GN=MED92_16975 PE=4 SV=1 - [Q2BJ86_NEPCE]</t>
  </si>
  <si>
    <t>Q2BJ98</t>
  </si>
  <si>
    <t>Flagellar biosynthesis protein OS=Neptuniibacter caesariensis GN=MED92_16915 PE=4 SV=1 - [Q2BJ98_NEPCE]</t>
  </si>
  <si>
    <t>Q2BJ95</t>
  </si>
  <si>
    <t>Flagellar biosynthetic protein FliQ OS=Neptuniibacter caesariensis GN=MED92_16930 PE=4 SV=1 - [Q2BJ95_NEPCE]</t>
  </si>
  <si>
    <t>Q2BJ97</t>
  </si>
  <si>
    <t>Flagellar biosynthesis protein OS=Neptuniibacter caesariensis GN=MED92_16920 PE=4 SV=1 - [Q2BJ97_NEPCE]</t>
  </si>
  <si>
    <t>Q2BJ93</t>
  </si>
  <si>
    <t>Flagellar biosynthesis protein, FliO OS=Neptuniibacter caesariensis GN=MED92_16940 PE=4 SV=1 - [Q2BJ93_NEPCE]</t>
  </si>
  <si>
    <t>Q2BJB1</t>
  </si>
  <si>
    <t>Probable flagellar biosynthesis-related protein OS=Neptuniibacter caesariensis GN=MED92_16850 PE=4 SV=1 - [Q2BJB1_NEPCE]</t>
  </si>
  <si>
    <t>Q2BLP5</t>
  </si>
  <si>
    <t>3.A.7</t>
  </si>
  <si>
    <t>The Type IV (Conjugal DNA-Protein Transfer or VirB) Secretory Pathway (IVSP) Family</t>
  </si>
  <si>
    <t>Single-stranded DNA-binding protein OS=Neptuniibacter caesariensis GN=MED92_18378 PE=4 SV=1 - [Q2BLP5_NEPCE]</t>
  </si>
  <si>
    <t>Q2BP25</t>
  </si>
  <si>
    <t>3.A.8</t>
  </si>
  <si>
    <t>The Mitochondrial Protein Translocase (MPT) Family</t>
  </si>
  <si>
    <t>Putative uncharacterized protein OS=Neptuniibacter caesariensis GN=MED92_15633 PE=4 SV=1 - [Q2BP25_NEPCE]</t>
  </si>
  <si>
    <t>Q2BQX8</t>
  </si>
  <si>
    <t>3.A.9</t>
  </si>
  <si>
    <t>The Chloroplast Envelope Protein Translocase (CEPT or Tic-Toc) Family</t>
  </si>
  <si>
    <t>Probable outer membrane protein OS=Neptuniibacter caesariensis GN=MED92_08011 PE=3 SV=1 - [Q2BQX8_NEPCE]</t>
  </si>
  <si>
    <t>Q2BIU6</t>
  </si>
  <si>
    <t>3.B.1</t>
  </si>
  <si>
    <t>The Na&lt;sup&gt;+&lt;/sup&gt;-transporting Carboxylic Acid Decarboxylase (NaT-DC) Family</t>
  </si>
  <si>
    <t>Biotin carboxyl carrier protein of acetyl-CoA carboxylase OS=Neptuniibacter caesariensis GN=MED92_01149 PE=4 SV=1 - [Q2BIU6_NEPCE]</t>
  </si>
  <si>
    <t>Q2BMN4</t>
  </si>
  <si>
    <t>Acetyl-coenzyme A carboxylase carboxyl transferase subunit beta OS=Neptuniibacter caesariensis GN=accD PE=3 SV=1 - [Q2BMN4_NEPCE]</t>
  </si>
  <si>
    <t>Q2BH09</t>
  </si>
  <si>
    <t>Dihydrolipoamide acetyltransferase OS=Neptuniibacter caesariensis GN=MED92_12506 PE=3 SV=1 - [Q2BH09_NEPCE]</t>
  </si>
  <si>
    <t>Q2BQU9</t>
  </si>
  <si>
    <t>Putative oxaloacetate decarboxylase, beta subunit OS=Neptuniibacter caesariensis GN=MED92_08156 PE=4 SV=1 - [Q2BQU9_NEPCE]</t>
  </si>
  <si>
    <t>Q2BQV1</t>
  </si>
  <si>
    <t>Probable oxaloacetate decarboxylase gamma chain OS=Neptuniibacter caesariensis GN=oadG PE=3 SV=1 - [Q2BQV1_NEPCE]</t>
  </si>
  <si>
    <t>Q2BQV0</t>
  </si>
  <si>
    <t>Oxaloacetate decarboxylase OS=Neptuniibacter caesariensis GN=MED92_08151 PE=4 SV=1 - [Q2BQV0_NEPCE]</t>
  </si>
  <si>
    <t>Q2BKA1</t>
  </si>
  <si>
    <t>Pyruvate dehydrogenase complex dihydrolipoamide acetyltransferase OS=Neptuniibacter caesariensis GN=MED92_16120 PE=3 SV=1 - [Q2BKA1_NEPCE]</t>
  </si>
  <si>
    <t>Q2BIW2</t>
  </si>
  <si>
    <t>Dihydrolipoamide acetyltransferase OS=Neptuniibacter caesariensis GN=MED92_01069 PE=3 SV=1 - [Q2BIW2_NEPCE]</t>
  </si>
  <si>
    <t>Q2BQ72</t>
  </si>
  <si>
    <t>Methylcrotonyl-CoA carboxylase, alpha subunit OS=Neptuniibacter caesariensis GN=MED92_06058 PE=4 SV=1 - [Q2BQ72_NEPCE]</t>
  </si>
  <si>
    <t>Q2BQ70</t>
  </si>
  <si>
    <t>3-methylcrotonyl CoA carboxylase, beta subunit OS=Neptuniibacter caesariensis GN=MED92_06068 PE=4 SV=1 - [Q2BQ70_NEPCE]</t>
  </si>
  <si>
    <t>Q2BP71</t>
  </si>
  <si>
    <t>3.D.1</t>
  </si>
  <si>
    <t>The H&lt;sup&gt;+&lt;/sup&gt; or Na&lt;sup&gt;+&lt;/sup&gt;-translocating NADH Dehydrogenase (NDH) Family</t>
  </si>
  <si>
    <t>Electron transport complex protein RnfC OS=Neptuniibacter caesariensis GN=rnfC PE=3 SV=1 - [Q2BP71_NEPCE]</t>
  </si>
  <si>
    <t>Q2BK34</t>
  </si>
  <si>
    <t>Putative NADH dehydrogenase OS=Neptuniibacter caesariensis GN=MED92_16455 PE=3 SV=1 - [Q2BK34_NEPCE]</t>
  </si>
  <si>
    <t>Q2BN60</t>
  </si>
  <si>
    <t>Hydrogenase small subunit OS=Neptuniibacter caesariensis GN=MED92_03288 PE=3 SV=1 - [Q2BN60_NEPCE]</t>
  </si>
  <si>
    <t>Q2BK35</t>
  </si>
  <si>
    <t>Monovalent cation/proton antiporter, MnhC/PhaC family subunit OS=Neptuniibacter caesariensis GN=MED92_16450 PE=4 SV=1 - [Q2BK35_NEPCE]</t>
  </si>
  <si>
    <t>Q2BN59</t>
  </si>
  <si>
    <t>Nickel-dependent hydrogenase, large subunit OS=Neptuniibacter caesariensis GN=MED92_03293 PE=3 SV=1 - [Q2BN59_NEPCE]</t>
  </si>
  <si>
    <t>Q2BN58</t>
  </si>
  <si>
    <t>Nickel-dependent hydrogenase, large subunit OS=Neptuniibacter caesariensis GN=MED92_03298 PE=4 SV=1 - [Q2BN58_NEPCE]</t>
  </si>
  <si>
    <t>Q2BJK9</t>
  </si>
  <si>
    <t>Nickel-dependent hydrogenase, large subunit OS=Neptuniibacter caesariensis GN=MED92_09451 PE=3 SV=1 - [Q2BJK9_NEPCE]</t>
  </si>
  <si>
    <t>Q2BRA2</t>
  </si>
  <si>
    <t>Putative uncharacterized protein OS=Neptuniibacter caesariensis GN=MED92_07391 PE=3 SV=1 - [Q2BRA2_NEPCE]</t>
  </si>
  <si>
    <t>Q2BLI4</t>
  </si>
  <si>
    <t>Hydrogenase protein large subunit OS=Neptuniibacter caesariensis GN=MED92_11099 PE=3 SV=1 - [Q2BLI4_NEPCE]</t>
  </si>
  <si>
    <t>Q2BJK8</t>
  </si>
  <si>
    <t>NADH ubiquinone oxidoreductase, 20 kDa subunit OS=Neptuniibacter caesariensis GN=MED92_09456 PE=4 SV=1 - [Q2BJK8_NEPCE]</t>
  </si>
  <si>
    <t>Q2BRA3</t>
  </si>
  <si>
    <t>Putative uncharacterized protein OS=Neptuniibacter caesariensis GN=MED92_07386 PE=4 SV=1 - [Q2BRA3_NEPCE]</t>
  </si>
  <si>
    <t>Q2BRI8</t>
  </si>
  <si>
    <t>3.D.2</t>
  </si>
  <si>
    <t>The Proton-translocating Transhydrogenase (PTH) Family</t>
  </si>
  <si>
    <t>Alanine dehydrogenase OS=Neptuniibacter caesariensis GN=MED92_06961 PE=3 SV=1 - [Q2BRI8_NEPCE]</t>
  </si>
  <si>
    <t>Q2BNU4</t>
  </si>
  <si>
    <t>3.D.3</t>
  </si>
  <si>
    <t>The Proton-translocating Quinol:Cytochrome c Reductase (QCR) Superfamily</t>
  </si>
  <si>
    <t>Formate dehydrogenase, cytochrome b556 subunit OS=Neptuniibacter caesariensis GN=MED92_10244 PE=4 SV=1 - [Q2BNU4_NEPCE]</t>
  </si>
  <si>
    <t>Q2BHL6</t>
  </si>
  <si>
    <t>Cytochrome b OS=Neptuniibacter caesariensis GN=MED92_15910 PE=3 SV=1 - [Q2BHL6_NEPCE]</t>
  </si>
  <si>
    <t>Q2BHL5</t>
  </si>
  <si>
    <t>Ubiquinol-cytochrome c reductase iron-sulfur subunit OS=Neptuniibacter caesariensis GN=MED92_15915 PE=3 SV=1 - [Q2BHL5_NEPCE]</t>
  </si>
  <si>
    <t>Q2BHL7</t>
  </si>
  <si>
    <t>Probable cytochrome c1 (Fragment) OS=Neptuniibacter caesariensis GN=MED92_15905 PE=4 SV=1 - [Q2BHL7_NEPCE]</t>
  </si>
  <si>
    <t>Q2BQE9</t>
  </si>
  <si>
    <t>Probable hydrogenase cytochrome b-type subunit OS=Neptuniibacter caesariensis GN=MED92_05673 PE=4 SV=1 - [Q2BQE9_NEPCE]</t>
  </si>
  <si>
    <t>Q2BHD5</t>
  </si>
  <si>
    <t>Rieske [2Fe-2S] region protein OS=Neptuniibacter caesariensis GN=MED92_17490 PE=4 SV=1 - [Q2BHD5_NEPCE]</t>
  </si>
  <si>
    <t>Q2BJL1</t>
  </si>
  <si>
    <t>Signal transduction protein containing membrane, EAL and GGDEF domains-like OS=Neptuniibacter caesariensis GN=MED92_09441 PE=4 SV=1 - [Q2BJL1_NEPCE]</t>
  </si>
  <si>
    <t>Q2BKJ2</t>
  </si>
  <si>
    <t>3.D.4</t>
  </si>
  <si>
    <t>The Proton-translocating Cytochrome Oxidase (COX) Superfamily</t>
  </si>
  <si>
    <t>1.4-dihydroxy-2-naphthoate octaprenyltransferase, putative OS=Neptuniibacter caesariensis GN=MED92_01811 PE=4 SV=1 - [Q2BKJ2_NEPCE]</t>
  </si>
  <si>
    <t>Q2BMV3</t>
  </si>
  <si>
    <t>Probable cytochrome oxidase subunit (Cbb3-type) OS=Neptuniibacter caesariensis GN=MED92_03827 PE=3 SV=1 - [Q2BMV3_NEPCE]</t>
  </si>
  <si>
    <t>Q2BM25</t>
  </si>
  <si>
    <t>Cytochrome c oxidase subunit 2 OS=Neptuniibacter caesariensis GN=MED92_17728 PE=3 SV=1 - [Q2BM25_NEPCE]</t>
  </si>
  <si>
    <t>Q2BP72</t>
  </si>
  <si>
    <t>3.D.5</t>
  </si>
  <si>
    <t>The Na&lt;sup&gt;+&lt;/sup&gt;-translocating NADH:Quinone Dehydrogenase (Na-NDH) Family</t>
  </si>
  <si>
    <t>Electron transport complex protein RnfD OS=Neptuniibacter caesariensis GN=rnfD PE=3 SV=1 - [Q2BP72_NEPCE]</t>
  </si>
  <si>
    <t>Q2BL60</t>
  </si>
  <si>
    <t>NAD(P)H-flavin reductase OS=Neptuniibacter caesariensis GN=MED92_04724 PE=4 SV=1 - [Q2BL60_NEPCE]</t>
  </si>
  <si>
    <t>Q2BP74</t>
  </si>
  <si>
    <t>Electron transport complex protein RnfE OS=Neptuniibacter caesariensis GN=rnfE PE=3 SV=1 - [Q2BP74_NEPCE]</t>
  </si>
  <si>
    <t>Q2BP69</t>
  </si>
  <si>
    <t>Electron transport complex protein RnfA OS=Neptuniibacter caesariensis GN=rnfA PE=3 SV=1 - [Q2BP69_NEPCE]</t>
  </si>
  <si>
    <t>Q2BJN5</t>
  </si>
  <si>
    <t>Na(+)-translocating NADH-quinone reductase subunit B OS=Neptuniibacter caesariensis GN=nqrB PE=3 SV=1 - [Q2BJN5_NEPCE]</t>
  </si>
  <si>
    <t>Q2BJN3</t>
  </si>
  <si>
    <t>Na(+)-translocating NADH-quinone reductase subunit D OS=Neptuniibacter caesariensis GN=nqrD PE=3 SV=1 - [Q2BJN3_NEPCE]</t>
  </si>
  <si>
    <t>Q2BJN2</t>
  </si>
  <si>
    <t>Na(+)-translocating NADH-quinone reductase subunit E OS=Neptuniibacter caesariensis GN=nqrE PE=3 SV=1 - [Q2BJN2_NEPCE]</t>
  </si>
  <si>
    <t>Q2BJN1</t>
  </si>
  <si>
    <t>Na(+)-translocating NADH-quinone reductase subunit F OS=Neptuniibacter caesariensis GN=nqrF PE=3 SV=1 - [Q2BJN1_NEPCE]</t>
  </si>
  <si>
    <t>Q2BJN6</t>
  </si>
  <si>
    <t>Na(+)-translocating NADH-quinone reductase subunit A OS=Neptuniibacter caesariensis GN=nqrA PE=3 SV=1 - [Q2BJN6_NEPCE]</t>
  </si>
  <si>
    <t>Q2BHR2</t>
  </si>
  <si>
    <t>Phenylacetate-CoA oxygenase, PaaK subunit OS=Neptuniibacter caesariensis GN=MED92_14128 PE=4 SV=1 - [Q2BHR2_NEPCE]</t>
  </si>
  <si>
    <t>Q2BPA5</t>
  </si>
  <si>
    <t>Putative uncharacterized protein OS=Neptuniibacter caesariensis GN=MED92_15233 PE=4 SV=1 - [Q2BPA5_NEPCE]</t>
  </si>
  <si>
    <t>Q2BI42</t>
  </si>
  <si>
    <t>Putative uncharacterized protein OS=Neptuniibacter caesariensis GN=MED92_08832 PE=4 SV=1 - [Q2BI42_NEPCE]</t>
  </si>
  <si>
    <t>Q2BG70</t>
  </si>
  <si>
    <t>Ferredoxin:Oxidoreductase FAD/NAD(P)-binding:OxidoreductaseFAD-binding region (Fragment) OS=Neptuniibacter caesariensis GN=MED92_13973 PE=4 SV=1 - [Q2BG70_NEPCE]</t>
  </si>
  <si>
    <t>Q2BRB4</t>
  </si>
  <si>
    <t>3.D.6</t>
  </si>
  <si>
    <t>The Putative Ion (H&lt;sup&gt;+&lt;/sup&gt; or Na&lt;sup&gt;+&lt;/sup&gt;)-translocating NADH:Ferredoxin Oxidoreductase (NFO) Family</t>
  </si>
  <si>
    <t>UPF0125 protein MED92_07331 OS=Neptuniibacter caesariensis GN=rnfH PE=3 SV=1 - [Q2BRB4_NEPCE]</t>
  </si>
  <si>
    <t>Q2BHJ6</t>
  </si>
  <si>
    <t>3.D.9</t>
  </si>
  <si>
    <t>The H&lt;sup&gt;+&lt;/sup&gt;-translocating F&lt;sub&gt;420&lt;/sub&gt;H&lt;sub&gt;2&lt;/sub&gt; Dehydrogenase (F&lt;sub&gt;420&lt;/sub&gt;H&lt;sub&gt;2&lt;/sub&gt;DH) Family</t>
  </si>
  <si>
    <t>Coenzyme F420-reducing hydrogenase, beta subunit-like protein OS=Neptuniibacter caesariensis GN=MED92_16010 PE=4 SV=1 - [Q2BHJ6_NEPCE]</t>
  </si>
  <si>
    <t>Q2BKN9</t>
  </si>
  <si>
    <t>4.A.2</t>
  </si>
  <si>
    <t>The PTS Fructose-Mannitol (Fru) Family</t>
  </si>
  <si>
    <t>Nitrogen regulatory IIA protein OS=Neptuniibacter caesariensis GN=MED92_01574 PE=4 SV=1 - [Q2BKN9_NEPCE]</t>
  </si>
  <si>
    <t>Q2BNH6</t>
  </si>
  <si>
    <t>5.A.1</t>
  </si>
  <si>
    <t>The Disulfide Bond Oxidoreductase D (DsbD) Family</t>
  </si>
  <si>
    <t>Thiol:disulfide interchange protein DsbD OS=Neptuniibacter caesariensis GN=dsbD PE=3 SV=1 - [Q2BNH6_NEPCE]</t>
  </si>
  <si>
    <t>Q2BPC8</t>
  </si>
  <si>
    <t>5.A.2</t>
  </si>
  <si>
    <t>The Disulfide Bond Oxidoreductase B (DsbB) Family</t>
  </si>
  <si>
    <t>Disulfide bond formation protein OS=Neptuniibacter caesariensis GN=MED92_15118 PE=4 SV=1 - [Q2BPC8_NEPCE]</t>
  </si>
  <si>
    <t>Q2BKP2</t>
  </si>
  <si>
    <t>9.A.19</t>
  </si>
  <si>
    <t>The Mg&lt;sup&gt;2+&lt;/sup&gt; Transporter-E (MgtE) Family</t>
  </si>
  <si>
    <t>Divalent cation transporter OS=Neptuniibacter caesariensis GN=MED92_01559 PE=4 SV=1 - [Q2BKP2_NEPCE]</t>
  </si>
  <si>
    <t>Q2BM97</t>
  </si>
  <si>
    <t>Magnesium transporter OS=Neptuniibacter caesariensis GN=MED92_13061 PE=4 SV=1 - [Q2BM97_NEPCE]</t>
  </si>
  <si>
    <t>Q2BRG3</t>
  </si>
  <si>
    <t>9.B.21</t>
  </si>
  <si>
    <t>The Frataxin (Frataxin) Family</t>
  </si>
  <si>
    <t>Protein CyaY OS=Neptuniibacter caesariensis GN=cyaY PE=3 SV=1 - [Q2BRG3_NEPCE]</t>
  </si>
  <si>
    <t>Q2BH22</t>
  </si>
  <si>
    <t>9.B.22</t>
  </si>
  <si>
    <t>The Leukotoxin Secretion Morphogenesis Protein C (MorC) Family</t>
  </si>
  <si>
    <t>Transporter, putative OS=Neptuniibacter caesariensis GN=MED92_12441 PE=4 SV=1 - [Q2BH22_NEPCE]</t>
  </si>
  <si>
    <t>Q2BGV3</t>
  </si>
  <si>
    <t>9.B.24</t>
  </si>
  <si>
    <t>The Testis-Enhanced Gene Transfer (TEGT) Family</t>
  </si>
  <si>
    <t>Putative uncharacterized protein OS=Neptuniibacter caesariensis GN=MED92_09783 PE=4 SV=1 - [Q2BGV3_NEPCE]</t>
  </si>
  <si>
    <t>Q2BMK9</t>
  </si>
  <si>
    <t>9.B.25</t>
  </si>
  <si>
    <t>The Mitochondrial Inner/Outer Membrane Fusion (MMF) Family</t>
  </si>
  <si>
    <t>Putative membrane protein OS=Neptuniibacter caesariensis GN=MED92_04297 PE=4 SV=1 - [Q2BMK9_NEPCE]</t>
  </si>
  <si>
    <t>Q2BGZ8</t>
  </si>
  <si>
    <t>9.B.3</t>
  </si>
  <si>
    <t>The Putative Bacterial Murein Precursor Exporter (MPE) Family</t>
  </si>
  <si>
    <t>Cell cycle protein, FtsW OS=Neptuniibacter caesariensis GN=MED92_15825 PE=3 SV=1 - [Q2BGZ8_NEPCE]</t>
  </si>
  <si>
    <t>Q2BR42</t>
  </si>
  <si>
    <t>Rod-shape-determining protein RodA OS=Neptuniibacter caesariensis GN=MED92_07691 PE=4 SV=1 - [Q2BR42_NEPCE]</t>
  </si>
  <si>
    <t>Q2BI24</t>
  </si>
  <si>
    <t>9.B.32</t>
  </si>
  <si>
    <t>The Putative Vectorial Glycosyl Polymerization (VGP) Family</t>
  </si>
  <si>
    <t>Teichoic acid biosynthesis protein OS=Neptuniibacter caesariensis GN=MED92_17062 PE=4 SV=1 - [Q2BI24_NEPCE]</t>
  </si>
  <si>
    <t>Q2BJD3</t>
  </si>
  <si>
    <t>Putative uncharacterized protein OS=Neptuniibacter caesariensis GN=MED92_16740 PE=4 SV=1 - [Q2BJD3_NEPCE]</t>
  </si>
  <si>
    <t>Q2BRH7</t>
  </si>
  <si>
    <t>Putative transferase OS=Neptuniibacter caesariensis GN=MED92_07016 PE=4 SV=1 - [Q2BRH7_NEPCE]</t>
  </si>
  <si>
    <t>Q2BJE7</t>
  </si>
  <si>
    <t>DTDP-rhamnosyl transferase OS=Neptuniibacter caesariensis GN=MED92_16670 PE=4 SV=1 - [Q2BJE7_NEPCE]</t>
  </si>
  <si>
    <t>Q2BRH8</t>
  </si>
  <si>
    <t>Putative uncharacterized protein OS=Neptuniibacter caesariensis GN=MED92_07011 PE=4 SV=1 - [Q2BRH8_NEPCE]</t>
  </si>
  <si>
    <t>Q2BI18</t>
  </si>
  <si>
    <t>Glycosyltransferase OS=Neptuniibacter caesariensis GN=MED92_17092 PE=4 SV=1 - [Q2BI18_NEPCE]</t>
  </si>
  <si>
    <t>Q2BHK1</t>
  </si>
  <si>
    <t>Glycosyl transferase, group 2 family protein OS=Neptuniibacter caesariensis GN=MED92_15985 PE=4 SV=1 - [Q2BHK1_NEPCE]</t>
  </si>
  <si>
    <t>Q2BHK0</t>
  </si>
  <si>
    <t>Glycosyl transferase, group 2 family protein OS=Neptuniibacter caesariensis GN=MED92_15990 PE=4 SV=1 - [Q2BHK0_NEPCE]</t>
  </si>
  <si>
    <t>Q2BHU8</t>
  </si>
  <si>
    <t>9.B.34</t>
  </si>
  <si>
    <t>The Kinase/Phosphatase/Cyclic-GMP Synthase/Cyclic di-GMP Hydrolase (KPSH) Family</t>
  </si>
  <si>
    <t>PAS:GGDEF protein OS=Neptuniibacter caesariensis GN=MED92_00805 PE=4 SV=1 - [Q2BHU8_NEPCE]</t>
  </si>
  <si>
    <t>Q2BPB1</t>
  </si>
  <si>
    <t>Regulatory component of sensory transduction system OS=Neptuniibacter caesariensis GN=MED92_15203 PE=4 SV=1 - [Q2BPB1_NEPCE]</t>
  </si>
  <si>
    <t>Q2BR86</t>
  </si>
  <si>
    <t>9.B.37</t>
  </si>
  <si>
    <t>The Huntington-interacting Protein 14 (HIP14) Family</t>
  </si>
  <si>
    <t>Hemolysin protein, putative OS=Neptuniibacter caesariensis GN=MED92_07471 PE=4 SV=1 - [Q2BR86_NEPCE]</t>
  </si>
  <si>
    <t>Q2BR24</t>
  </si>
  <si>
    <t>Metal ion transporter, putative OS=Neptuniibacter caesariensis GN=MED92_07781 PE=4 SV=1 - [Q2BR24_NEPCE]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</si>
</sst>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color rgb="FFFFFF00"/>
    </font>
  </fonts>
  <fills count="14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D9EAD3"/>
        <bgColor rgb="FFD9EAD3"/>
      </patternFill>
    </fill>
    <fill>
      <patternFill patternType="solid">
        <fgColor rgb="FF00FF00"/>
        <bgColor rgb="FF00FF00"/>
      </patternFill>
    </fill>
    <fill>
      <patternFill patternType="solid">
        <fgColor rgb="FFB6D7A8"/>
        <bgColor rgb="FFB6D7A8"/>
      </patternFill>
    </fill>
    <fill>
      <patternFill patternType="solid">
        <fgColor rgb="FF3C78D8"/>
        <bgColor rgb="FF3C78D8"/>
      </patternFill>
    </fill>
    <fill>
      <patternFill patternType="solid">
        <fgColor rgb="FF1155CC"/>
        <bgColor rgb="FF1155CC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0" fontId="1" numFmtId="11" xfId="0" applyAlignment="1" applyFont="1" applyNumberFormat="1">
      <alignment/>
    </xf>
    <xf borderId="0" fillId="0" fontId="2" numFmtId="0" xfId="0" applyAlignment="1" applyFont="1">
      <alignment/>
    </xf>
    <xf borderId="0" fillId="0" fontId="2" numFmtId="4" xfId="0" applyAlignment="1" applyFont="1" applyNumberFormat="1">
      <alignment horizontal="right"/>
    </xf>
    <xf borderId="0" fillId="2" fontId="2" numFmtId="4" xfId="0" applyAlignment="1" applyFill="1" applyFont="1" applyNumberFormat="1">
      <alignment horizontal="right"/>
    </xf>
    <xf borderId="0" fillId="3" fontId="2" numFmtId="11" xfId="0" applyAlignment="1" applyFill="1" applyFont="1" applyNumberFormat="1">
      <alignment horizontal="right"/>
    </xf>
    <xf borderId="0" fillId="0" fontId="2" numFmtId="11" xfId="0" applyAlignment="1" applyFont="1" applyNumberFormat="1">
      <alignment horizontal="right"/>
    </xf>
    <xf borderId="0" fillId="4" fontId="2" numFmtId="4" xfId="0" applyAlignment="1" applyFill="1" applyFont="1" applyNumberFormat="1">
      <alignment horizontal="right"/>
    </xf>
    <xf borderId="0" fillId="5" fontId="2" numFmtId="11" xfId="0" applyAlignment="1" applyFill="1" applyFont="1" applyNumberFormat="1">
      <alignment horizontal="right"/>
    </xf>
    <xf borderId="0" fillId="6" fontId="2" numFmtId="11" xfId="0" applyAlignment="1" applyFill="1" applyFont="1" applyNumberFormat="1">
      <alignment horizontal="right"/>
    </xf>
    <xf borderId="0" fillId="7" fontId="2" numFmtId="4" xfId="0" applyAlignment="1" applyFill="1" applyFont="1" applyNumberFormat="1">
      <alignment horizontal="right"/>
    </xf>
    <xf borderId="0" fillId="8" fontId="2" numFmtId="4" xfId="0" applyAlignment="1" applyFill="1" applyFont="1" applyNumberFormat="1">
      <alignment horizontal="right"/>
    </xf>
    <xf borderId="0" fillId="9" fontId="2" numFmtId="4" xfId="0" applyAlignment="1" applyFill="1" applyFont="1" applyNumberFormat="1">
      <alignment horizontal="right"/>
    </xf>
    <xf borderId="0" fillId="10" fontId="3" numFmtId="11" xfId="0" applyAlignment="1" applyFill="1" applyFont="1" applyNumberFormat="1">
      <alignment horizontal="right"/>
    </xf>
    <xf borderId="0" fillId="11" fontId="3" numFmtId="11" xfId="0" applyAlignment="1" applyFill="1" applyFont="1" applyNumberFormat="1">
      <alignment horizontal="right"/>
    </xf>
    <xf borderId="0" fillId="12" fontId="2" numFmtId="4" xfId="0" applyAlignment="1" applyFill="1" applyFont="1" applyNumberFormat="1">
      <alignment horizontal="right"/>
    </xf>
    <xf borderId="0" fillId="13" fontId="2" numFmtId="4" xfId="0" applyAlignment="1" applyFill="1" applyFont="1" applyNumberFormat="1">
      <alignment horizontal="right"/>
    </xf>
    <xf borderId="0" fillId="0" fontId="2" numFmtId="4" xfId="0" applyAlignment="1" applyFont="1" applyNumberFormat="1">
      <alignment/>
    </xf>
    <xf borderId="0" fillId="0" fontId="2" numFmtId="11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4.43" defaultRowHeight="15.75"/>
  <cols>
    <col customWidth="1" min="1" max="1" width="9.0"/>
    <col customWidth="1" min="2" max="2" width="10.29"/>
    <col customWidth="1" min="3" max="3" width="39.86"/>
    <col customWidth="1" min="4" max="4" width="67.0"/>
    <col customWidth="1" min="5" max="5" width="11.86"/>
    <col customWidth="1" min="6" max="6" width="6.43"/>
    <col customWidth="1" min="7" max="7" width="7.71"/>
    <col customWidth="1" min="8" max="13" width="9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4" t="s">
        <v>13</v>
      </c>
      <c r="B2" s="4" t="s">
        <v>14</v>
      </c>
      <c r="C2" s="4" t="s">
        <v>15</v>
      </c>
      <c r="D2" s="4" t="s">
        <v>16</v>
      </c>
      <c r="E2" s="5">
        <v>0.98513905</v>
      </c>
      <c r="F2" s="5" t="str">
        <f t="shared" ref="F2:F351" si="1">log(E2, 2)</f>
        <v>-0.02</v>
      </c>
      <c r="G2" s="6">
        <v>25.8484858568</v>
      </c>
      <c r="H2" s="7">
        <v>3.94717607973422E-6</v>
      </c>
      <c r="I2" s="7">
        <v>3.71034551495017E-6</v>
      </c>
      <c r="J2" s="7">
        <v>3.71034551495017E-6</v>
      </c>
      <c r="K2" s="7">
        <v>3.97006970099668E-6</v>
      </c>
      <c r="L2" s="7">
        <v>3.97006970099668E-6</v>
      </c>
      <c r="M2" s="7">
        <v>3.65246412491694E-6</v>
      </c>
    </row>
    <row r="3">
      <c r="A3" s="4" t="s">
        <v>17</v>
      </c>
      <c r="B3" s="4" t="s">
        <v>18</v>
      </c>
      <c r="C3" s="4" t="s">
        <v>19</v>
      </c>
      <c r="D3" s="4" t="s">
        <v>20</v>
      </c>
      <c r="E3" s="5">
        <v>1.0253688901</v>
      </c>
      <c r="F3" s="5" t="str">
        <f t="shared" si="1"/>
        <v>0.04</v>
      </c>
      <c r="G3" s="6">
        <v>25.4879064217</v>
      </c>
      <c r="H3" s="8">
        <v>5.18308207705193E-7</v>
      </c>
      <c r="I3" s="8">
        <v>5.18308207705193E-7</v>
      </c>
      <c r="J3" s="8">
        <v>5.07942043551089E-7</v>
      </c>
      <c r="K3" s="8">
        <v>4.97783202680067E-7</v>
      </c>
      <c r="L3" s="8">
        <v>5.2267236281407E-7</v>
      </c>
      <c r="M3" s="8">
        <v>5.1744563918593E-7</v>
      </c>
    </row>
    <row r="4">
      <c r="A4" s="4" t="s">
        <v>21</v>
      </c>
      <c r="B4" s="4" t="s">
        <v>22</v>
      </c>
      <c r="C4" s="4" t="s">
        <v>23</v>
      </c>
      <c r="D4" s="4" t="s">
        <v>24</v>
      </c>
      <c r="E4" s="5">
        <v>0.92551992</v>
      </c>
      <c r="F4" s="5" t="str">
        <f t="shared" si="1"/>
        <v>-0.11</v>
      </c>
      <c r="G4" s="6">
        <v>25.1246767525</v>
      </c>
      <c r="H4" s="7">
        <v>1.26174438687392E-6</v>
      </c>
      <c r="I4" s="7">
        <v>1.21127461139896E-6</v>
      </c>
      <c r="J4" s="7">
        <v>1.32028932642487E-6</v>
      </c>
      <c r="K4" s="7">
        <v>1.30708643316062E-6</v>
      </c>
      <c r="L4" s="7">
        <v>1.2678738401658E-6</v>
      </c>
      <c r="M4" s="7">
        <v>1.05233528733762E-6</v>
      </c>
    </row>
    <row r="5">
      <c r="A5" s="4" t="s">
        <v>25</v>
      </c>
      <c r="B5" s="4" t="s">
        <v>22</v>
      </c>
      <c r="C5" s="4" t="s">
        <v>23</v>
      </c>
      <c r="D5" s="4" t="s">
        <v>26</v>
      </c>
      <c r="E5" s="5">
        <v>0.9327514367</v>
      </c>
      <c r="F5" s="5" t="str">
        <f t="shared" si="1"/>
        <v>-0.10</v>
      </c>
      <c r="G5" s="6">
        <v>24.8568255756</v>
      </c>
      <c r="H5" s="7">
        <v>2.46725352112676E-6</v>
      </c>
      <c r="I5" s="7">
        <v>2.46725352112676E-6</v>
      </c>
      <c r="J5" s="7">
        <v>2.54127112676056E-6</v>
      </c>
      <c r="K5" s="7">
        <v>2.2363185915493E-6</v>
      </c>
      <c r="L5" s="7">
        <v>2.12450266197183E-6</v>
      </c>
      <c r="M5" s="7">
        <v>1.93329742239437E-6</v>
      </c>
    </row>
    <row r="6">
      <c r="A6" s="4" t="s">
        <v>27</v>
      </c>
      <c r="B6" s="4" t="s">
        <v>22</v>
      </c>
      <c r="C6" s="4" t="s">
        <v>23</v>
      </c>
      <c r="D6" s="4" t="s">
        <v>28</v>
      </c>
      <c r="E6" s="5">
        <v>1.0021574805</v>
      </c>
      <c r="F6" s="5" t="str">
        <f t="shared" si="1"/>
        <v>0.00</v>
      </c>
      <c r="G6" s="6">
        <v>25.8544053514</v>
      </c>
      <c r="H6" s="7">
        <v>4.59850993377484E-6</v>
      </c>
      <c r="I6" s="7">
        <v>4.50653973509934E-6</v>
      </c>
      <c r="J6" s="7">
        <v>4.59667052980133E-6</v>
      </c>
      <c r="K6" s="7">
        <v>4.64263723509934E-6</v>
      </c>
      <c r="L6" s="7">
        <v>4.9211954692053E-6</v>
      </c>
      <c r="M6" s="7">
        <v>4.72434765043709E-6</v>
      </c>
    </row>
    <row r="7">
      <c r="A7" s="4" t="s">
        <v>29</v>
      </c>
      <c r="B7" s="4" t="s">
        <v>22</v>
      </c>
      <c r="C7" s="4" t="s">
        <v>23</v>
      </c>
      <c r="D7" s="4" t="s">
        <v>30</v>
      </c>
      <c r="E7" s="5">
        <v>1.0770476336</v>
      </c>
      <c r="F7" s="5" t="str">
        <f t="shared" si="1"/>
        <v>0.11</v>
      </c>
      <c r="G7" s="6">
        <v>22.499632595</v>
      </c>
      <c r="H7" s="7">
        <v>2.71733547351525E-6</v>
      </c>
      <c r="I7" s="7">
        <v>2.6901621187801E-6</v>
      </c>
      <c r="J7" s="7">
        <v>2.744E-6</v>
      </c>
      <c r="K7" s="7">
        <v>2.96348259004815E-6</v>
      </c>
      <c r="L7" s="7">
        <v>3.25983084905297E-6</v>
      </c>
      <c r="M7" s="7">
        <v>3.42282239150562E-6</v>
      </c>
    </row>
    <row r="8">
      <c r="A8" s="4" t="s">
        <v>31</v>
      </c>
      <c r="B8" s="4" t="s">
        <v>22</v>
      </c>
      <c r="C8" s="4" t="s">
        <v>23</v>
      </c>
      <c r="D8" s="4" t="s">
        <v>32</v>
      </c>
      <c r="E8" s="5">
        <v>1.2190036523</v>
      </c>
      <c r="F8" s="5" t="str">
        <f t="shared" si="1"/>
        <v>0.29</v>
      </c>
      <c r="G8" s="9">
        <v>9.3225259701</v>
      </c>
      <c r="H8" s="10">
        <v>7.44712990936556E-5</v>
      </c>
      <c r="I8" s="10">
        <v>7.44712990936556E-5</v>
      </c>
      <c r="J8" s="10">
        <v>7.29818731117825E-5</v>
      </c>
      <c r="K8" s="10">
        <v>8.75782477341389E-5</v>
      </c>
      <c r="L8" s="11">
        <v>1.08597E-4</v>
      </c>
      <c r="M8" s="11">
        <v>1.303164E-4</v>
      </c>
    </row>
    <row r="9">
      <c r="A9" s="4" t="s">
        <v>33</v>
      </c>
      <c r="B9" s="4" t="s">
        <v>34</v>
      </c>
      <c r="C9" s="4" t="s">
        <v>35</v>
      </c>
      <c r="D9" s="4" t="s">
        <v>36</v>
      </c>
      <c r="E9" s="5">
        <v>0.7867645605</v>
      </c>
      <c r="F9" s="5" t="str">
        <f t="shared" si="1"/>
        <v>-0.35</v>
      </c>
      <c r="G9" s="6">
        <v>22.1059621987</v>
      </c>
      <c r="H9" s="8">
        <v>2.01301115241636E-8</v>
      </c>
      <c r="I9" s="8">
        <v>1.99288104089219E-8</v>
      </c>
      <c r="J9" s="8">
        <v>2.13238271375465E-8</v>
      </c>
      <c r="K9" s="8">
        <v>2.04708740520446E-8</v>
      </c>
      <c r="L9" s="8">
        <v>1.37154856148699E-8</v>
      </c>
      <c r="M9" s="8">
        <v>1.01494593550037E-8</v>
      </c>
    </row>
    <row r="10">
      <c r="A10" s="4" t="s">
        <v>37</v>
      </c>
      <c r="B10" s="4" t="s">
        <v>38</v>
      </c>
      <c r="C10" s="4" t="s">
        <v>39</v>
      </c>
      <c r="D10" s="4" t="s">
        <v>40</v>
      </c>
      <c r="E10" s="5">
        <v>0.8981275681</v>
      </c>
      <c r="F10" s="5" t="str">
        <f t="shared" si="1"/>
        <v>-0.16</v>
      </c>
      <c r="G10" s="6">
        <v>22.008359084</v>
      </c>
      <c r="H10" s="7">
        <v>1.07585840707965E-6</v>
      </c>
      <c r="I10" s="7">
        <v>1.09737557522124E-6</v>
      </c>
      <c r="J10" s="7">
        <v>1.0644543079646E-6</v>
      </c>
      <c r="K10" s="8">
        <v>9.26075247929203E-7</v>
      </c>
      <c r="L10" s="8">
        <v>8.05685465698407E-7</v>
      </c>
      <c r="M10" s="8">
        <v>7.49287483099519E-7</v>
      </c>
    </row>
    <row r="11">
      <c r="A11" s="4" t="s">
        <v>41</v>
      </c>
      <c r="B11" s="4" t="s">
        <v>38</v>
      </c>
      <c r="C11" s="4" t="s">
        <v>39</v>
      </c>
      <c r="D11" s="4" t="s">
        <v>42</v>
      </c>
      <c r="E11" s="5">
        <v>0.9339811044</v>
      </c>
      <c r="F11" s="5" t="str">
        <f t="shared" si="1"/>
        <v>-0.10</v>
      </c>
      <c r="G11" s="6">
        <v>24.0067221207</v>
      </c>
      <c r="H11" s="10">
        <v>4.66437177280551E-5</v>
      </c>
      <c r="I11" s="10">
        <v>4.5710843373494E-5</v>
      </c>
      <c r="J11" s="10">
        <v>4.66250602409639E-5</v>
      </c>
      <c r="K11" s="10">
        <v>4.3827556626506E-5</v>
      </c>
      <c r="L11" s="10">
        <v>4.25127299277108E-5</v>
      </c>
      <c r="M11" s="10">
        <v>3.82614569349398E-5</v>
      </c>
    </row>
    <row r="12">
      <c r="A12" s="4" t="s">
        <v>43</v>
      </c>
      <c r="B12" s="4" t="s">
        <v>38</v>
      </c>
      <c r="C12" s="4" t="s">
        <v>39</v>
      </c>
      <c r="D12" s="4" t="s">
        <v>44</v>
      </c>
      <c r="E12" s="5">
        <v>0.9581431356</v>
      </c>
      <c r="F12" s="5" t="str">
        <f t="shared" si="1"/>
        <v>-0.06</v>
      </c>
      <c r="G12" s="6">
        <v>24.7263017278</v>
      </c>
      <c r="H12" s="10">
        <v>1.93253424657534E-5</v>
      </c>
      <c r="I12" s="10">
        <v>1.93253424657534E-5</v>
      </c>
      <c r="J12" s="10">
        <v>1.91320890410959E-5</v>
      </c>
      <c r="K12" s="10">
        <v>1.8558126369863E-5</v>
      </c>
      <c r="L12" s="10">
        <v>1.72590575239726E-5</v>
      </c>
      <c r="M12" s="10">
        <v>1.65686952230137E-5</v>
      </c>
    </row>
    <row r="13">
      <c r="A13" s="4" t="s">
        <v>45</v>
      </c>
      <c r="B13" s="4" t="s">
        <v>38</v>
      </c>
      <c r="C13" s="4" t="s">
        <v>39</v>
      </c>
      <c r="D13" s="4" t="s">
        <v>46</v>
      </c>
      <c r="E13" s="5">
        <v>0.9822645131</v>
      </c>
      <c r="F13" s="5" t="str">
        <f t="shared" si="1"/>
        <v>-0.03</v>
      </c>
      <c r="G13" s="6">
        <v>25.8210689594</v>
      </c>
      <c r="H13" s="7">
        <v>7.58994974874372E-6</v>
      </c>
      <c r="I13" s="7">
        <v>7.74174874371859E-6</v>
      </c>
      <c r="J13" s="7">
        <v>7.974E-6</v>
      </c>
      <c r="K13" s="7">
        <v>7.81452118190955E-6</v>
      </c>
      <c r="L13" s="7">
        <v>7.18935948735679E-6</v>
      </c>
      <c r="M13" s="7">
        <v>7.62072105659819E-6</v>
      </c>
    </row>
    <row r="14">
      <c r="A14" s="4" t="s">
        <v>47</v>
      </c>
      <c r="B14" s="4" t="s">
        <v>38</v>
      </c>
      <c r="C14" s="4" t="s">
        <v>39</v>
      </c>
      <c r="D14" s="4" t="s">
        <v>48</v>
      </c>
      <c r="E14" s="5">
        <v>1.1436699393</v>
      </c>
      <c r="F14" s="5" t="str">
        <f t="shared" si="1"/>
        <v>0.19</v>
      </c>
      <c r="G14" s="6">
        <v>17.880458632</v>
      </c>
      <c r="H14" s="7">
        <v>2.38317757009346E-6</v>
      </c>
      <c r="I14" s="7">
        <v>2.35934579439252E-6</v>
      </c>
      <c r="J14" s="7">
        <v>2.35934579439252E-6</v>
      </c>
      <c r="K14" s="7">
        <v>2.8076214953271E-6</v>
      </c>
      <c r="L14" s="7">
        <v>3.14453607476636E-6</v>
      </c>
      <c r="M14" s="7">
        <v>3.52188040373832E-6</v>
      </c>
    </row>
    <row r="15">
      <c r="A15" s="4" t="s">
        <v>49</v>
      </c>
      <c r="B15" s="4" t="s">
        <v>38</v>
      </c>
      <c r="C15" s="4" t="s">
        <v>39</v>
      </c>
      <c r="D15" s="4" t="s">
        <v>50</v>
      </c>
      <c r="E15" s="5">
        <v>1.1995975183</v>
      </c>
      <c r="F15" s="5" t="str">
        <f t="shared" si="1"/>
        <v>0.26</v>
      </c>
      <c r="G15" s="6">
        <v>20.9103023264</v>
      </c>
      <c r="H15" s="7">
        <v>1.98423493044822E-6</v>
      </c>
      <c r="I15" s="7">
        <v>1.96439258114374E-6</v>
      </c>
      <c r="J15" s="7">
        <v>1.90546080370943E-6</v>
      </c>
      <c r="K15" s="7">
        <v>2.458E-6</v>
      </c>
      <c r="L15" s="7">
        <v>2.94965332414219E-6</v>
      </c>
      <c r="M15" s="7">
        <v>3.06763945710788E-6</v>
      </c>
    </row>
    <row r="16">
      <c r="A16" s="4" t="s">
        <v>51</v>
      </c>
      <c r="B16" s="4" t="s">
        <v>38</v>
      </c>
      <c r="C16" s="4" t="s">
        <v>39</v>
      </c>
      <c r="D16" s="4" t="s">
        <v>52</v>
      </c>
      <c r="E16" s="5">
        <v>3.994169849</v>
      </c>
      <c r="F16" s="12" t="str">
        <f t="shared" si="1"/>
        <v>2.00</v>
      </c>
      <c r="G16" s="13">
        <v>0.0</v>
      </c>
      <c r="H16" s="8">
        <v>1.97328813559322E-8</v>
      </c>
      <c r="I16" s="8">
        <v>2.24954847457627E-8</v>
      </c>
      <c r="J16" s="8">
        <v>1.86712523389831E-8</v>
      </c>
      <c r="K16" s="8">
        <v>6.96437712244068E-8</v>
      </c>
      <c r="L16" s="8">
        <v>2.45842512422156E-7</v>
      </c>
      <c r="M16" s="7">
        <v>1.11366658127237E-6</v>
      </c>
    </row>
    <row r="17">
      <c r="A17" s="4" t="s">
        <v>53</v>
      </c>
      <c r="B17" s="4" t="s">
        <v>38</v>
      </c>
      <c r="C17" s="4" t="s">
        <v>39</v>
      </c>
      <c r="D17" s="4" t="s">
        <v>54</v>
      </c>
      <c r="E17" s="5">
        <v>6.1482694359</v>
      </c>
      <c r="F17" s="14" t="str">
        <f t="shared" si="1"/>
        <v>2.62</v>
      </c>
      <c r="G17" s="13">
        <v>0.0</v>
      </c>
      <c r="H17" s="8">
        <v>5.24203518782691E-7</v>
      </c>
      <c r="I17" s="8">
        <v>5.76623870660961E-7</v>
      </c>
      <c r="J17" s="8">
        <v>4.49766619115549E-7</v>
      </c>
      <c r="K17" s="7">
        <v>2.79305070470756E-6</v>
      </c>
      <c r="L17" s="10">
        <v>1.5138334819515E-5</v>
      </c>
      <c r="M17" s="10">
        <v>9.77936429340668E-5</v>
      </c>
    </row>
    <row r="18">
      <c r="A18" s="4" t="s">
        <v>55</v>
      </c>
      <c r="B18" s="4" t="s">
        <v>56</v>
      </c>
      <c r="C18" s="4" t="s">
        <v>57</v>
      </c>
      <c r="D18" s="4" t="s">
        <v>58</v>
      </c>
      <c r="E18" s="5">
        <v>0.5710600637</v>
      </c>
      <c r="F18" s="5" t="str">
        <f t="shared" si="1"/>
        <v>-0.81</v>
      </c>
      <c r="G18" s="13">
        <v>1.09121725</v>
      </c>
      <c r="H18" s="10">
        <v>6.16033755274262E-5</v>
      </c>
      <c r="I18" s="10">
        <v>6.16033755274262E-5</v>
      </c>
      <c r="J18" s="10">
        <v>6.28354430379747E-5</v>
      </c>
      <c r="K18" s="10">
        <v>3.33027848101266E-5</v>
      </c>
      <c r="L18" s="10">
        <v>1.93156151898734E-5</v>
      </c>
      <c r="M18" s="10">
        <v>1.17825252658228E-5</v>
      </c>
    </row>
    <row r="19">
      <c r="A19" s="4" t="s">
        <v>59</v>
      </c>
      <c r="B19" s="4" t="s">
        <v>56</v>
      </c>
      <c r="C19" s="4" t="s">
        <v>57</v>
      </c>
      <c r="D19" s="4" t="s">
        <v>60</v>
      </c>
      <c r="E19" s="5">
        <v>0.7131604356</v>
      </c>
      <c r="F19" s="5" t="str">
        <f t="shared" si="1"/>
        <v>-0.49</v>
      </c>
      <c r="G19" s="9">
        <v>8.2383915224</v>
      </c>
      <c r="H19" s="11">
        <v>9.752529E-4</v>
      </c>
      <c r="I19" s="11">
        <v>9.557479E-4</v>
      </c>
      <c r="J19" s="11">
        <v>9.366329E-4</v>
      </c>
      <c r="K19" s="11">
        <v>6.369104E-4</v>
      </c>
      <c r="L19" s="11">
        <v>4.649446E-4</v>
      </c>
      <c r="M19" s="11">
        <v>3.394095E-4</v>
      </c>
    </row>
    <row r="20">
      <c r="A20" s="4" t="s">
        <v>61</v>
      </c>
      <c r="B20" s="4" t="s">
        <v>62</v>
      </c>
      <c r="C20" s="4" t="s">
        <v>63</v>
      </c>
      <c r="D20" s="4" t="s">
        <v>64</v>
      </c>
      <c r="E20" s="5">
        <v>0.906833456</v>
      </c>
      <c r="F20" s="5" t="str">
        <f t="shared" si="1"/>
        <v>-0.14</v>
      </c>
      <c r="G20" s="6">
        <v>23.1330385942</v>
      </c>
      <c r="H20" s="15">
        <v>0.0037720768</v>
      </c>
      <c r="I20" s="15">
        <v>0.0038097976</v>
      </c>
      <c r="J20" s="15">
        <v>0.0037336016</v>
      </c>
      <c r="K20" s="15">
        <v>0.0032108974</v>
      </c>
      <c r="L20" s="15">
        <v>0.0029219166</v>
      </c>
      <c r="M20" s="15">
        <v>0.00280504</v>
      </c>
    </row>
    <row r="21">
      <c r="A21" s="4" t="s">
        <v>65</v>
      </c>
      <c r="B21" s="4" t="s">
        <v>62</v>
      </c>
      <c r="C21" s="4" t="s">
        <v>63</v>
      </c>
      <c r="D21" s="4" t="s">
        <v>66</v>
      </c>
      <c r="E21" s="5">
        <v>3.1935945891</v>
      </c>
      <c r="F21" s="12" t="str">
        <f t="shared" si="1"/>
        <v>1.68</v>
      </c>
      <c r="G21" s="13">
        <v>1.0591202295</v>
      </c>
      <c r="H21" s="11">
        <v>4.250517E-4</v>
      </c>
      <c r="I21" s="11">
        <v>4.463043E-4</v>
      </c>
      <c r="J21" s="11">
        <v>4.19526E-4</v>
      </c>
      <c r="K21" s="15">
        <v>0.0015648321</v>
      </c>
      <c r="L21" s="15">
        <v>0.0044597715</v>
      </c>
      <c r="M21" s="16">
        <v>0.0133347169</v>
      </c>
    </row>
    <row r="22">
      <c r="A22" s="4" t="s">
        <v>67</v>
      </c>
      <c r="B22" s="4" t="s">
        <v>68</v>
      </c>
      <c r="C22" s="4" t="s">
        <v>69</v>
      </c>
      <c r="D22" s="4" t="s">
        <v>70</v>
      </c>
      <c r="E22" s="5">
        <v>0.4047078388</v>
      </c>
      <c r="F22" s="17" t="str">
        <f t="shared" si="1"/>
        <v>-1.31</v>
      </c>
      <c r="G22" s="13">
        <v>2.8852358858</v>
      </c>
      <c r="H22" s="8">
        <v>1.44E-7</v>
      </c>
      <c r="I22" s="8">
        <v>1.4108061465721E-7</v>
      </c>
      <c r="J22" s="8">
        <v>1.52367063829787E-7</v>
      </c>
      <c r="K22" s="8">
        <v>4.87574604255319E-8</v>
      </c>
      <c r="L22" s="8">
        <v>2.1E-8</v>
      </c>
      <c r="M22" s="8">
        <v>9.853882752E-9</v>
      </c>
    </row>
    <row r="23">
      <c r="A23" s="4" t="s">
        <v>71</v>
      </c>
      <c r="B23" s="4" t="s">
        <v>68</v>
      </c>
      <c r="C23" s="4" t="s">
        <v>69</v>
      </c>
      <c r="D23" s="4" t="s">
        <v>72</v>
      </c>
      <c r="E23" s="5">
        <v>0.5736441933</v>
      </c>
      <c r="F23" s="5" t="str">
        <f t="shared" si="1"/>
        <v>-0.80</v>
      </c>
      <c r="G23" s="9">
        <v>6.9362061124</v>
      </c>
      <c r="H23" s="8">
        <v>4.52238805970149E-7</v>
      </c>
      <c r="I23" s="8">
        <v>4.70328358208955E-7</v>
      </c>
      <c r="J23" s="8">
        <v>4.37405373134328E-7</v>
      </c>
      <c r="K23" s="8">
        <v>2.14328632835821E-7</v>
      </c>
      <c r="L23" s="8">
        <v>1.30740466029851E-7</v>
      </c>
      <c r="M23" s="8">
        <v>7.97516842782089E-8</v>
      </c>
    </row>
    <row r="24">
      <c r="A24" s="4" t="s">
        <v>73</v>
      </c>
      <c r="B24" s="4" t="s">
        <v>68</v>
      </c>
      <c r="C24" s="4" t="s">
        <v>69</v>
      </c>
      <c r="D24" s="4" t="s">
        <v>74</v>
      </c>
      <c r="E24" s="5">
        <v>0.900325398</v>
      </c>
      <c r="F24" s="5" t="str">
        <f t="shared" si="1"/>
        <v>-0.15</v>
      </c>
      <c r="G24" s="6">
        <v>25.5696653579</v>
      </c>
      <c r="H24" s="8">
        <v>1.03715277777778E-7</v>
      </c>
      <c r="I24" s="8">
        <v>8.81579861111111E-8</v>
      </c>
      <c r="J24" s="8">
        <v>8.99211458333333E-8</v>
      </c>
      <c r="K24" s="8">
        <v>7.46345510416667E-8</v>
      </c>
      <c r="L24" s="8">
        <v>9.03078067604167E-8</v>
      </c>
      <c r="M24" s="8">
        <v>6.23123866646875E-8</v>
      </c>
    </row>
    <row r="25">
      <c r="A25" s="4" t="s">
        <v>75</v>
      </c>
      <c r="B25" s="4" t="s">
        <v>68</v>
      </c>
      <c r="C25" s="4" t="s">
        <v>69</v>
      </c>
      <c r="D25" s="4" t="s">
        <v>76</v>
      </c>
      <c r="E25" s="5">
        <v>1.0749703463</v>
      </c>
      <c r="F25" s="5" t="str">
        <f t="shared" si="1"/>
        <v>0.10</v>
      </c>
      <c r="G25" s="6">
        <v>22.3381974629</v>
      </c>
      <c r="H25" s="7">
        <v>6.31067961165049E-6</v>
      </c>
      <c r="I25" s="7">
        <v>6.31067961165049E-6</v>
      </c>
      <c r="J25" s="7">
        <v>6.18446601941748E-6</v>
      </c>
      <c r="K25" s="7">
        <v>6.43184466019418E-6</v>
      </c>
      <c r="L25" s="7">
        <v>6.88207378640777E-6</v>
      </c>
      <c r="M25" s="7">
        <v>7.50146042718447E-6</v>
      </c>
    </row>
    <row r="26">
      <c r="A26" s="4" t="s">
        <v>77</v>
      </c>
      <c r="B26" s="4" t="s">
        <v>78</v>
      </c>
      <c r="C26" s="4" t="s">
        <v>79</v>
      </c>
      <c r="D26" s="4" t="s">
        <v>80</v>
      </c>
      <c r="E26" s="5">
        <v>0.9034040569</v>
      </c>
      <c r="F26" s="5" t="str">
        <f t="shared" si="1"/>
        <v>-0.15</v>
      </c>
      <c r="G26" s="6">
        <v>22.132569539</v>
      </c>
      <c r="H26" s="10">
        <v>6.45621716287215E-5</v>
      </c>
      <c r="I26" s="10">
        <v>6.32709281961471E-5</v>
      </c>
      <c r="J26" s="10">
        <v>6.39036374781086E-5</v>
      </c>
      <c r="K26" s="10">
        <v>6.00694192294221E-5</v>
      </c>
      <c r="L26" s="10">
        <v>5.22603947295972E-5</v>
      </c>
      <c r="M26" s="10">
        <v>4.70343552566375E-5</v>
      </c>
    </row>
    <row r="27">
      <c r="A27" s="4" t="s">
        <v>81</v>
      </c>
      <c r="B27" s="4" t="s">
        <v>78</v>
      </c>
      <c r="C27" s="4" t="s">
        <v>79</v>
      </c>
      <c r="D27" s="4" t="s">
        <v>82</v>
      </c>
      <c r="E27" s="5">
        <v>1.0311940477</v>
      </c>
      <c r="F27" s="5" t="str">
        <f t="shared" si="1"/>
        <v>0.04</v>
      </c>
      <c r="G27" s="6">
        <v>25.5122381921</v>
      </c>
      <c r="H27" s="10">
        <v>6.3229E-5</v>
      </c>
      <c r="I27" s="10">
        <v>6.13321252059308E-5</v>
      </c>
      <c r="J27" s="10">
        <v>6.19454464579901E-5</v>
      </c>
      <c r="K27" s="10">
        <v>6.62816277100494E-5</v>
      </c>
      <c r="L27" s="10">
        <v>6.2967546324547E-5</v>
      </c>
      <c r="M27" s="10">
        <v>6.67455991040198E-5</v>
      </c>
    </row>
    <row r="28">
      <c r="A28" s="4" t="s">
        <v>83</v>
      </c>
      <c r="B28" s="4" t="s">
        <v>78</v>
      </c>
      <c r="C28" s="4" t="s">
        <v>79</v>
      </c>
      <c r="D28" s="4" t="s">
        <v>84</v>
      </c>
      <c r="E28" s="5">
        <v>1.1120111674</v>
      </c>
      <c r="F28" s="5" t="str">
        <f t="shared" si="1"/>
        <v>0.15</v>
      </c>
      <c r="G28" s="6">
        <v>18.9319717324</v>
      </c>
      <c r="H28" s="11">
        <v>1.041538E-4</v>
      </c>
      <c r="I28" s="11">
        <v>1.062369E-4</v>
      </c>
      <c r="J28" s="11">
        <v>1.083617E-4</v>
      </c>
      <c r="K28" s="11">
        <v>1.202814E-4</v>
      </c>
      <c r="L28" s="11">
        <v>1.335124E-4</v>
      </c>
      <c r="M28" s="11">
        <v>1.50869E-4</v>
      </c>
    </row>
    <row r="29">
      <c r="A29" s="4" t="s">
        <v>85</v>
      </c>
      <c r="B29" s="4" t="s">
        <v>78</v>
      </c>
      <c r="C29" s="4" t="s">
        <v>79</v>
      </c>
      <c r="D29" s="4" t="s">
        <v>86</v>
      </c>
      <c r="E29" s="5">
        <v>2.0619883555</v>
      </c>
      <c r="F29" s="12" t="str">
        <f t="shared" si="1"/>
        <v>1.04</v>
      </c>
      <c r="G29" s="6">
        <v>22.5251509037</v>
      </c>
      <c r="H29" s="7">
        <v>4.89729144095341E-6</v>
      </c>
      <c r="I29" s="7">
        <v>5.19112892741062E-6</v>
      </c>
      <c r="J29" s="7">
        <v>5.08730634886241E-6</v>
      </c>
      <c r="K29" s="7">
        <v>9.05540530097508E-6</v>
      </c>
      <c r="L29" s="10">
        <v>3.11505942353543E-5</v>
      </c>
      <c r="M29" s="10">
        <v>3.11505942353543E-5</v>
      </c>
    </row>
    <row r="30">
      <c r="A30" s="4" t="s">
        <v>87</v>
      </c>
      <c r="B30" s="4" t="s">
        <v>88</v>
      </c>
      <c r="C30" s="4" t="s">
        <v>89</v>
      </c>
      <c r="D30" s="4" t="s">
        <v>90</v>
      </c>
      <c r="E30" s="5">
        <v>0.4313126613</v>
      </c>
      <c r="F30" s="17" t="str">
        <f t="shared" si="1"/>
        <v>-1.21</v>
      </c>
      <c r="G30" s="13">
        <v>0.4911743576</v>
      </c>
      <c r="H30" s="8">
        <v>6.16060606060606E-7</v>
      </c>
      <c r="I30" s="8">
        <v>5.91418181818182E-7</v>
      </c>
      <c r="J30" s="8">
        <v>5.73675636363636E-7</v>
      </c>
      <c r="K30" s="8">
        <v>2.46680523636364E-7</v>
      </c>
      <c r="L30" s="8">
        <v>1.01139014690909E-7</v>
      </c>
      <c r="M30" s="8">
        <v>4.55125566109091E-8</v>
      </c>
    </row>
    <row r="31">
      <c r="A31" s="4" t="s">
        <v>91</v>
      </c>
      <c r="B31" s="4" t="s">
        <v>88</v>
      </c>
      <c r="C31" s="4" t="s">
        <v>89</v>
      </c>
      <c r="D31" s="4" t="s">
        <v>92</v>
      </c>
      <c r="E31" s="5">
        <v>1.518295072</v>
      </c>
      <c r="F31" s="5" t="str">
        <f t="shared" si="1"/>
        <v>0.60</v>
      </c>
      <c r="G31" s="13">
        <v>1.6665427189</v>
      </c>
      <c r="H31" s="10">
        <v>2.16358839050132E-5</v>
      </c>
      <c r="I31" s="10">
        <v>2.2285E-5</v>
      </c>
      <c r="J31" s="10">
        <v>2.18392612137203E-5</v>
      </c>
      <c r="K31" s="10">
        <v>3.31956770448549E-5</v>
      </c>
      <c r="L31" s="10">
        <v>4.84656884854881E-5</v>
      </c>
      <c r="M31" s="10">
        <v>7.70604446919261E-5</v>
      </c>
    </row>
    <row r="32">
      <c r="A32" s="4" t="s">
        <v>93</v>
      </c>
      <c r="B32" s="4" t="s">
        <v>94</v>
      </c>
      <c r="C32" s="4" t="s">
        <v>95</v>
      </c>
      <c r="D32" s="4" t="s">
        <v>96</v>
      </c>
      <c r="E32" s="5">
        <v>0.7582794039</v>
      </c>
      <c r="F32" s="5" t="str">
        <f t="shared" si="1"/>
        <v>-0.40</v>
      </c>
      <c r="G32" s="6">
        <v>12.4366943113</v>
      </c>
      <c r="H32" s="7">
        <v>9.82442748091603E-6</v>
      </c>
      <c r="I32" s="7">
        <v>9.92267175572519E-6</v>
      </c>
      <c r="J32" s="7">
        <v>9.72421832061069E-6</v>
      </c>
      <c r="K32" s="7">
        <v>7.68213247328244E-6</v>
      </c>
      <c r="L32" s="7">
        <v>5.37749273129771E-6</v>
      </c>
      <c r="M32" s="7">
        <v>4.14066940309924E-6</v>
      </c>
    </row>
    <row r="33">
      <c r="A33" s="4" t="s">
        <v>97</v>
      </c>
      <c r="B33" s="4" t="s">
        <v>94</v>
      </c>
      <c r="C33" s="4" t="s">
        <v>95</v>
      </c>
      <c r="D33" s="4" t="s">
        <v>98</v>
      </c>
      <c r="E33" s="5">
        <v>1.3036606518</v>
      </c>
      <c r="F33" s="5" t="str">
        <f t="shared" si="1"/>
        <v>0.38</v>
      </c>
      <c r="G33" s="6">
        <v>13.7803571235</v>
      </c>
      <c r="H33" s="10">
        <v>4.88583815028902E-5</v>
      </c>
      <c r="I33" s="10">
        <v>4.9347E-5</v>
      </c>
      <c r="J33" s="10">
        <v>5.03339046242775E-5</v>
      </c>
      <c r="K33" s="10">
        <v>6.14073636416185E-5</v>
      </c>
      <c r="L33" s="10">
        <v>7.86014254612717E-5</v>
      </c>
      <c r="M33" s="11">
        <v>1.10828E-4</v>
      </c>
    </row>
    <row r="34">
      <c r="A34" s="4" t="s">
        <v>99</v>
      </c>
      <c r="B34" s="4" t="s">
        <v>100</v>
      </c>
      <c r="C34" s="4" t="s">
        <v>101</v>
      </c>
      <c r="D34" s="4" t="s">
        <v>102</v>
      </c>
      <c r="E34" s="5">
        <v>0.4441132635</v>
      </c>
      <c r="F34" s="17" t="str">
        <f t="shared" si="1"/>
        <v>-1.17</v>
      </c>
      <c r="G34" s="13">
        <v>0.0</v>
      </c>
      <c r="H34" s="11">
        <v>2.761201E-4</v>
      </c>
      <c r="I34" s="11">
        <v>2.761201E-4</v>
      </c>
      <c r="J34" s="11">
        <v>2.816425E-4</v>
      </c>
      <c r="K34" s="11">
        <v>1.154734E-4</v>
      </c>
      <c r="L34" s="10">
        <v>5.1963E-5</v>
      </c>
      <c r="M34" s="10">
        <v>2.4422628886836E-5</v>
      </c>
    </row>
    <row r="35">
      <c r="A35" s="4" t="s">
        <v>103</v>
      </c>
      <c r="B35" s="4" t="s">
        <v>100</v>
      </c>
      <c r="C35" s="4" t="s">
        <v>101</v>
      </c>
      <c r="D35" s="4" t="s">
        <v>104</v>
      </c>
      <c r="E35" s="5">
        <v>1.9473840433</v>
      </c>
      <c r="F35" s="5" t="str">
        <f t="shared" si="1"/>
        <v>0.96</v>
      </c>
      <c r="G35" s="13">
        <v>0.0</v>
      </c>
      <c r="H35" s="11">
        <v>2.18641E-4</v>
      </c>
      <c r="I35" s="11">
        <v>2.252002E-4</v>
      </c>
      <c r="J35" s="11">
        <v>2.229482E-4</v>
      </c>
      <c r="K35" s="11">
        <v>4.236016E-4</v>
      </c>
      <c r="L35" s="11">
        <v>8.472033E-4</v>
      </c>
      <c r="M35" s="15">
        <v>0.0016351023</v>
      </c>
    </row>
    <row r="36">
      <c r="A36" s="4" t="s">
        <v>105</v>
      </c>
      <c r="B36" s="4" t="s">
        <v>106</v>
      </c>
      <c r="C36" s="4" t="s">
        <v>107</v>
      </c>
      <c r="D36" s="4" t="s">
        <v>108</v>
      </c>
      <c r="E36" s="5">
        <v>0.5344469264</v>
      </c>
      <c r="F36" s="5" t="str">
        <f t="shared" si="1"/>
        <v>-0.90</v>
      </c>
      <c r="G36" s="13">
        <v>0.9497835904</v>
      </c>
      <c r="H36" s="8">
        <v>0.0</v>
      </c>
      <c r="I36" s="8">
        <v>0.0</v>
      </c>
      <c r="J36" s="8">
        <v>0.0</v>
      </c>
      <c r="K36" s="8">
        <v>0.0</v>
      </c>
      <c r="L36" s="8">
        <v>0.0</v>
      </c>
      <c r="M36" s="8">
        <v>0.0</v>
      </c>
    </row>
    <row r="37">
      <c r="A37" s="4" t="s">
        <v>109</v>
      </c>
      <c r="B37" s="4" t="s">
        <v>106</v>
      </c>
      <c r="C37" s="4" t="s">
        <v>107</v>
      </c>
      <c r="D37" s="4" t="s">
        <v>110</v>
      </c>
      <c r="E37" s="5">
        <v>1.0143542359</v>
      </c>
      <c r="F37" s="5" t="str">
        <f t="shared" si="1"/>
        <v>0.02</v>
      </c>
      <c r="G37" s="6">
        <v>25.7170248574</v>
      </c>
      <c r="H37" s="10">
        <v>1.02147350993377E-5</v>
      </c>
      <c r="I37" s="10">
        <v>1.02147350993377E-5</v>
      </c>
      <c r="J37" s="7">
        <v>9.90829304635762E-6</v>
      </c>
      <c r="K37" s="7">
        <v>9.90829304635762E-6</v>
      </c>
      <c r="L37" s="7">
        <v>9.90829304635762E-6</v>
      </c>
      <c r="M37" s="10">
        <v>1.03046247682119E-5</v>
      </c>
    </row>
    <row r="38">
      <c r="A38" s="4" t="s">
        <v>111</v>
      </c>
      <c r="B38" s="4" t="s">
        <v>106</v>
      </c>
      <c r="C38" s="4" t="s">
        <v>107</v>
      </c>
      <c r="D38" s="4" t="s">
        <v>112</v>
      </c>
      <c r="E38" s="5">
        <v>1.0769724591</v>
      </c>
      <c r="F38" s="5" t="str">
        <f t="shared" si="1"/>
        <v>0.11</v>
      </c>
      <c r="G38" s="6">
        <v>23.6689412025</v>
      </c>
      <c r="H38" s="7">
        <v>1.447776E-6</v>
      </c>
      <c r="I38" s="7">
        <v>1.41882048E-6</v>
      </c>
      <c r="J38" s="7">
        <v>1.4755732992E-6</v>
      </c>
      <c r="K38" s="7">
        <v>1.519840498176E-6</v>
      </c>
      <c r="L38" s="7">
        <v>1.64142773803008E-6</v>
      </c>
      <c r="M38" s="7">
        <v>1.85481334397399E-6</v>
      </c>
    </row>
    <row r="39">
      <c r="A39" s="4" t="s">
        <v>113</v>
      </c>
      <c r="B39" s="4" t="s">
        <v>106</v>
      </c>
      <c r="C39" s="4" t="s">
        <v>107</v>
      </c>
      <c r="D39" s="4" t="s">
        <v>114</v>
      </c>
      <c r="E39" s="5">
        <v>1.0958551855</v>
      </c>
      <c r="F39" s="5" t="str">
        <f t="shared" si="1"/>
        <v>0.13</v>
      </c>
      <c r="G39" s="6">
        <v>23.3454301148</v>
      </c>
      <c r="H39" s="7">
        <v>8.95924170616114E-6</v>
      </c>
      <c r="I39" s="7">
        <v>8.78005687203792E-6</v>
      </c>
      <c r="J39" s="7">
        <v>8.95565800947868E-6</v>
      </c>
      <c r="K39" s="10">
        <v>1.02094501308057E-5</v>
      </c>
      <c r="L39" s="10">
        <v>1.17408676504265E-5</v>
      </c>
      <c r="M39" s="10">
        <v>1.19756850034351E-5</v>
      </c>
    </row>
    <row r="40">
      <c r="A40" s="4" t="s">
        <v>115</v>
      </c>
      <c r="B40" s="4" t="s">
        <v>106</v>
      </c>
      <c r="C40" s="4" t="s">
        <v>107</v>
      </c>
      <c r="D40" s="4" t="s">
        <v>116</v>
      </c>
      <c r="E40" s="5">
        <v>1.2025249553</v>
      </c>
      <c r="F40" s="5" t="str">
        <f t="shared" si="1"/>
        <v>0.27</v>
      </c>
      <c r="G40" s="6">
        <v>14.2128890175</v>
      </c>
      <c r="H40" s="11">
        <v>3.726347E-4</v>
      </c>
      <c r="I40" s="11">
        <v>3.875401E-4</v>
      </c>
      <c r="J40" s="11">
        <v>3.914155E-4</v>
      </c>
      <c r="K40" s="11">
        <v>4.618703E-4</v>
      </c>
      <c r="L40" s="11">
        <v>5.681005E-4</v>
      </c>
      <c r="M40" s="11">
        <v>7.044446E-4</v>
      </c>
    </row>
    <row r="41">
      <c r="A41" s="4" t="s">
        <v>117</v>
      </c>
      <c r="B41" s="4" t="s">
        <v>106</v>
      </c>
      <c r="C41" s="4" t="s">
        <v>107</v>
      </c>
      <c r="D41" s="4" t="s">
        <v>118</v>
      </c>
      <c r="E41" s="5">
        <v>1.2926934807</v>
      </c>
      <c r="F41" s="5" t="str">
        <f t="shared" si="1"/>
        <v>0.37</v>
      </c>
      <c r="G41" s="6">
        <v>12.9460822098</v>
      </c>
      <c r="H41" s="10">
        <v>3.69548104956268E-5</v>
      </c>
      <c r="I41" s="10">
        <v>3.69548104956268E-5</v>
      </c>
      <c r="J41" s="10">
        <v>3.65852623906706E-5</v>
      </c>
      <c r="K41" s="10">
        <v>4.60974306122449E-5</v>
      </c>
      <c r="L41" s="10">
        <v>6.3614454244898E-5</v>
      </c>
      <c r="M41" s="10">
        <v>7.76096341787755E-5</v>
      </c>
    </row>
    <row r="42">
      <c r="A42" s="4" t="s">
        <v>119</v>
      </c>
      <c r="B42" s="4" t="s">
        <v>106</v>
      </c>
      <c r="C42" s="4" t="s">
        <v>107</v>
      </c>
      <c r="D42" s="4" t="s">
        <v>120</v>
      </c>
      <c r="E42" s="5">
        <v>1.3208689614</v>
      </c>
      <c r="F42" s="5" t="str">
        <f t="shared" si="1"/>
        <v>0.40</v>
      </c>
      <c r="G42" s="6">
        <v>13.1756090518</v>
      </c>
      <c r="H42" s="15">
        <v>0.0011783333</v>
      </c>
      <c r="I42" s="15">
        <v>0.0011901167</v>
      </c>
      <c r="J42" s="15">
        <v>0.0011663143</v>
      </c>
      <c r="K42" s="15">
        <v>0.0014229035</v>
      </c>
      <c r="L42" s="15">
        <v>0.0018782326</v>
      </c>
      <c r="M42" s="15">
        <v>0.0026670903</v>
      </c>
    </row>
    <row r="43">
      <c r="A43" s="4" t="s">
        <v>121</v>
      </c>
      <c r="B43" s="4" t="s">
        <v>106</v>
      </c>
      <c r="C43" s="4" t="s">
        <v>107</v>
      </c>
      <c r="D43" s="4" t="s">
        <v>122</v>
      </c>
      <c r="E43" s="5">
        <v>3.6160984573</v>
      </c>
      <c r="F43" s="12" t="str">
        <f t="shared" si="1"/>
        <v>1.85</v>
      </c>
      <c r="G43" s="9">
        <v>9.0650976891</v>
      </c>
      <c r="H43" s="7">
        <v>9.18407596785975E-6</v>
      </c>
      <c r="I43" s="7">
        <v>9.55143900657414E-6</v>
      </c>
      <c r="J43" s="7">
        <v>8.88283827611395E-6</v>
      </c>
      <c r="K43" s="10">
        <v>4.17493398977356E-5</v>
      </c>
      <c r="L43" s="11">
        <v>1.194031E-4</v>
      </c>
      <c r="M43" s="11">
        <v>3.785079E-4</v>
      </c>
    </row>
    <row r="44">
      <c r="A44" s="4" t="s">
        <v>123</v>
      </c>
      <c r="B44" s="4" t="s">
        <v>124</v>
      </c>
      <c r="C44" s="4" t="s">
        <v>125</v>
      </c>
      <c r="D44" s="4" t="s">
        <v>126</v>
      </c>
      <c r="E44" s="5">
        <v>0.935045975</v>
      </c>
      <c r="F44" s="5" t="str">
        <f t="shared" si="1"/>
        <v>-0.10</v>
      </c>
      <c r="G44" s="6">
        <v>25.6636777167</v>
      </c>
      <c r="H44" s="7">
        <v>8.541E-6</v>
      </c>
      <c r="I44" s="7">
        <v>7.60145051194539E-6</v>
      </c>
      <c r="J44" s="7">
        <v>7.90550853242321E-6</v>
      </c>
      <c r="K44" s="7">
        <v>8.53794921501707E-6</v>
      </c>
      <c r="L44" s="7">
        <v>8.79408769146758E-6</v>
      </c>
      <c r="M44" s="7">
        <v>6.33174313785666E-6</v>
      </c>
    </row>
    <row r="45">
      <c r="A45" s="4" t="s">
        <v>127</v>
      </c>
      <c r="B45" s="4" t="s">
        <v>128</v>
      </c>
      <c r="C45" s="4" t="s">
        <v>129</v>
      </c>
      <c r="D45" s="4" t="s">
        <v>130</v>
      </c>
      <c r="E45" s="5">
        <v>0.5723659515</v>
      </c>
      <c r="F45" s="5" t="str">
        <f t="shared" si="1"/>
        <v>-0.80</v>
      </c>
      <c r="G45" s="9">
        <v>7.7512449022</v>
      </c>
      <c r="H45" s="8">
        <v>7.25527426160338E-7</v>
      </c>
      <c r="I45" s="8">
        <v>7.18272151898734E-7</v>
      </c>
      <c r="J45" s="8">
        <v>7.75733924050633E-7</v>
      </c>
      <c r="K45" s="8">
        <v>4.18896318987342E-7</v>
      </c>
      <c r="L45" s="8">
        <v>2.72282607341772E-7</v>
      </c>
      <c r="M45" s="8">
        <v>1.44309781891139E-7</v>
      </c>
      <c r="N45" s="8" t="str">
        <f t="shared" ref="N45:N125" si="2">sum(H45:J45)/3</f>
        <v>7.40E-07</v>
      </c>
      <c r="O45" s="8" t="str">
        <f t="shared" ref="O45:O125" si="3">sum(K45:M45)/3</f>
        <v>2.78E-07</v>
      </c>
    </row>
    <row r="46">
      <c r="A46" s="4" t="s">
        <v>131</v>
      </c>
      <c r="B46" s="4" t="s">
        <v>128</v>
      </c>
      <c r="C46" s="4" t="s">
        <v>129</v>
      </c>
      <c r="D46" s="4" t="s">
        <v>132</v>
      </c>
      <c r="E46" s="5">
        <v>0.6221868024</v>
      </c>
      <c r="F46" s="5" t="str">
        <f t="shared" si="1"/>
        <v>-0.68</v>
      </c>
      <c r="G46" s="6">
        <v>14.5149440741</v>
      </c>
      <c r="H46" s="11">
        <v>3.052459E-4</v>
      </c>
      <c r="I46" s="11">
        <v>2.808262E-4</v>
      </c>
      <c r="J46" s="11">
        <v>3.117171E-4</v>
      </c>
      <c r="K46" s="11">
        <v>2.306707E-4</v>
      </c>
      <c r="L46" s="11">
        <v>1.268689E-4</v>
      </c>
      <c r="M46" s="10">
        <v>7.35839421088525E-5</v>
      </c>
      <c r="N46" s="8" t="str">
        <f t="shared" si="2"/>
        <v>2.99E-04</v>
      </c>
      <c r="O46" s="8" t="str">
        <f t="shared" si="3"/>
        <v>1.44E-04</v>
      </c>
    </row>
    <row r="47">
      <c r="A47" s="4" t="s">
        <v>133</v>
      </c>
      <c r="B47" s="4" t="s">
        <v>128</v>
      </c>
      <c r="C47" s="4" t="s">
        <v>129</v>
      </c>
      <c r="D47" s="4" t="s">
        <v>134</v>
      </c>
      <c r="E47" s="5">
        <v>0.71760802</v>
      </c>
      <c r="F47" s="5" t="str">
        <f t="shared" si="1"/>
        <v>-0.48</v>
      </c>
      <c r="G47" s="6">
        <v>18.5939772533</v>
      </c>
      <c r="H47" s="8">
        <v>2.05625E-7</v>
      </c>
      <c r="I47" s="8">
        <v>2.22075E-7</v>
      </c>
      <c r="J47" s="8">
        <v>2.13192E-7</v>
      </c>
      <c r="K47" s="8">
        <v>1.385748E-7</v>
      </c>
      <c r="L47" s="8">
        <v>1.1778858E-7</v>
      </c>
      <c r="M47" s="8">
        <v>7.53846912E-8</v>
      </c>
      <c r="N47" s="8" t="str">
        <f t="shared" si="2"/>
        <v>2.14E-07</v>
      </c>
      <c r="O47" s="8" t="str">
        <f t="shared" si="3"/>
        <v>1.11E-07</v>
      </c>
    </row>
    <row r="48">
      <c r="A48" s="4" t="s">
        <v>135</v>
      </c>
      <c r="B48" s="4" t="s">
        <v>128</v>
      </c>
      <c r="C48" s="4" t="s">
        <v>129</v>
      </c>
      <c r="D48" s="4" t="s">
        <v>136</v>
      </c>
      <c r="E48" s="5">
        <v>1.0073487649</v>
      </c>
      <c r="F48" s="5" t="str">
        <f t="shared" si="1"/>
        <v>0.01</v>
      </c>
      <c r="G48" s="6">
        <v>25.8322509419</v>
      </c>
      <c r="H48" s="8">
        <v>8.52814569536424E-7</v>
      </c>
      <c r="I48" s="8">
        <v>8.10173841059603E-7</v>
      </c>
      <c r="J48" s="8">
        <v>8.42580794701987E-7</v>
      </c>
      <c r="K48" s="8">
        <v>8.42580794701987E-7</v>
      </c>
      <c r="L48" s="8">
        <v>9.1E-7</v>
      </c>
      <c r="M48" s="8">
        <v>8.64487895364239E-7</v>
      </c>
      <c r="N48" s="8" t="str">
        <f t="shared" si="2"/>
        <v>8.35E-07</v>
      </c>
      <c r="O48" s="8" t="str">
        <f t="shared" si="3"/>
        <v>8.72E-07</v>
      </c>
    </row>
    <row r="49">
      <c r="A49" s="4" t="s">
        <v>137</v>
      </c>
      <c r="B49" s="4" t="s">
        <v>128</v>
      </c>
      <c r="C49" s="4" t="s">
        <v>129</v>
      </c>
      <c r="D49" s="4" t="s">
        <v>138</v>
      </c>
      <c r="E49" s="5">
        <v>2.6704541914</v>
      </c>
      <c r="F49" s="12" t="str">
        <f t="shared" si="1"/>
        <v>1.42</v>
      </c>
      <c r="G49" s="13">
        <v>0.9873742999</v>
      </c>
      <c r="H49" s="8">
        <v>9.7741935483871E-7</v>
      </c>
      <c r="I49" s="7">
        <v>1.06538709677419E-6</v>
      </c>
      <c r="J49" s="8">
        <v>8.63E-7</v>
      </c>
      <c r="K49" s="7">
        <v>2.54574246774194E-6</v>
      </c>
      <c r="L49" s="7">
        <v>6.61893041612903E-6</v>
      </c>
      <c r="M49" s="10">
        <v>1.55544864779032E-5</v>
      </c>
      <c r="N49" s="8" t="str">
        <f t="shared" si="2"/>
        <v>9.69E-07</v>
      </c>
      <c r="O49" s="8" t="str">
        <f t="shared" si="3"/>
        <v>8.24E-06</v>
      </c>
    </row>
    <row r="50">
      <c r="A50" s="4" t="s">
        <v>139</v>
      </c>
      <c r="B50" s="4" t="s">
        <v>140</v>
      </c>
      <c r="C50" s="4" t="s">
        <v>141</v>
      </c>
      <c r="D50" s="4" t="s">
        <v>142</v>
      </c>
      <c r="E50" s="5">
        <v>1.0158670687</v>
      </c>
      <c r="F50" s="5" t="str">
        <f t="shared" si="1"/>
        <v>0.02</v>
      </c>
      <c r="G50" s="6">
        <v>25.7846681489</v>
      </c>
      <c r="H50" s="8">
        <v>7.41380471380472E-7</v>
      </c>
      <c r="I50" s="8">
        <v>7.26552861952862E-7</v>
      </c>
      <c r="J50" s="8">
        <v>7.26552861952862E-7</v>
      </c>
      <c r="K50" s="8">
        <v>8.06473676767677E-7</v>
      </c>
      <c r="L50" s="8">
        <v>7.42E-7</v>
      </c>
      <c r="M50" s="8">
        <v>7.12277551321212E-7</v>
      </c>
      <c r="N50" s="8" t="str">
        <f t="shared" si="2"/>
        <v>7.31E-07</v>
      </c>
      <c r="O50" s="8" t="str">
        <f t="shared" si="3"/>
        <v>7.54E-07</v>
      </c>
    </row>
    <row r="51">
      <c r="A51" s="4" t="s">
        <v>143</v>
      </c>
      <c r="B51" s="4" t="s">
        <v>144</v>
      </c>
      <c r="C51" s="4" t="s">
        <v>145</v>
      </c>
      <c r="D51" s="4" t="s">
        <v>146</v>
      </c>
      <c r="E51" s="5">
        <v>3.0200583303</v>
      </c>
      <c r="F51" s="12" t="str">
        <f t="shared" si="1"/>
        <v>1.59</v>
      </c>
      <c r="G51" s="13">
        <v>0.0</v>
      </c>
      <c r="H51" s="8">
        <v>5.94329725228976E-8</v>
      </c>
      <c r="I51" s="8">
        <v>6.12159616985845E-8</v>
      </c>
      <c r="J51" s="8">
        <v>5.69308443796836E-8</v>
      </c>
      <c r="K51" s="8">
        <v>1.85594552677769E-7</v>
      </c>
      <c r="L51" s="8">
        <v>5.60495549086861E-7</v>
      </c>
      <c r="M51" s="7">
        <v>1.535757804498E-6</v>
      </c>
      <c r="N51" s="8" t="str">
        <f t="shared" si="2"/>
        <v>5.92E-08</v>
      </c>
      <c r="O51" s="8" t="str">
        <f t="shared" si="3"/>
        <v>7.61E-07</v>
      </c>
    </row>
    <row r="52">
      <c r="A52" s="4" t="s">
        <v>147</v>
      </c>
      <c r="B52" s="4" t="s">
        <v>148</v>
      </c>
      <c r="C52" s="4" t="s">
        <v>149</v>
      </c>
      <c r="D52" s="4" t="s">
        <v>150</v>
      </c>
      <c r="E52" s="5">
        <v>0.6264876577</v>
      </c>
      <c r="F52" s="5" t="str">
        <f t="shared" si="1"/>
        <v>-0.67</v>
      </c>
      <c r="G52" s="9">
        <v>6.161403495</v>
      </c>
      <c r="H52" s="7">
        <v>2.42677824267782E-6</v>
      </c>
      <c r="I52" s="7">
        <v>2.2326359832636E-6</v>
      </c>
      <c r="J52" s="7">
        <v>2.27728870292887E-6</v>
      </c>
      <c r="K52" s="7">
        <v>1.34360033472803E-6</v>
      </c>
      <c r="L52" s="8">
        <v>8.19596204184101E-7</v>
      </c>
      <c r="M52" s="8">
        <v>5.24541570677824E-7</v>
      </c>
      <c r="N52" s="8" t="str">
        <f t="shared" si="2"/>
        <v>2.31E-06</v>
      </c>
      <c r="O52" s="8" t="str">
        <f t="shared" si="3"/>
        <v>8.96E-07</v>
      </c>
    </row>
    <row r="53">
      <c r="A53" s="4" t="s">
        <v>151</v>
      </c>
      <c r="B53" s="4" t="s">
        <v>152</v>
      </c>
      <c r="C53" s="4" t="s">
        <v>153</v>
      </c>
      <c r="D53" s="4" t="s">
        <v>154</v>
      </c>
      <c r="E53" s="5">
        <v>0.3421921604</v>
      </c>
      <c r="F53" s="17" t="str">
        <f t="shared" si="1"/>
        <v>-1.55</v>
      </c>
      <c r="G53" s="13">
        <v>0.1356204814</v>
      </c>
      <c r="H53" s="10">
        <v>1.84839108910891E-5</v>
      </c>
      <c r="I53" s="10">
        <v>1.68203589108911E-5</v>
      </c>
      <c r="J53" s="10">
        <v>1.78295804455446E-5</v>
      </c>
      <c r="K53" s="7">
        <v>6.41864896039604E-6</v>
      </c>
      <c r="L53" s="7">
        <v>2.24652713613861E-6</v>
      </c>
      <c r="M53" s="8">
        <v>7.41353954925743E-7</v>
      </c>
      <c r="N53" s="8" t="str">
        <f t="shared" si="2"/>
        <v>1.77E-05</v>
      </c>
      <c r="O53" s="8" t="str">
        <f t="shared" si="3"/>
        <v>3.14E-06</v>
      </c>
    </row>
    <row r="54">
      <c r="A54" s="4" t="s">
        <v>155</v>
      </c>
      <c r="B54" s="4" t="s">
        <v>152</v>
      </c>
      <c r="C54" s="4" t="s">
        <v>153</v>
      </c>
      <c r="D54" s="4" t="s">
        <v>156</v>
      </c>
      <c r="E54" s="5">
        <v>1.3786809456</v>
      </c>
      <c r="F54" s="5" t="str">
        <f t="shared" si="1"/>
        <v>0.46</v>
      </c>
      <c r="G54" s="6">
        <v>24.6155986616</v>
      </c>
      <c r="H54" s="8">
        <v>2.93142857142857E-7</v>
      </c>
      <c r="I54" s="8">
        <v>3.10731428571429E-7</v>
      </c>
      <c r="J54" s="8">
        <v>2.89E-7</v>
      </c>
      <c r="K54" s="8">
        <v>1.58939125714286E-7</v>
      </c>
      <c r="L54" s="8">
        <v>2.447662536E-7</v>
      </c>
      <c r="M54" s="8">
        <v>4.82189519592E-7</v>
      </c>
      <c r="N54" s="8" t="str">
        <f t="shared" si="2"/>
        <v>2.98E-07</v>
      </c>
      <c r="O54" s="8" t="str">
        <f t="shared" si="3"/>
        <v>2.95E-07</v>
      </c>
    </row>
    <row r="55">
      <c r="A55" s="4" t="s">
        <v>157</v>
      </c>
      <c r="B55" s="4" t="s">
        <v>158</v>
      </c>
      <c r="C55" s="4" t="s">
        <v>159</v>
      </c>
      <c r="D55" s="4" t="s">
        <v>160</v>
      </c>
      <c r="E55" s="5">
        <v>0.3461455448</v>
      </c>
      <c r="F55" s="17" t="str">
        <f t="shared" si="1"/>
        <v>-1.53</v>
      </c>
      <c r="G55" s="13">
        <v>0.0</v>
      </c>
      <c r="H55" s="10">
        <v>4.58624078624079E-5</v>
      </c>
      <c r="I55" s="10">
        <v>4.40279115479115E-5</v>
      </c>
      <c r="J55" s="10">
        <v>4.5789E-5</v>
      </c>
      <c r="K55" s="10">
        <v>1.60261598034398E-5</v>
      </c>
      <c r="L55" s="7">
        <v>5.76941752923833E-6</v>
      </c>
      <c r="M55" s="7">
        <v>1.96160195994103E-6</v>
      </c>
      <c r="N55" s="8" t="str">
        <f t="shared" si="2"/>
        <v>4.52E-05</v>
      </c>
      <c r="O55" s="8" t="str">
        <f t="shared" si="3"/>
        <v>7.92E-06</v>
      </c>
    </row>
    <row r="56">
      <c r="A56" s="4" t="s">
        <v>161</v>
      </c>
      <c r="B56" s="4" t="s">
        <v>158</v>
      </c>
      <c r="C56" s="4" t="s">
        <v>159</v>
      </c>
      <c r="D56" s="4" t="s">
        <v>162</v>
      </c>
      <c r="E56" s="5">
        <v>2.133435775</v>
      </c>
      <c r="F56" s="12" t="str">
        <f t="shared" si="1"/>
        <v>1.09</v>
      </c>
      <c r="G56" s="13">
        <v>0.0</v>
      </c>
      <c r="H56" s="11">
        <v>2.400962E-4</v>
      </c>
      <c r="I56" s="11">
        <v>2.424971E-4</v>
      </c>
      <c r="J56" s="11">
        <v>2.400721E-4</v>
      </c>
      <c r="K56" s="11">
        <v>4.753428E-4</v>
      </c>
      <c r="L56" s="15">
        <v>0.0010695214</v>
      </c>
      <c r="M56" s="15">
        <v>0.0022887758</v>
      </c>
      <c r="N56" s="8" t="str">
        <f t="shared" si="2"/>
        <v>2.41E-04</v>
      </c>
      <c r="O56" s="8" t="str">
        <f t="shared" si="3"/>
        <v>1.28E-03</v>
      </c>
    </row>
    <row r="57">
      <c r="A57" s="4" t="s">
        <v>163</v>
      </c>
      <c r="B57" s="4" t="s">
        <v>164</v>
      </c>
      <c r="C57" s="4" t="s">
        <v>165</v>
      </c>
      <c r="D57" s="4" t="s">
        <v>166</v>
      </c>
      <c r="E57" s="5">
        <v>0.4258830813</v>
      </c>
      <c r="F57" s="17" t="str">
        <f t="shared" si="1"/>
        <v>-1.23</v>
      </c>
      <c r="G57" s="9">
        <v>5.8833972942</v>
      </c>
      <c r="H57" s="7">
        <v>4.85714285714286E-6</v>
      </c>
      <c r="I57" s="7">
        <v>4.27428571428572E-6</v>
      </c>
      <c r="J57" s="7">
        <v>4.53074285714286E-6</v>
      </c>
      <c r="K57" s="7">
        <v>2.356E-6</v>
      </c>
      <c r="L57" s="8">
        <v>8.95274788571429E-7</v>
      </c>
      <c r="M57" s="8">
        <v>3.22298923885714E-7</v>
      </c>
      <c r="N57" s="8" t="str">
        <f t="shared" si="2"/>
        <v>4.55E-06</v>
      </c>
      <c r="O57" s="8" t="str">
        <f t="shared" si="3"/>
        <v>1.19E-06</v>
      </c>
    </row>
    <row r="58">
      <c r="A58" s="4" t="s">
        <v>167</v>
      </c>
      <c r="B58" s="4" t="s">
        <v>164</v>
      </c>
      <c r="C58" s="4" t="s">
        <v>165</v>
      </c>
      <c r="D58" s="4" t="s">
        <v>168</v>
      </c>
      <c r="E58" s="5">
        <v>1.9874505093</v>
      </c>
      <c r="F58" s="5" t="str">
        <f t="shared" si="1"/>
        <v>0.99</v>
      </c>
      <c r="G58" s="6">
        <v>13.7243741723</v>
      </c>
      <c r="H58" s="7">
        <v>4.587E-6</v>
      </c>
      <c r="I58" s="7">
        <v>4.63287E-6</v>
      </c>
      <c r="J58" s="7">
        <v>4.6791987E-6</v>
      </c>
      <c r="K58" s="7">
        <v>9.639149322E-6</v>
      </c>
      <c r="L58" s="10">
        <v>2.342313285246E-5</v>
      </c>
      <c r="M58" s="10">
        <v>3.513469927869E-5</v>
      </c>
      <c r="N58" s="8" t="str">
        <f t="shared" si="2"/>
        <v>4.63E-06</v>
      </c>
      <c r="O58" s="8" t="str">
        <f t="shared" si="3"/>
        <v>2.27E-05</v>
      </c>
    </row>
    <row r="59">
      <c r="A59" s="4" t="s">
        <v>169</v>
      </c>
      <c r="B59" s="4" t="s">
        <v>170</v>
      </c>
      <c r="C59" s="4" t="s">
        <v>171</v>
      </c>
      <c r="D59" s="4" t="s">
        <v>172</v>
      </c>
      <c r="E59" s="5">
        <v>5.5382743936</v>
      </c>
      <c r="F59" s="14" t="str">
        <f t="shared" si="1"/>
        <v>2.47</v>
      </c>
      <c r="G59" s="13">
        <v>0.0</v>
      </c>
      <c r="H59" s="10">
        <v>1.20219164118247E-5</v>
      </c>
      <c r="I59" s="10">
        <v>1.25027930682977E-5</v>
      </c>
      <c r="J59" s="10">
        <v>1.16275975535168E-5</v>
      </c>
      <c r="K59" s="10">
        <v>7.36026925137615E-5</v>
      </c>
      <c r="L59" s="11">
        <v>3.628613E-4</v>
      </c>
      <c r="M59" s="15">
        <v>0.0019449364</v>
      </c>
      <c r="N59" s="8" t="str">
        <f t="shared" si="2"/>
        <v>1.21E-05</v>
      </c>
      <c r="O59" s="8" t="str">
        <f t="shared" si="3"/>
        <v>7.94E-04</v>
      </c>
    </row>
    <row r="60">
      <c r="A60" s="4" t="s">
        <v>173</v>
      </c>
      <c r="B60" s="4" t="s">
        <v>174</v>
      </c>
      <c r="C60" s="4" t="s">
        <v>175</v>
      </c>
      <c r="D60" s="4" t="s">
        <v>176</v>
      </c>
      <c r="E60" s="5">
        <v>0.4290194128</v>
      </c>
      <c r="F60" s="17" t="str">
        <f t="shared" si="1"/>
        <v>-1.22</v>
      </c>
      <c r="G60" s="13">
        <v>0.0</v>
      </c>
      <c r="H60" s="11">
        <v>1.045256E-4</v>
      </c>
      <c r="I60" s="11">
        <v>1.045256E-4</v>
      </c>
      <c r="J60" s="11">
        <v>1.066161E-4</v>
      </c>
      <c r="K60" s="10">
        <v>4.37125981395349E-5</v>
      </c>
      <c r="L60" s="10">
        <v>1.7485E-5</v>
      </c>
      <c r="M60" s="7">
        <v>8.3928188427907E-6</v>
      </c>
      <c r="N60" s="8" t="str">
        <f t="shared" si="2"/>
        <v>1.05E-04</v>
      </c>
      <c r="O60" s="8" t="str">
        <f t="shared" si="3"/>
        <v>2.32E-05</v>
      </c>
    </row>
    <row r="61">
      <c r="A61" s="4" t="s">
        <v>177</v>
      </c>
      <c r="B61" s="4" t="s">
        <v>174</v>
      </c>
      <c r="C61" s="4" t="s">
        <v>175</v>
      </c>
      <c r="D61" s="4" t="s">
        <v>178</v>
      </c>
      <c r="E61" s="5">
        <v>0.4642730863</v>
      </c>
      <c r="F61" s="17" t="str">
        <f t="shared" si="1"/>
        <v>-1.11</v>
      </c>
      <c r="G61" s="13">
        <v>0.0</v>
      </c>
      <c r="H61" s="10">
        <v>9.86455981941309E-5</v>
      </c>
      <c r="I61" s="10">
        <v>9.66726862302483E-5</v>
      </c>
      <c r="J61" s="11">
        <v>1.015063E-4</v>
      </c>
      <c r="K61" s="10">
        <v>4.8723E-5</v>
      </c>
      <c r="L61" s="10">
        <v>2.33870562528217E-5</v>
      </c>
      <c r="M61" s="10">
        <v>1.02903047512415E-5</v>
      </c>
      <c r="N61" s="8" t="str">
        <f t="shared" si="2"/>
        <v>9.89E-05</v>
      </c>
      <c r="O61" s="8" t="str">
        <f t="shared" si="3"/>
        <v>2.75E-05</v>
      </c>
    </row>
    <row r="62">
      <c r="A62" s="4" t="s">
        <v>179</v>
      </c>
      <c r="B62" s="4" t="s">
        <v>174</v>
      </c>
      <c r="C62" s="4" t="s">
        <v>175</v>
      </c>
      <c r="D62" s="4" t="s">
        <v>180</v>
      </c>
      <c r="E62" s="5">
        <v>0.4727380444</v>
      </c>
      <c r="F62" s="17" t="str">
        <f t="shared" si="1"/>
        <v>-1.08</v>
      </c>
      <c r="G62" s="13">
        <v>0.0</v>
      </c>
      <c r="H62" s="11">
        <v>1.939683E-4</v>
      </c>
      <c r="I62" s="11">
        <v>1.90089E-4</v>
      </c>
      <c r="J62" s="11">
        <v>1.957916E-4</v>
      </c>
      <c r="K62" s="10">
        <v>9.00641489049774E-5</v>
      </c>
      <c r="L62" s="10">
        <v>4.41314329634389E-5</v>
      </c>
      <c r="M62" s="10">
        <v>2.07417734928163E-5</v>
      </c>
      <c r="N62" s="8" t="str">
        <f t="shared" si="2"/>
        <v>1.93E-04</v>
      </c>
      <c r="O62" s="8" t="str">
        <f t="shared" si="3"/>
        <v>5.16E-05</v>
      </c>
    </row>
    <row r="63">
      <c r="A63" s="4" t="s">
        <v>181</v>
      </c>
      <c r="B63" s="4" t="s">
        <v>174</v>
      </c>
      <c r="C63" s="4" t="s">
        <v>175</v>
      </c>
      <c r="D63" s="4" t="s">
        <v>182</v>
      </c>
      <c r="E63" s="5">
        <v>3.2127075303</v>
      </c>
      <c r="F63" s="12" t="str">
        <f t="shared" si="1"/>
        <v>1.68</v>
      </c>
      <c r="G63" s="13">
        <v>0.5052535746</v>
      </c>
      <c r="H63" s="10">
        <v>3.85843848580442E-5</v>
      </c>
      <c r="I63" s="10">
        <v>3.85843848580442E-5</v>
      </c>
      <c r="J63" s="10">
        <v>3.78126971608833E-5</v>
      </c>
      <c r="K63" s="11">
        <v>1.395289E-4</v>
      </c>
      <c r="L63" s="11">
        <v>4.45097E-4</v>
      </c>
      <c r="M63" s="15">
        <v>0.0012418207</v>
      </c>
      <c r="N63" s="8" t="str">
        <f t="shared" si="2"/>
        <v>3.83E-05</v>
      </c>
      <c r="O63" s="8" t="str">
        <f t="shared" si="3"/>
        <v>6.09E-04</v>
      </c>
    </row>
    <row r="64">
      <c r="A64" s="4" t="s">
        <v>183</v>
      </c>
      <c r="B64" s="4" t="s">
        <v>184</v>
      </c>
      <c r="C64" s="4" t="s">
        <v>185</v>
      </c>
      <c r="D64" s="4" t="s">
        <v>186</v>
      </c>
      <c r="E64" s="5">
        <v>0.4624759084</v>
      </c>
      <c r="F64" s="17" t="str">
        <f t="shared" si="1"/>
        <v>-1.11</v>
      </c>
      <c r="G64" s="6">
        <v>14.004560485</v>
      </c>
      <c r="H64" s="7">
        <v>1.50057142857143E-6</v>
      </c>
      <c r="I64" s="7">
        <v>1.62061714285714E-6</v>
      </c>
      <c r="J64" s="7">
        <v>1.21546285714286E-6</v>
      </c>
      <c r="K64" s="8">
        <v>6.68504571428572E-7</v>
      </c>
      <c r="L64" s="8">
        <v>2.67401828571429E-7</v>
      </c>
      <c r="M64" s="8">
        <v>1.01612694857143E-7</v>
      </c>
      <c r="N64" s="8" t="str">
        <f t="shared" si="2"/>
        <v>1.45E-06</v>
      </c>
      <c r="O64" s="8" t="str">
        <f t="shared" si="3"/>
        <v>3.46E-07</v>
      </c>
    </row>
    <row r="65">
      <c r="A65" s="4" t="s">
        <v>187</v>
      </c>
      <c r="B65" s="4" t="s">
        <v>184</v>
      </c>
      <c r="C65" s="4" t="s">
        <v>185</v>
      </c>
      <c r="D65" s="4" t="s">
        <v>188</v>
      </c>
      <c r="E65" s="5">
        <v>0.5165835134</v>
      </c>
      <c r="F65" s="5" t="str">
        <f t="shared" si="1"/>
        <v>-0.95</v>
      </c>
      <c r="G65" s="13">
        <v>0.0</v>
      </c>
      <c r="H65" s="8">
        <v>6.46E-7</v>
      </c>
      <c r="I65" s="8">
        <v>6.39548684210526E-7</v>
      </c>
      <c r="J65" s="8">
        <v>6.26757710526316E-7</v>
      </c>
      <c r="K65" s="8">
        <v>3.32181586578947E-7</v>
      </c>
      <c r="L65" s="8">
        <v>1.66090793289474E-7</v>
      </c>
      <c r="M65" s="8">
        <v>8.8E-8</v>
      </c>
      <c r="N65" s="8" t="str">
        <f t="shared" si="2"/>
        <v>6.37E-07</v>
      </c>
      <c r="O65" s="8" t="str">
        <f t="shared" si="3"/>
        <v>1.95E-07</v>
      </c>
    </row>
    <row r="66">
      <c r="A66" s="4" t="s">
        <v>189</v>
      </c>
      <c r="B66" s="4" t="s">
        <v>190</v>
      </c>
      <c r="C66" s="4" t="s">
        <v>191</v>
      </c>
      <c r="D66" s="4" t="s">
        <v>192</v>
      </c>
      <c r="E66" s="5">
        <v>0.4503107912</v>
      </c>
      <c r="F66" s="17" t="str">
        <f t="shared" si="1"/>
        <v>-1.15</v>
      </c>
      <c r="G66" s="13">
        <v>0.0</v>
      </c>
      <c r="H66" s="8">
        <v>1.07039170506912E-8</v>
      </c>
      <c r="I66" s="8">
        <v>1.11320737327189E-8</v>
      </c>
      <c r="J66" s="8">
        <v>1.11320737327189E-8</v>
      </c>
      <c r="K66" s="8">
        <v>5.12075391705069E-9</v>
      </c>
      <c r="L66" s="8">
        <v>2.2019241843318E-9</v>
      </c>
      <c r="M66" s="8">
        <v>1.0E-9</v>
      </c>
      <c r="N66" s="8" t="str">
        <f t="shared" si="2"/>
        <v>1.10E-08</v>
      </c>
      <c r="O66" s="8" t="str">
        <f t="shared" si="3"/>
        <v>2.77E-09</v>
      </c>
    </row>
    <row r="67">
      <c r="A67" s="4" t="s">
        <v>193</v>
      </c>
      <c r="B67" s="4" t="s">
        <v>190</v>
      </c>
      <c r="C67" s="4" t="s">
        <v>191</v>
      </c>
      <c r="D67" s="4" t="s">
        <v>194</v>
      </c>
      <c r="E67" s="5">
        <v>0.5278542002</v>
      </c>
      <c r="F67" s="5" t="str">
        <f t="shared" si="1"/>
        <v>-0.92</v>
      </c>
      <c r="G67" s="6">
        <v>12.1904663932</v>
      </c>
      <c r="H67" s="10">
        <v>1.72759493670886E-5</v>
      </c>
      <c r="I67" s="10">
        <v>1.58938734177215E-5</v>
      </c>
      <c r="J67" s="10">
        <v>1.93905255696203E-5</v>
      </c>
      <c r="K67" s="10">
        <v>1.06647890632911E-5</v>
      </c>
      <c r="L67" s="7">
        <v>6.29222554734177E-6</v>
      </c>
      <c r="M67" s="7">
        <v>3.14611277367089E-6</v>
      </c>
      <c r="N67" s="8" t="str">
        <f t="shared" si="2"/>
        <v>1.75E-05</v>
      </c>
      <c r="O67" s="8" t="str">
        <f t="shared" si="3"/>
        <v>6.70E-06</v>
      </c>
    </row>
    <row r="68">
      <c r="A68" s="4" t="s">
        <v>195</v>
      </c>
      <c r="B68" s="4" t="s">
        <v>196</v>
      </c>
      <c r="C68" s="4" t="s">
        <v>197</v>
      </c>
      <c r="D68" s="4" t="s">
        <v>198</v>
      </c>
      <c r="E68" s="5">
        <v>0.9820664671</v>
      </c>
      <c r="F68" s="5" t="str">
        <f t="shared" si="1"/>
        <v>-0.03</v>
      </c>
      <c r="G68" s="6">
        <v>25.8662974919</v>
      </c>
      <c r="H68" s="8">
        <v>8.58E-8</v>
      </c>
      <c r="I68" s="8">
        <v>7.8078E-8</v>
      </c>
      <c r="J68" s="8">
        <v>8.432424E-8</v>
      </c>
      <c r="K68" s="8">
        <v>9.2756664E-8</v>
      </c>
      <c r="L68" s="8">
        <v>1.1965609656E-7</v>
      </c>
      <c r="M68" s="8">
        <v>6.94005360048E-8</v>
      </c>
      <c r="N68" s="8" t="str">
        <f t="shared" si="2"/>
        <v>8.27E-08</v>
      </c>
      <c r="O68" s="8" t="str">
        <f t="shared" si="3"/>
        <v>9.39E-08</v>
      </c>
    </row>
    <row r="69">
      <c r="A69" s="4" t="s">
        <v>199</v>
      </c>
      <c r="B69" s="4" t="s">
        <v>196</v>
      </c>
      <c r="C69" s="4" t="s">
        <v>197</v>
      </c>
      <c r="D69" s="4" t="s">
        <v>200</v>
      </c>
      <c r="E69" s="5">
        <v>1.0744115382</v>
      </c>
      <c r="F69" s="5" t="str">
        <f t="shared" si="1"/>
        <v>0.10</v>
      </c>
      <c r="G69" s="6">
        <v>23.4333149124</v>
      </c>
      <c r="H69" s="7">
        <v>1.06806349206349E-6</v>
      </c>
      <c r="I69" s="7">
        <v>1.02534095238095E-6</v>
      </c>
      <c r="J69" s="7">
        <v>1.06635459047619E-6</v>
      </c>
      <c r="K69" s="7">
        <v>1.16232650361905E-6</v>
      </c>
      <c r="L69" s="7">
        <v>1.27855915398095E-6</v>
      </c>
      <c r="M69" s="7">
        <v>1.36805829475962E-6</v>
      </c>
      <c r="N69" s="8" t="str">
        <f t="shared" si="2"/>
        <v>1.05E-06</v>
      </c>
      <c r="O69" s="8" t="str">
        <f t="shared" si="3"/>
        <v>1.27E-06</v>
      </c>
    </row>
    <row r="70">
      <c r="A70" s="4" t="s">
        <v>201</v>
      </c>
      <c r="B70" s="4" t="s">
        <v>196</v>
      </c>
      <c r="C70" s="4" t="s">
        <v>197</v>
      </c>
      <c r="D70" s="4" t="s">
        <v>202</v>
      </c>
      <c r="E70" s="5">
        <v>1.0939586298</v>
      </c>
      <c r="F70" s="5" t="str">
        <f t="shared" si="1"/>
        <v>0.13</v>
      </c>
      <c r="G70" s="6">
        <v>22.4985930585</v>
      </c>
      <c r="H70" s="7">
        <v>5.93681672025724E-6</v>
      </c>
      <c r="I70" s="7">
        <v>5.93681672025724E-6</v>
      </c>
      <c r="J70" s="7">
        <v>5.81808038585209E-6</v>
      </c>
      <c r="K70" s="7">
        <v>6.63261163987139E-6</v>
      </c>
      <c r="L70" s="7">
        <v>7.03056833826367E-6</v>
      </c>
      <c r="M70" s="7">
        <v>7.38209675517685E-6</v>
      </c>
      <c r="N70" s="8" t="str">
        <f t="shared" si="2"/>
        <v>5.90E-06</v>
      </c>
      <c r="O70" s="8" t="str">
        <f t="shared" si="3"/>
        <v>7.02E-06</v>
      </c>
    </row>
    <row r="71">
      <c r="A71" s="4" t="s">
        <v>203</v>
      </c>
      <c r="B71" s="4" t="s">
        <v>204</v>
      </c>
      <c r="C71" s="4" t="s">
        <v>205</v>
      </c>
      <c r="D71" s="4" t="s">
        <v>206</v>
      </c>
      <c r="E71" s="5">
        <v>0.7122125133</v>
      </c>
      <c r="F71" s="5" t="str">
        <f t="shared" si="1"/>
        <v>-0.49</v>
      </c>
      <c r="G71" s="6">
        <v>13.4627827227</v>
      </c>
      <c r="H71" s="7">
        <v>2.07587548638132E-6</v>
      </c>
      <c r="I71" s="7">
        <v>2.01359922178988E-6</v>
      </c>
      <c r="J71" s="7">
        <v>2.13441517509728E-6</v>
      </c>
      <c r="K71" s="7">
        <v>1.55812307782101E-6</v>
      </c>
      <c r="L71" s="7">
        <v>1.19975476992218E-6</v>
      </c>
      <c r="M71" s="8">
        <v>7.67843052750195E-7</v>
      </c>
      <c r="N71" s="8" t="str">
        <f t="shared" si="2"/>
        <v>2.07E-06</v>
      </c>
      <c r="O71" s="8" t="str">
        <f t="shared" si="3"/>
        <v>1.18E-06</v>
      </c>
    </row>
    <row r="72">
      <c r="A72" s="4" t="s">
        <v>207</v>
      </c>
      <c r="B72" s="4" t="s">
        <v>208</v>
      </c>
      <c r="C72" s="4" t="s">
        <v>209</v>
      </c>
      <c r="D72" s="4" t="s">
        <v>210</v>
      </c>
      <c r="E72" s="5">
        <v>1.1793522381</v>
      </c>
      <c r="F72" s="5" t="str">
        <f t="shared" si="1"/>
        <v>0.24</v>
      </c>
      <c r="G72" s="6">
        <v>25.627940963</v>
      </c>
      <c r="H72" s="8">
        <v>6.83553597650514E-7</v>
      </c>
      <c r="I72" s="8">
        <v>8.47606461086638E-7</v>
      </c>
      <c r="J72" s="7">
        <v>1.30531395007342E-6</v>
      </c>
      <c r="K72" s="7">
        <v>2.37567138913363E-6</v>
      </c>
      <c r="L72" s="7">
        <v>3.44472351424376E-6</v>
      </c>
      <c r="M72" s="7">
        <v>1.41233664083994E-6</v>
      </c>
      <c r="N72" s="8" t="str">
        <f t="shared" si="2"/>
        <v>9.45E-07</v>
      </c>
      <c r="O72" s="8" t="str">
        <f t="shared" si="3"/>
        <v>2.41E-06</v>
      </c>
    </row>
    <row r="73">
      <c r="A73" s="4" t="s">
        <v>211</v>
      </c>
      <c r="B73" s="4" t="s">
        <v>212</v>
      </c>
      <c r="C73" s="4" t="s">
        <v>213</v>
      </c>
      <c r="D73" s="4" t="s">
        <v>214</v>
      </c>
      <c r="E73" s="5">
        <v>0.4857323121</v>
      </c>
      <c r="F73" s="17" t="str">
        <f t="shared" si="1"/>
        <v>-1.04</v>
      </c>
      <c r="G73" s="13">
        <v>1.4291326969</v>
      </c>
      <c r="H73" s="10">
        <v>1.81389261744966E-5</v>
      </c>
      <c r="I73" s="10">
        <v>1.7232E-5</v>
      </c>
      <c r="J73" s="10">
        <v>1.84382184563758E-5</v>
      </c>
      <c r="K73" s="7">
        <v>9.21910922818792E-6</v>
      </c>
      <c r="L73" s="7">
        <v>4.60955461409396E-6</v>
      </c>
      <c r="M73" s="7">
        <v>2.12039512248322E-6</v>
      </c>
      <c r="N73" s="8" t="str">
        <f t="shared" si="2"/>
        <v>1.79E-05</v>
      </c>
      <c r="O73" s="8" t="str">
        <f t="shared" si="3"/>
        <v>5.32E-06</v>
      </c>
    </row>
    <row r="74">
      <c r="A74" s="4" t="s">
        <v>215</v>
      </c>
      <c r="B74" s="4" t="s">
        <v>212</v>
      </c>
      <c r="C74" s="4" t="s">
        <v>213</v>
      </c>
      <c r="D74" s="4" t="s">
        <v>216</v>
      </c>
      <c r="E74" s="5">
        <v>0.6824067078</v>
      </c>
      <c r="F74" s="5" t="str">
        <f t="shared" si="1"/>
        <v>-0.55</v>
      </c>
      <c r="G74" s="6">
        <v>13.778657801</v>
      </c>
      <c r="H74" s="7">
        <v>4.64189189189189E-6</v>
      </c>
      <c r="I74" s="7">
        <v>4.36337837837838E-6</v>
      </c>
      <c r="J74" s="7">
        <v>4.75608243243243E-6</v>
      </c>
      <c r="K74" s="7">
        <v>3.139E-6</v>
      </c>
      <c r="L74" s="7">
        <v>2.44843123621622E-6</v>
      </c>
      <c r="M74" s="7">
        <v>1.616E-6</v>
      </c>
      <c r="N74" s="8" t="str">
        <f t="shared" si="2"/>
        <v>4.59E-06</v>
      </c>
      <c r="O74" s="8" t="str">
        <f t="shared" si="3"/>
        <v>2.40E-06</v>
      </c>
    </row>
    <row r="75">
      <c r="A75" s="4" t="s">
        <v>217</v>
      </c>
      <c r="B75" s="4" t="s">
        <v>218</v>
      </c>
      <c r="C75" s="4" t="s">
        <v>219</v>
      </c>
      <c r="D75" s="4" t="s">
        <v>220</v>
      </c>
      <c r="E75" s="5">
        <v>0.4193243909</v>
      </c>
      <c r="F75" s="17" t="str">
        <f t="shared" si="1"/>
        <v>-1.25</v>
      </c>
      <c r="G75" s="13">
        <v>0.0</v>
      </c>
      <c r="H75" s="7">
        <v>1.57943925233645E-6</v>
      </c>
      <c r="I75" s="7">
        <v>1.51626168224299E-6</v>
      </c>
      <c r="J75" s="7">
        <v>1.59207476635514E-6</v>
      </c>
      <c r="K75" s="8">
        <v>6.05E-7</v>
      </c>
      <c r="L75" s="8">
        <v>2.6619490093458E-7</v>
      </c>
      <c r="M75" s="8">
        <v>1.19787705420561E-7</v>
      </c>
      <c r="N75" s="8" t="str">
        <f t="shared" si="2"/>
        <v>1.56E-06</v>
      </c>
      <c r="O75" s="8" t="str">
        <f t="shared" si="3"/>
        <v>3.30E-07</v>
      </c>
    </row>
    <row r="76">
      <c r="A76" s="4" t="s">
        <v>221</v>
      </c>
      <c r="B76" s="4" t="s">
        <v>222</v>
      </c>
      <c r="C76" s="4" t="s">
        <v>223</v>
      </c>
      <c r="D76" s="4" t="s">
        <v>224</v>
      </c>
      <c r="E76" s="5">
        <v>3.0036719457</v>
      </c>
      <c r="F76" s="12" t="str">
        <f t="shared" si="1"/>
        <v>1.59</v>
      </c>
      <c r="G76" s="13">
        <v>0.2376604998</v>
      </c>
      <c r="H76" s="8">
        <v>2.96603284356093E-7</v>
      </c>
      <c r="I76" s="8">
        <v>3.1736551426102E-7</v>
      </c>
      <c r="J76" s="8">
        <v>2.82455307692308E-7</v>
      </c>
      <c r="K76" s="8">
        <v>9.09506090769231E-7</v>
      </c>
      <c r="L76" s="7">
        <v>2.683E-6</v>
      </c>
      <c r="M76" s="7">
        <v>6.73443784910077E-6</v>
      </c>
      <c r="N76" s="8" t="str">
        <f t="shared" si="2"/>
        <v>2.99E-07</v>
      </c>
      <c r="O76" s="8" t="str">
        <f t="shared" si="3"/>
        <v>3.44E-06</v>
      </c>
    </row>
    <row r="77">
      <c r="A77" s="4" t="s">
        <v>225</v>
      </c>
      <c r="B77" s="4" t="s">
        <v>226</v>
      </c>
      <c r="C77" s="4" t="s">
        <v>227</v>
      </c>
      <c r="D77" s="4" t="s">
        <v>228</v>
      </c>
      <c r="E77" s="5">
        <v>0.9441514161</v>
      </c>
      <c r="F77" s="5" t="str">
        <f t="shared" si="1"/>
        <v>-0.08</v>
      </c>
      <c r="G77" s="6">
        <v>24.6733866977</v>
      </c>
      <c r="H77" s="11">
        <v>1.310928E-4</v>
      </c>
      <c r="I77" s="11">
        <v>1.297819E-4</v>
      </c>
      <c r="J77" s="11">
        <v>1.28484E-4</v>
      </c>
      <c r="K77" s="11">
        <v>1.259144E-4</v>
      </c>
      <c r="L77" s="11">
        <v>1.133229E-4</v>
      </c>
      <c r="M77" s="11">
        <v>1.065235E-4</v>
      </c>
      <c r="N77" s="8" t="str">
        <f t="shared" si="2"/>
        <v>1.30E-04</v>
      </c>
      <c r="O77" s="8" t="str">
        <f t="shared" si="3"/>
        <v>1.15E-04</v>
      </c>
    </row>
    <row r="78">
      <c r="A78" s="4" t="s">
        <v>229</v>
      </c>
      <c r="B78" s="4" t="s">
        <v>230</v>
      </c>
      <c r="C78" s="4" t="s">
        <v>231</v>
      </c>
      <c r="D78" s="4" t="s">
        <v>232</v>
      </c>
      <c r="E78" s="5">
        <v>0.3627581113</v>
      </c>
      <c r="F78" s="17" t="str">
        <f t="shared" si="1"/>
        <v>-1.46</v>
      </c>
      <c r="G78" s="13">
        <v>0.0</v>
      </c>
      <c r="H78" s="10">
        <v>2.16673123486683E-5</v>
      </c>
      <c r="I78" s="10">
        <v>2.10172929782082E-5</v>
      </c>
      <c r="J78" s="10">
        <v>2.20681576271186E-5</v>
      </c>
      <c r="K78" s="7">
        <v>7.94453674576271E-6</v>
      </c>
      <c r="L78" s="7">
        <v>3.09836933084746E-6</v>
      </c>
      <c r="M78" s="7">
        <v>1.08442926579661E-6</v>
      </c>
      <c r="N78" s="8" t="str">
        <f t="shared" si="2"/>
        <v>2.16E-05</v>
      </c>
      <c r="O78" s="8" t="str">
        <f t="shared" si="3"/>
        <v>4.04E-06</v>
      </c>
    </row>
    <row r="79">
      <c r="A79" s="4" t="s">
        <v>233</v>
      </c>
      <c r="B79" s="4" t="s">
        <v>230</v>
      </c>
      <c r="C79" s="4" t="s">
        <v>231</v>
      </c>
      <c r="D79" s="4" t="s">
        <v>234</v>
      </c>
      <c r="E79" s="5">
        <v>0.4768241094</v>
      </c>
      <c r="F79" s="17" t="str">
        <f t="shared" si="1"/>
        <v>-1.07</v>
      </c>
      <c r="G79" s="9">
        <v>7.5699687988</v>
      </c>
      <c r="H79" s="8">
        <v>1.83490909090909E-7</v>
      </c>
      <c r="I79" s="8">
        <v>1.98170181818182E-7</v>
      </c>
      <c r="J79" s="8">
        <v>1.86279970909091E-7</v>
      </c>
      <c r="K79" s="8">
        <v>1.08E-7</v>
      </c>
      <c r="L79" s="8">
        <v>4.10561055883636E-8</v>
      </c>
      <c r="M79" s="8">
        <v>1.88858085706473E-8</v>
      </c>
      <c r="N79" s="8" t="str">
        <f t="shared" si="2"/>
        <v>1.89E-07</v>
      </c>
      <c r="O79" s="8" t="str">
        <f t="shared" si="3"/>
        <v>5.60E-08</v>
      </c>
    </row>
    <row r="80">
      <c r="A80" s="4" t="s">
        <v>235</v>
      </c>
      <c r="B80" s="4" t="s">
        <v>230</v>
      </c>
      <c r="C80" s="4" t="s">
        <v>231</v>
      </c>
      <c r="D80" s="4" t="s">
        <v>236</v>
      </c>
      <c r="E80" s="5">
        <v>0.6230243483</v>
      </c>
      <c r="F80" s="5" t="str">
        <f t="shared" si="1"/>
        <v>-0.68</v>
      </c>
      <c r="G80" s="13">
        <v>1.129452407</v>
      </c>
      <c r="H80" s="7">
        <v>2.43971486761711E-6</v>
      </c>
      <c r="I80" s="7">
        <v>2.43971486761711E-6</v>
      </c>
      <c r="J80" s="7">
        <v>2.51290631364562E-6</v>
      </c>
      <c r="K80" s="7">
        <v>1.58313097759674E-6</v>
      </c>
      <c r="L80" s="7">
        <v>1.029E-6</v>
      </c>
      <c r="M80" s="8">
        <v>6.27711432617108E-7</v>
      </c>
      <c r="N80" s="8" t="str">
        <f t="shared" si="2"/>
        <v>2.46E-06</v>
      </c>
      <c r="O80" s="8" t="str">
        <f t="shared" si="3"/>
        <v>1.08E-06</v>
      </c>
    </row>
    <row r="81">
      <c r="A81" s="4" t="s">
        <v>237</v>
      </c>
      <c r="B81" s="4" t="s">
        <v>238</v>
      </c>
      <c r="C81" s="4" t="s">
        <v>239</v>
      </c>
      <c r="D81" s="4" t="s">
        <v>240</v>
      </c>
      <c r="E81" s="5">
        <v>0.3287012725</v>
      </c>
      <c r="F81" s="17" t="str">
        <f t="shared" si="1"/>
        <v>-1.61</v>
      </c>
      <c r="G81" s="13">
        <v>0.0</v>
      </c>
      <c r="H81" s="7">
        <v>9.85125628140704E-6</v>
      </c>
      <c r="I81" s="7">
        <v>9.85125628140704E-6</v>
      </c>
      <c r="J81" s="7">
        <v>9.45720603015075E-6</v>
      </c>
      <c r="K81" s="7">
        <v>2.74258974874372E-6</v>
      </c>
      <c r="L81" s="8">
        <v>9.59906412060302E-7</v>
      </c>
      <c r="M81" s="8">
        <v>3.26368180100503E-7</v>
      </c>
      <c r="N81" s="8" t="str">
        <f t="shared" si="2"/>
        <v>9.72E-06</v>
      </c>
      <c r="O81" s="8" t="str">
        <f t="shared" si="3"/>
        <v>1.34E-06</v>
      </c>
    </row>
    <row r="82">
      <c r="A82" s="4" t="s">
        <v>241</v>
      </c>
      <c r="B82" s="4" t="s">
        <v>238</v>
      </c>
      <c r="C82" s="4" t="s">
        <v>239</v>
      </c>
      <c r="D82" s="4" t="s">
        <v>242</v>
      </c>
      <c r="E82" s="5">
        <v>0.6474904267</v>
      </c>
      <c r="F82" s="5" t="str">
        <f t="shared" si="1"/>
        <v>-0.63</v>
      </c>
      <c r="G82" s="6">
        <v>19.5612800027</v>
      </c>
      <c r="H82" s="7">
        <v>4.771E-6</v>
      </c>
      <c r="I82" s="7">
        <v>4.62791619047619E-6</v>
      </c>
      <c r="J82" s="7">
        <v>4.48907870476191E-6</v>
      </c>
      <c r="K82" s="7">
        <v>3.9952800472381E-6</v>
      </c>
      <c r="L82" s="7">
        <v>2.35721522787048E-6</v>
      </c>
      <c r="M82" s="7">
        <v>1.39075698444358E-6</v>
      </c>
      <c r="N82" s="8" t="str">
        <f t="shared" si="2"/>
        <v>4.63E-06</v>
      </c>
      <c r="O82" s="8" t="str">
        <f t="shared" si="3"/>
        <v>2.58E-06</v>
      </c>
    </row>
    <row r="83">
      <c r="A83" s="4" t="s">
        <v>243</v>
      </c>
      <c r="B83" s="4" t="s">
        <v>238</v>
      </c>
      <c r="C83" s="4" t="s">
        <v>239</v>
      </c>
      <c r="D83" s="4" t="s">
        <v>244</v>
      </c>
      <c r="E83" s="5">
        <v>0.7960122697</v>
      </c>
      <c r="F83" s="5" t="str">
        <f t="shared" si="1"/>
        <v>-0.33</v>
      </c>
      <c r="G83" s="6">
        <v>16.1171749992</v>
      </c>
      <c r="H83" s="7">
        <v>3.09720670391061E-6</v>
      </c>
      <c r="I83" s="7">
        <v>3.0352625698324E-6</v>
      </c>
      <c r="J83" s="7">
        <v>3.096E-6</v>
      </c>
      <c r="K83" s="7">
        <v>2.56965329162011E-6</v>
      </c>
      <c r="L83" s="7">
        <v>2.10711569912849E-6</v>
      </c>
      <c r="M83" s="7">
        <v>1.5381944603638E-6</v>
      </c>
      <c r="N83" s="8" t="str">
        <f t="shared" si="2"/>
        <v>3.08E-06</v>
      </c>
      <c r="O83" s="8" t="str">
        <f t="shared" si="3"/>
        <v>2.07E-06</v>
      </c>
    </row>
    <row r="84">
      <c r="A84" s="4" t="s">
        <v>245</v>
      </c>
      <c r="B84" s="4" t="s">
        <v>238</v>
      </c>
      <c r="C84" s="4" t="s">
        <v>239</v>
      </c>
      <c r="D84" s="4" t="s">
        <v>246</v>
      </c>
      <c r="E84" s="5">
        <v>0.8010918112</v>
      </c>
      <c r="F84" s="5" t="str">
        <f t="shared" si="1"/>
        <v>-0.32</v>
      </c>
      <c r="G84" s="6">
        <v>19.0820368327</v>
      </c>
      <c r="H84" s="11">
        <v>2.595918E-4</v>
      </c>
      <c r="I84" s="11">
        <v>2.569959E-4</v>
      </c>
      <c r="J84" s="11">
        <v>2.415762E-4</v>
      </c>
      <c r="K84" s="11">
        <v>1.787664E-4</v>
      </c>
      <c r="L84" s="11">
        <v>1.412254E-4</v>
      </c>
      <c r="M84" s="11">
        <v>1.228661E-4</v>
      </c>
      <c r="N84" s="8" t="str">
        <f t="shared" si="2"/>
        <v>2.53E-04</v>
      </c>
      <c r="O84" s="8" t="str">
        <f t="shared" si="3"/>
        <v>1.48E-04</v>
      </c>
    </row>
    <row r="85">
      <c r="A85" s="4" t="s">
        <v>247</v>
      </c>
      <c r="B85" s="4" t="s">
        <v>238</v>
      </c>
      <c r="C85" s="4" t="s">
        <v>239</v>
      </c>
      <c r="D85" s="4" t="s">
        <v>248</v>
      </c>
      <c r="E85" s="5">
        <v>0.9427883294</v>
      </c>
      <c r="F85" s="5" t="str">
        <f t="shared" si="1"/>
        <v>-0.08</v>
      </c>
      <c r="G85" s="6">
        <v>25.6874380205</v>
      </c>
      <c r="H85" s="8">
        <v>4.23373083475298E-7</v>
      </c>
      <c r="I85" s="8">
        <v>3.68334582623509E-7</v>
      </c>
      <c r="J85" s="8">
        <v>3.9043465758092E-7</v>
      </c>
      <c r="K85" s="8">
        <v>4.21669430187394E-7</v>
      </c>
      <c r="L85" s="8">
        <v>4.25886124489268E-7</v>
      </c>
      <c r="M85" s="8">
        <v>3.23673454611843E-7</v>
      </c>
      <c r="N85" s="8" t="str">
        <f t="shared" si="2"/>
        <v>3.94E-07</v>
      </c>
      <c r="O85" s="8" t="str">
        <f t="shared" si="3"/>
        <v>3.90E-07</v>
      </c>
    </row>
    <row r="86">
      <c r="A86" s="4" t="s">
        <v>249</v>
      </c>
      <c r="B86" s="4" t="s">
        <v>238</v>
      </c>
      <c r="C86" s="4" t="s">
        <v>239</v>
      </c>
      <c r="D86" s="4" t="s">
        <v>250</v>
      </c>
      <c r="E86" s="5">
        <v>1.3367869324</v>
      </c>
      <c r="F86" s="5" t="str">
        <f t="shared" si="1"/>
        <v>0.42</v>
      </c>
      <c r="G86" s="9">
        <v>8.2252172929</v>
      </c>
      <c r="H86" s="8">
        <v>3.89928057553957E-7</v>
      </c>
      <c r="I86" s="8">
        <v>3.86E-7</v>
      </c>
      <c r="J86" s="8">
        <v>3.78308201438849E-7</v>
      </c>
      <c r="K86" s="8">
        <v>5.29631482014388E-7</v>
      </c>
      <c r="L86" s="8">
        <v>6.72631982158273E-7</v>
      </c>
      <c r="M86" s="8">
        <v>8.81147896627338E-7</v>
      </c>
      <c r="N86" s="8" t="str">
        <f t="shared" si="2"/>
        <v>3.85E-07</v>
      </c>
      <c r="O86" s="8" t="str">
        <f t="shared" si="3"/>
        <v>6.94E-07</v>
      </c>
    </row>
    <row r="87">
      <c r="A87" s="4" t="s">
        <v>251</v>
      </c>
      <c r="B87" s="4" t="s">
        <v>238</v>
      </c>
      <c r="C87" s="4" t="s">
        <v>239</v>
      </c>
      <c r="D87" s="4" t="s">
        <v>252</v>
      </c>
      <c r="E87" s="5">
        <v>1.3897536173</v>
      </c>
      <c r="F87" s="5" t="str">
        <f t="shared" si="1"/>
        <v>0.47</v>
      </c>
      <c r="G87" s="6">
        <v>24.5562087118</v>
      </c>
      <c r="H87" s="11">
        <v>4.149369E-4</v>
      </c>
      <c r="I87" s="11">
        <v>4.190863E-4</v>
      </c>
      <c r="J87" s="11">
        <v>4.232771E-4</v>
      </c>
      <c r="K87" s="11">
        <v>4.021133E-4</v>
      </c>
      <c r="L87" s="11">
        <v>9.007337E-4</v>
      </c>
      <c r="M87" s="11">
        <v>8.55697E-4</v>
      </c>
      <c r="N87" s="8" t="str">
        <f t="shared" si="2"/>
        <v>4.19E-04</v>
      </c>
      <c r="O87" s="8" t="str">
        <f t="shared" si="3"/>
        <v>7.20E-04</v>
      </c>
    </row>
    <row r="88">
      <c r="A88" s="4" t="s">
        <v>253</v>
      </c>
      <c r="B88" s="4" t="s">
        <v>238</v>
      </c>
      <c r="C88" s="4" t="s">
        <v>239</v>
      </c>
      <c r="D88" s="4" t="s">
        <v>254</v>
      </c>
      <c r="E88" s="5">
        <v>1.4366907605</v>
      </c>
      <c r="F88" s="5" t="str">
        <f t="shared" si="1"/>
        <v>0.52</v>
      </c>
      <c r="G88" s="13">
        <v>2.0628572879</v>
      </c>
      <c r="H88" s="7">
        <v>1.35035616438356E-6</v>
      </c>
      <c r="I88" s="7">
        <v>1.3638597260274E-6</v>
      </c>
      <c r="J88" s="7">
        <v>1.33658253150685E-6</v>
      </c>
      <c r="K88" s="7">
        <v>1.96477632131507E-6</v>
      </c>
      <c r="L88" s="7">
        <v>2.71139132341479E-6</v>
      </c>
      <c r="M88" s="7">
        <v>3.93151741895145E-6</v>
      </c>
      <c r="N88" s="8" t="str">
        <f t="shared" si="2"/>
        <v>1.35E-06</v>
      </c>
      <c r="O88" s="8" t="str">
        <f t="shared" si="3"/>
        <v>2.87E-06</v>
      </c>
    </row>
    <row r="89">
      <c r="A89" s="4" t="s">
        <v>255</v>
      </c>
      <c r="B89" s="4" t="s">
        <v>238</v>
      </c>
      <c r="C89" s="4" t="s">
        <v>239</v>
      </c>
      <c r="D89" s="4" t="s">
        <v>256</v>
      </c>
      <c r="E89" s="5">
        <v>1.4551706252</v>
      </c>
      <c r="F89" s="5" t="str">
        <f t="shared" si="1"/>
        <v>0.54</v>
      </c>
      <c r="G89" s="13">
        <v>0.0</v>
      </c>
      <c r="H89" s="10">
        <v>7.63658536585366E-5</v>
      </c>
      <c r="I89" s="10">
        <v>7.78931707317073E-5</v>
      </c>
      <c r="J89" s="10">
        <v>7.63353073170732E-5</v>
      </c>
      <c r="K89" s="11">
        <v>1.091595E-4</v>
      </c>
      <c r="L89" s="11">
        <v>1.593729E-4</v>
      </c>
      <c r="M89" s="11">
        <v>2.358718E-4</v>
      </c>
      <c r="N89" s="8" t="str">
        <f t="shared" si="2"/>
        <v>7.69E-05</v>
      </c>
      <c r="O89" s="8" t="str">
        <f t="shared" si="3"/>
        <v>1.68E-04</v>
      </c>
    </row>
    <row r="90">
      <c r="A90" s="4" t="s">
        <v>257</v>
      </c>
      <c r="B90" s="4" t="s">
        <v>238</v>
      </c>
      <c r="C90" s="4" t="s">
        <v>239</v>
      </c>
      <c r="D90" s="4" t="s">
        <v>258</v>
      </c>
      <c r="E90" s="5">
        <v>1.9372105762</v>
      </c>
      <c r="F90" s="5" t="str">
        <f t="shared" si="1"/>
        <v>0.95</v>
      </c>
      <c r="G90" s="13">
        <v>0.0</v>
      </c>
      <c r="H90" s="11">
        <v>5.609842E-4</v>
      </c>
      <c r="I90" s="11">
        <v>5.66594E-4</v>
      </c>
      <c r="J90" s="11">
        <v>5.609281E-4</v>
      </c>
      <c r="K90" s="15">
        <v>0.0010713726</v>
      </c>
      <c r="L90" s="15">
        <v>0.0020677491</v>
      </c>
      <c r="M90" s="15">
        <v>0.0041148208</v>
      </c>
      <c r="N90" s="8" t="str">
        <f t="shared" si="2"/>
        <v>5.63E-04</v>
      </c>
      <c r="O90" s="8" t="str">
        <f t="shared" si="3"/>
        <v>2.42E-03</v>
      </c>
    </row>
    <row r="91">
      <c r="A91" s="4" t="s">
        <v>259</v>
      </c>
      <c r="B91" s="4" t="s">
        <v>238</v>
      </c>
      <c r="C91" s="4" t="s">
        <v>239</v>
      </c>
      <c r="D91" s="4" t="s">
        <v>260</v>
      </c>
      <c r="E91" s="5">
        <v>1.9915377705</v>
      </c>
      <c r="F91" s="5" t="str">
        <f t="shared" si="1"/>
        <v>0.99</v>
      </c>
      <c r="G91" s="13">
        <v>0.0</v>
      </c>
      <c r="H91" s="11">
        <v>1.5566E-4</v>
      </c>
      <c r="I91" s="11">
        <v>1.618864E-4</v>
      </c>
      <c r="J91" s="11">
        <v>1.570298E-4</v>
      </c>
      <c r="K91" s="11">
        <v>3.014971E-4</v>
      </c>
      <c r="L91" s="11">
        <v>6.150542E-4</v>
      </c>
      <c r="M91" s="15">
        <v>0.0012239578</v>
      </c>
      <c r="N91" s="8" t="str">
        <f t="shared" si="2"/>
        <v>1.58E-04</v>
      </c>
      <c r="O91" s="8" t="str">
        <f t="shared" si="3"/>
        <v>7.14E-04</v>
      </c>
    </row>
    <row r="92">
      <c r="A92" s="4" t="s">
        <v>261</v>
      </c>
      <c r="B92" s="4" t="s">
        <v>238</v>
      </c>
      <c r="C92" s="4" t="s">
        <v>239</v>
      </c>
      <c r="D92" s="4" t="s">
        <v>262</v>
      </c>
      <c r="E92" s="5">
        <v>2.1044554194</v>
      </c>
      <c r="F92" s="12" t="str">
        <f t="shared" si="1"/>
        <v>1.07</v>
      </c>
      <c r="G92" s="13">
        <v>0.0</v>
      </c>
      <c r="H92" s="7">
        <v>2.83119658119658E-6</v>
      </c>
      <c r="I92" s="7">
        <v>2.80288461538462E-6</v>
      </c>
      <c r="J92" s="7">
        <v>2.887E-6</v>
      </c>
      <c r="K92" s="7">
        <v>5.60072403846154E-6</v>
      </c>
      <c r="L92" s="10">
        <v>1.24336073653846E-5</v>
      </c>
      <c r="M92" s="10">
        <v>2.71052640565385E-5</v>
      </c>
      <c r="N92" s="8" t="str">
        <f t="shared" si="2"/>
        <v>2.84E-06</v>
      </c>
      <c r="O92" s="8" t="str">
        <f t="shared" si="3"/>
        <v>1.50E-05</v>
      </c>
    </row>
    <row r="93">
      <c r="A93" s="4" t="s">
        <v>263</v>
      </c>
      <c r="B93" s="4" t="s">
        <v>238</v>
      </c>
      <c r="C93" s="4" t="s">
        <v>239</v>
      </c>
      <c r="D93" s="4" t="s">
        <v>264</v>
      </c>
      <c r="E93" s="5">
        <v>2.5460046474</v>
      </c>
      <c r="F93" s="12" t="str">
        <f t="shared" si="1"/>
        <v>1.35</v>
      </c>
      <c r="G93" s="13">
        <v>4.8926542593</v>
      </c>
      <c r="H93" s="10">
        <v>7.09465791940019E-5</v>
      </c>
      <c r="I93" s="10">
        <v>7.1656E-5</v>
      </c>
      <c r="J93" s="10">
        <v>7.1656E-5</v>
      </c>
      <c r="K93" s="11">
        <v>1.726911E-4</v>
      </c>
      <c r="L93" s="11">
        <v>3.816473E-4</v>
      </c>
      <c r="M93" s="15">
        <v>0.0011602077</v>
      </c>
      <c r="N93" s="8" t="str">
        <f t="shared" si="2"/>
        <v>7.14E-05</v>
      </c>
      <c r="O93" s="8" t="str">
        <f t="shared" si="3"/>
        <v>5.72E-04</v>
      </c>
    </row>
    <row r="94">
      <c r="A94" s="4" t="s">
        <v>265</v>
      </c>
      <c r="B94" s="4" t="s">
        <v>238</v>
      </c>
      <c r="C94" s="4" t="s">
        <v>239</v>
      </c>
      <c r="D94" s="4" t="s">
        <v>266</v>
      </c>
      <c r="E94" s="5">
        <v>3.0903920396</v>
      </c>
      <c r="F94" s="12" t="str">
        <f t="shared" si="1"/>
        <v>1.63</v>
      </c>
      <c r="G94" s="13">
        <v>0.0477902476</v>
      </c>
      <c r="H94" s="7">
        <v>4.52059308072488E-6</v>
      </c>
      <c r="I94" s="7">
        <v>4.65621087314662E-6</v>
      </c>
      <c r="J94" s="7">
        <v>4.47E-6</v>
      </c>
      <c r="K94" s="10">
        <v>1.41697809291598E-5</v>
      </c>
      <c r="L94" s="10">
        <v>4.20842493596046E-5</v>
      </c>
      <c r="M94" s="11">
        <v>1.275153E-4</v>
      </c>
      <c r="N94" s="8" t="str">
        <f t="shared" si="2"/>
        <v>4.55E-06</v>
      </c>
      <c r="O94" s="8" t="str">
        <f t="shared" si="3"/>
        <v>6.13E-05</v>
      </c>
    </row>
    <row r="95">
      <c r="A95" s="4" t="s">
        <v>267</v>
      </c>
      <c r="B95" s="4" t="s">
        <v>238</v>
      </c>
      <c r="C95" s="4" t="s">
        <v>239</v>
      </c>
      <c r="D95" s="4" t="s">
        <v>268</v>
      </c>
      <c r="E95" s="5">
        <v>3.1472290901</v>
      </c>
      <c r="F95" s="12" t="str">
        <f t="shared" si="1"/>
        <v>1.65</v>
      </c>
      <c r="G95" s="9">
        <v>7.8926508145</v>
      </c>
      <c r="H95" s="8">
        <v>5.29E-7</v>
      </c>
      <c r="I95" s="8">
        <v>5.29E-7</v>
      </c>
      <c r="J95" s="8">
        <v>5.50204344328238E-7</v>
      </c>
      <c r="K95" s="7">
        <v>1.75515185840708E-6</v>
      </c>
      <c r="L95" s="7">
        <v>6.7924376920354E-6</v>
      </c>
      <c r="M95" s="10">
        <v>1.60980773301239E-5</v>
      </c>
      <c r="N95" s="8" t="str">
        <f t="shared" si="2"/>
        <v>5.36E-07</v>
      </c>
      <c r="O95" s="8" t="str">
        <f t="shared" si="3"/>
        <v>8.22E-06</v>
      </c>
    </row>
    <row r="96">
      <c r="A96" s="4" t="s">
        <v>269</v>
      </c>
      <c r="B96" s="4" t="s">
        <v>238</v>
      </c>
      <c r="C96" s="4" t="s">
        <v>239</v>
      </c>
      <c r="D96" s="4" t="s">
        <v>270</v>
      </c>
      <c r="E96" s="5">
        <v>3.6197092261</v>
      </c>
      <c r="F96" s="12" t="str">
        <f t="shared" si="1"/>
        <v>1.86</v>
      </c>
      <c r="G96" s="13">
        <v>8.39E-5</v>
      </c>
      <c r="H96" s="11">
        <v>1.683333E-4</v>
      </c>
      <c r="I96" s="11">
        <v>1.733833E-4</v>
      </c>
      <c r="J96" s="11">
        <v>1.66448E-4</v>
      </c>
      <c r="K96" s="11">
        <v>6.042062E-4</v>
      </c>
      <c r="L96" s="15">
        <v>0.0021811845</v>
      </c>
      <c r="M96" s="15">
        <v>0.007895888</v>
      </c>
      <c r="N96" s="8" t="str">
        <f t="shared" si="2"/>
        <v>1.69E-04</v>
      </c>
      <c r="O96" s="8" t="str">
        <f t="shared" si="3"/>
        <v>3.56E-03</v>
      </c>
    </row>
    <row r="97">
      <c r="A97" s="4" t="s">
        <v>271</v>
      </c>
      <c r="B97" s="4" t="s">
        <v>238</v>
      </c>
      <c r="C97" s="4" t="s">
        <v>239</v>
      </c>
      <c r="D97" s="4" t="s">
        <v>272</v>
      </c>
      <c r="E97" s="5">
        <v>4.1111037737</v>
      </c>
      <c r="F97" s="14" t="str">
        <f t="shared" si="1"/>
        <v>2.04</v>
      </c>
      <c r="G97" s="6">
        <v>10.3394622267</v>
      </c>
      <c r="H97" s="8">
        <v>8.1958762886598E-7</v>
      </c>
      <c r="I97" s="8">
        <v>6.96649484536083E-7</v>
      </c>
      <c r="J97" s="8">
        <v>6.82716494845361E-7</v>
      </c>
      <c r="K97" s="7">
        <v>3.39310097938144E-6</v>
      </c>
      <c r="L97" s="10">
        <v>1.645653975E-5</v>
      </c>
      <c r="M97" s="10">
        <v>4.3939E-5</v>
      </c>
      <c r="N97" s="8" t="str">
        <f t="shared" si="2"/>
        <v>7.33E-07</v>
      </c>
      <c r="O97" s="8" t="str">
        <f t="shared" si="3"/>
        <v>2.13E-05</v>
      </c>
    </row>
    <row r="98">
      <c r="A98" s="4" t="s">
        <v>273</v>
      </c>
      <c r="B98" s="4" t="s">
        <v>238</v>
      </c>
      <c r="C98" s="4" t="s">
        <v>239</v>
      </c>
      <c r="D98" s="4" t="s">
        <v>274</v>
      </c>
      <c r="E98" s="5">
        <v>4.4718504557</v>
      </c>
      <c r="F98" s="14" t="str">
        <f t="shared" si="1"/>
        <v>2.16</v>
      </c>
      <c r="G98" s="13">
        <v>0.0</v>
      </c>
      <c r="H98" s="11">
        <v>2.603159E-4</v>
      </c>
      <c r="I98" s="11">
        <v>2.655222E-4</v>
      </c>
      <c r="J98" s="11">
        <v>2.522461E-4</v>
      </c>
      <c r="K98" s="15">
        <v>0.0010316866</v>
      </c>
      <c r="L98" s="15">
        <v>0.0050036802</v>
      </c>
      <c r="M98" s="16">
        <v>0.0225665979</v>
      </c>
      <c r="N98" s="8" t="str">
        <f t="shared" si="2"/>
        <v>2.59E-04</v>
      </c>
      <c r="O98" s="8" t="str">
        <f t="shared" si="3"/>
        <v>9.53E-03</v>
      </c>
    </row>
    <row r="99">
      <c r="A99" s="4" t="s">
        <v>275</v>
      </c>
      <c r="B99" s="4" t="s">
        <v>276</v>
      </c>
      <c r="C99" s="4" t="s">
        <v>277</v>
      </c>
      <c r="D99" s="4" t="s">
        <v>278</v>
      </c>
      <c r="E99" s="5">
        <v>0.8848449332</v>
      </c>
      <c r="F99" s="5" t="str">
        <f t="shared" si="1"/>
        <v>-0.18</v>
      </c>
      <c r="G99" s="6">
        <v>25.0024209597</v>
      </c>
      <c r="H99" s="8">
        <v>2.97073170731707E-7</v>
      </c>
      <c r="I99" s="8">
        <v>2.40629268292683E-7</v>
      </c>
      <c r="J99" s="8">
        <v>2.59879609756098E-7</v>
      </c>
      <c r="K99" s="8">
        <v>2.36490444878049E-7</v>
      </c>
      <c r="L99" s="8">
        <v>2.29395731531707E-7</v>
      </c>
      <c r="M99" s="8">
        <v>1.85810542540683E-7</v>
      </c>
      <c r="N99" s="8" t="str">
        <f t="shared" si="2"/>
        <v>2.66E-07</v>
      </c>
      <c r="O99" s="8" t="str">
        <f t="shared" si="3"/>
        <v>2.17E-07</v>
      </c>
    </row>
    <row r="100">
      <c r="A100" s="4" t="s">
        <v>279</v>
      </c>
      <c r="B100" s="4" t="s">
        <v>280</v>
      </c>
      <c r="C100" s="4" t="s">
        <v>281</v>
      </c>
      <c r="D100" s="4" t="s">
        <v>282</v>
      </c>
      <c r="E100" s="5">
        <v>0.4247304842</v>
      </c>
      <c r="F100" s="17" t="str">
        <f t="shared" si="1"/>
        <v>-1.24</v>
      </c>
      <c r="G100" s="6">
        <v>11.4353218203</v>
      </c>
      <c r="H100" s="7">
        <v>1.3135831381733E-6</v>
      </c>
      <c r="I100" s="7">
        <v>1.4712131147541E-6</v>
      </c>
      <c r="J100" s="7">
        <v>1.60362229508197E-6</v>
      </c>
      <c r="K100" s="8">
        <v>6.25412695081967E-7</v>
      </c>
      <c r="L100" s="8">
        <v>2.37656824131148E-7</v>
      </c>
      <c r="M100" s="8">
        <v>1.18828412065574E-7</v>
      </c>
      <c r="N100" s="8" t="str">
        <f t="shared" si="2"/>
        <v>1.46E-06</v>
      </c>
      <c r="O100" s="8" t="str">
        <f t="shared" si="3"/>
        <v>3.27E-07</v>
      </c>
    </row>
    <row r="101">
      <c r="A101" s="4" t="s">
        <v>283</v>
      </c>
      <c r="B101" s="4" t="s">
        <v>280</v>
      </c>
      <c r="C101" s="4" t="s">
        <v>281</v>
      </c>
      <c r="D101" s="4" t="s">
        <v>284</v>
      </c>
      <c r="E101" s="5">
        <v>0.6708416738</v>
      </c>
      <c r="F101" s="5" t="str">
        <f t="shared" si="1"/>
        <v>-0.58</v>
      </c>
      <c r="G101" s="9">
        <v>5.2337146499</v>
      </c>
      <c r="H101" s="10">
        <v>1.7115369261477E-5</v>
      </c>
      <c r="I101" s="10">
        <v>1.69442155688623E-5</v>
      </c>
      <c r="J101" s="10">
        <v>1.7622E-5</v>
      </c>
      <c r="K101" s="10">
        <v>1.23353889341317E-5</v>
      </c>
      <c r="L101" s="7">
        <v>8.14135669652695E-6</v>
      </c>
      <c r="M101" s="7">
        <v>5.29188185274252E-6</v>
      </c>
      <c r="N101" s="8" t="str">
        <f t="shared" si="2"/>
        <v>1.72E-05</v>
      </c>
      <c r="O101" s="8" t="str">
        <f t="shared" si="3"/>
        <v>8.59E-06</v>
      </c>
    </row>
    <row r="102">
      <c r="A102" s="4" t="s">
        <v>285</v>
      </c>
      <c r="B102" s="4" t="s">
        <v>280</v>
      </c>
      <c r="C102" s="4" t="s">
        <v>281</v>
      </c>
      <c r="D102" s="4" t="s">
        <v>286</v>
      </c>
      <c r="E102" s="5">
        <v>0.7335825392</v>
      </c>
      <c r="F102" s="5" t="str">
        <f t="shared" si="1"/>
        <v>-0.45</v>
      </c>
      <c r="G102" s="6">
        <v>13.5861593114</v>
      </c>
      <c r="H102" s="7">
        <v>2.86461538461538E-6</v>
      </c>
      <c r="I102" s="7">
        <v>2.86461538461538E-6</v>
      </c>
      <c r="J102" s="7">
        <v>2.92190769230769E-6</v>
      </c>
      <c r="K102" s="7">
        <v>2.04533538461538E-6</v>
      </c>
      <c r="L102" s="7">
        <v>1.65672166153846E-6</v>
      </c>
      <c r="M102" s="7">
        <v>1.14313794646154E-6</v>
      </c>
      <c r="N102" s="8" t="str">
        <f t="shared" si="2"/>
        <v>2.88E-06</v>
      </c>
      <c r="O102" s="8" t="str">
        <f t="shared" si="3"/>
        <v>1.62E-06</v>
      </c>
    </row>
    <row r="103">
      <c r="A103" s="4" t="s">
        <v>287</v>
      </c>
      <c r="B103" s="4" t="s">
        <v>280</v>
      </c>
      <c r="C103" s="4" t="s">
        <v>281</v>
      </c>
      <c r="D103" s="4" t="s">
        <v>288</v>
      </c>
      <c r="E103" s="5">
        <v>0.9573341224</v>
      </c>
      <c r="F103" s="5" t="str">
        <f t="shared" si="1"/>
        <v>-0.06</v>
      </c>
      <c r="G103" s="6">
        <v>24.8528133699</v>
      </c>
      <c r="H103" s="7">
        <v>2.80259515570934E-6</v>
      </c>
      <c r="I103" s="7">
        <v>2.83062110726644E-6</v>
      </c>
      <c r="J103" s="7">
        <v>2.74570247404844E-6</v>
      </c>
      <c r="K103" s="7">
        <v>2.55350330086505E-6</v>
      </c>
      <c r="L103" s="7">
        <v>2.4258281358218E-6</v>
      </c>
      <c r="M103" s="7">
        <v>2.30453672903071E-6</v>
      </c>
      <c r="N103" s="8" t="str">
        <f t="shared" si="2"/>
        <v>2.79E-06</v>
      </c>
      <c r="O103" s="8" t="str">
        <f t="shared" si="3"/>
        <v>2.43E-06</v>
      </c>
    </row>
    <row r="104">
      <c r="A104" s="4" t="s">
        <v>289</v>
      </c>
      <c r="B104" s="4" t="s">
        <v>280</v>
      </c>
      <c r="C104" s="4" t="s">
        <v>281</v>
      </c>
      <c r="D104" s="4" t="s">
        <v>290</v>
      </c>
      <c r="E104" s="5">
        <v>1.0571354962</v>
      </c>
      <c r="F104" s="5" t="str">
        <f t="shared" si="1"/>
        <v>0.08</v>
      </c>
      <c r="G104" s="6">
        <v>24.679897336</v>
      </c>
      <c r="H104" s="7">
        <v>1.298E-6</v>
      </c>
      <c r="I104" s="7">
        <v>1.33693669871795E-6</v>
      </c>
      <c r="J104" s="7">
        <v>1.377E-6</v>
      </c>
      <c r="K104" s="7">
        <v>1.55606062363782E-6</v>
      </c>
      <c r="L104" s="7">
        <v>1.63386365481971E-6</v>
      </c>
      <c r="M104" s="7">
        <v>1.6828795644643E-6</v>
      </c>
      <c r="N104" s="8" t="str">
        <f t="shared" si="2"/>
        <v>1.34E-06</v>
      </c>
      <c r="O104" s="8" t="str">
        <f t="shared" si="3"/>
        <v>1.62E-06</v>
      </c>
    </row>
    <row r="105">
      <c r="A105" s="4" t="s">
        <v>291</v>
      </c>
      <c r="B105" s="4" t="s">
        <v>280</v>
      </c>
      <c r="C105" s="4" t="s">
        <v>281</v>
      </c>
      <c r="D105" s="4" t="s">
        <v>292</v>
      </c>
      <c r="E105" s="5">
        <v>1.0949835416</v>
      </c>
      <c r="F105" s="5" t="str">
        <f t="shared" si="1"/>
        <v>0.13</v>
      </c>
      <c r="G105" s="6">
        <v>23.1899876528</v>
      </c>
      <c r="H105" s="7">
        <v>5.65079365079365E-6</v>
      </c>
      <c r="I105" s="7">
        <v>5.53777777777778E-6</v>
      </c>
      <c r="J105" s="7">
        <v>5.70391111111111E-6</v>
      </c>
      <c r="K105" s="7">
        <v>6.61653688888889E-6</v>
      </c>
      <c r="L105" s="7">
        <v>7.27819057777778E-6</v>
      </c>
      <c r="M105" s="7">
        <v>7.49653629511111E-6</v>
      </c>
      <c r="N105" s="8" t="str">
        <f t="shared" si="2"/>
        <v>5.63E-06</v>
      </c>
      <c r="O105" s="8" t="str">
        <f t="shared" si="3"/>
        <v>7.13E-06</v>
      </c>
    </row>
    <row r="106">
      <c r="A106" s="4" t="s">
        <v>293</v>
      </c>
      <c r="B106" s="4" t="s">
        <v>280</v>
      </c>
      <c r="C106" s="4" t="s">
        <v>281</v>
      </c>
      <c r="D106" s="4" t="s">
        <v>294</v>
      </c>
      <c r="E106" s="5">
        <v>1.1445871003</v>
      </c>
      <c r="F106" s="5" t="str">
        <f t="shared" si="1"/>
        <v>0.19</v>
      </c>
      <c r="G106" s="6">
        <v>20.9442147646</v>
      </c>
      <c r="H106" s="7">
        <v>1.23230769230769E-6</v>
      </c>
      <c r="I106" s="7">
        <v>1.257E-6</v>
      </c>
      <c r="J106" s="7">
        <v>1.31980153846154E-6</v>
      </c>
      <c r="K106" s="7">
        <v>1.67614795384615E-6</v>
      </c>
      <c r="L106" s="7">
        <v>1.94433162646154E-6</v>
      </c>
      <c r="M106" s="7">
        <v>2.15820810537231E-6</v>
      </c>
      <c r="N106" s="8" t="str">
        <f t="shared" si="2"/>
        <v>1.27E-06</v>
      </c>
      <c r="O106" s="8" t="str">
        <f t="shared" si="3"/>
        <v>1.93E-06</v>
      </c>
    </row>
    <row r="107">
      <c r="A107" s="4" t="s">
        <v>295</v>
      </c>
      <c r="B107" s="4" t="s">
        <v>280</v>
      </c>
      <c r="C107" s="4" t="s">
        <v>281</v>
      </c>
      <c r="D107" s="4" t="s">
        <v>296</v>
      </c>
      <c r="E107" s="5">
        <v>1.1826345036</v>
      </c>
      <c r="F107" s="5" t="str">
        <f t="shared" si="1"/>
        <v>0.24</v>
      </c>
      <c r="G107" s="6">
        <v>21.3222845536</v>
      </c>
      <c r="H107" s="11">
        <v>1.292195E-4</v>
      </c>
      <c r="I107" s="11">
        <v>1.330961E-4</v>
      </c>
      <c r="J107" s="11">
        <v>1.35758E-4</v>
      </c>
      <c r="K107" s="11">
        <v>1.77843E-4</v>
      </c>
      <c r="L107" s="11">
        <v>2.045195E-4</v>
      </c>
      <c r="M107" s="11">
        <v>2.229262E-4</v>
      </c>
      <c r="N107" s="8" t="str">
        <f t="shared" si="2"/>
        <v>1.33E-04</v>
      </c>
      <c r="O107" s="8" t="str">
        <f t="shared" si="3"/>
        <v>2.02E-04</v>
      </c>
    </row>
    <row r="108">
      <c r="A108" s="4" t="s">
        <v>297</v>
      </c>
      <c r="B108" s="4" t="s">
        <v>280</v>
      </c>
      <c r="C108" s="4" t="s">
        <v>281</v>
      </c>
      <c r="D108" s="4" t="s">
        <v>298</v>
      </c>
      <c r="E108" s="5">
        <v>1.2325041002</v>
      </c>
      <c r="F108" s="5" t="str">
        <f t="shared" si="1"/>
        <v>0.30</v>
      </c>
      <c r="G108" s="9">
        <v>7.8177872582</v>
      </c>
      <c r="H108" s="10">
        <v>1.00026785714286E-5</v>
      </c>
      <c r="I108" s="10">
        <v>1.01027053571429E-5</v>
      </c>
      <c r="J108" s="7">
        <v>9.90065125E-6</v>
      </c>
      <c r="K108" s="10">
        <v>1.227680755E-5</v>
      </c>
      <c r="L108" s="10">
        <v>1.5346E-5</v>
      </c>
      <c r="M108" s="10">
        <v>1.872213151375E-5</v>
      </c>
      <c r="N108" s="8" t="str">
        <f t="shared" si="2"/>
        <v>1.00E-05</v>
      </c>
      <c r="O108" s="8" t="str">
        <f t="shared" si="3"/>
        <v>1.54E-05</v>
      </c>
    </row>
    <row r="109">
      <c r="A109" s="4" t="s">
        <v>299</v>
      </c>
      <c r="B109" s="4" t="s">
        <v>280</v>
      </c>
      <c r="C109" s="4" t="s">
        <v>281</v>
      </c>
      <c r="D109" s="4" t="s">
        <v>300</v>
      </c>
      <c r="E109" s="5">
        <v>1.3130256557</v>
      </c>
      <c r="F109" s="5" t="str">
        <f t="shared" si="1"/>
        <v>0.39</v>
      </c>
      <c r="G109" s="13">
        <v>4.477091109</v>
      </c>
      <c r="H109" s="10">
        <v>2.07658045977011E-5</v>
      </c>
      <c r="I109" s="10">
        <v>2.09734626436782E-5</v>
      </c>
      <c r="J109" s="10">
        <v>2.13929318965517E-5</v>
      </c>
      <c r="K109" s="10">
        <v>2.86665287413793E-5</v>
      </c>
      <c r="L109" s="10">
        <v>3.81264832260345E-5</v>
      </c>
      <c r="M109" s="10">
        <v>4.91831633615845E-5</v>
      </c>
      <c r="N109" s="8" t="str">
        <f t="shared" si="2"/>
        <v>2.10E-05</v>
      </c>
      <c r="O109" s="8" t="str">
        <f t="shared" si="3"/>
        <v>3.87E-05</v>
      </c>
    </row>
    <row r="110">
      <c r="A110" s="4" t="s">
        <v>301</v>
      </c>
      <c r="B110" s="4" t="s">
        <v>280</v>
      </c>
      <c r="C110" s="4" t="s">
        <v>281</v>
      </c>
      <c r="D110" s="4" t="s">
        <v>302</v>
      </c>
      <c r="E110" s="5">
        <v>1.6906390621</v>
      </c>
      <c r="F110" s="5" t="str">
        <f t="shared" si="1"/>
        <v>0.76</v>
      </c>
      <c r="G110" s="13">
        <v>0.0</v>
      </c>
      <c r="H110" s="8">
        <v>6.22287822878229E-7</v>
      </c>
      <c r="I110" s="8">
        <v>5.85E-7</v>
      </c>
      <c r="J110" s="8">
        <v>6.2E-7</v>
      </c>
      <c r="K110" s="7">
        <v>1.04167994568266E-6</v>
      </c>
      <c r="L110" s="7">
        <v>1.83335670440148E-6</v>
      </c>
      <c r="M110" s="7">
        <v>3.06170569635047E-6</v>
      </c>
      <c r="N110" s="8" t="str">
        <f t="shared" si="2"/>
        <v>6.09E-07</v>
      </c>
      <c r="O110" s="8" t="str">
        <f t="shared" si="3"/>
        <v>1.98E-06</v>
      </c>
    </row>
    <row r="111">
      <c r="A111" s="4" t="s">
        <v>303</v>
      </c>
      <c r="B111" s="4" t="s">
        <v>280</v>
      </c>
      <c r="C111" s="4" t="s">
        <v>281</v>
      </c>
      <c r="D111" s="4" t="s">
        <v>304</v>
      </c>
      <c r="E111" s="5">
        <v>1.8253290948</v>
      </c>
      <c r="F111" s="5" t="str">
        <f t="shared" si="1"/>
        <v>0.87</v>
      </c>
      <c r="G111" s="6">
        <v>22.478442765</v>
      </c>
      <c r="H111" s="7">
        <v>4.32925407925408E-6</v>
      </c>
      <c r="I111" s="7">
        <v>4.54571678321678E-6</v>
      </c>
      <c r="J111" s="7">
        <v>4.68208828671329E-6</v>
      </c>
      <c r="K111" s="7">
        <v>8.28729626748252E-6</v>
      </c>
      <c r="L111" s="10">
        <v>2.35359213996504E-5</v>
      </c>
      <c r="M111" s="10">
        <v>2.21237661156713E-5</v>
      </c>
      <c r="N111" s="8" t="str">
        <f t="shared" si="2"/>
        <v>4.52E-06</v>
      </c>
      <c r="O111" s="8" t="str">
        <f t="shared" si="3"/>
        <v>1.80E-05</v>
      </c>
    </row>
    <row r="112">
      <c r="A112" s="4" t="s">
        <v>305</v>
      </c>
      <c r="B112" s="4" t="s">
        <v>306</v>
      </c>
      <c r="C112" s="4" t="s">
        <v>307</v>
      </c>
      <c r="D112" s="4" t="s">
        <v>308</v>
      </c>
      <c r="E112" s="5">
        <v>0.953152163</v>
      </c>
      <c r="F112" s="5" t="str">
        <f t="shared" si="1"/>
        <v>-0.07</v>
      </c>
      <c r="G112" s="6">
        <v>25.6939427269</v>
      </c>
      <c r="H112" s="7">
        <v>7.15958549222798E-6</v>
      </c>
      <c r="I112" s="7">
        <v>6.94479792746114E-6</v>
      </c>
      <c r="J112" s="7">
        <v>7.08369388601036E-6</v>
      </c>
      <c r="K112" s="7">
        <v>7.8629002134715E-6</v>
      </c>
      <c r="L112" s="7">
        <v>7.07661019212435E-6</v>
      </c>
      <c r="M112" s="7">
        <v>5.73205425562073E-6</v>
      </c>
      <c r="N112" s="8" t="str">
        <f t="shared" si="2"/>
        <v>7.06E-06</v>
      </c>
      <c r="O112" s="8" t="str">
        <f t="shared" si="3"/>
        <v>6.89E-06</v>
      </c>
    </row>
    <row r="113">
      <c r="A113" s="4" t="s">
        <v>309</v>
      </c>
      <c r="B113" s="4" t="s">
        <v>306</v>
      </c>
      <c r="C113" s="4" t="s">
        <v>307</v>
      </c>
      <c r="D113" s="4" t="s">
        <v>310</v>
      </c>
      <c r="E113" s="5">
        <v>1.0752723386</v>
      </c>
      <c r="F113" s="5" t="str">
        <f t="shared" si="1"/>
        <v>0.10</v>
      </c>
      <c r="G113" s="6">
        <v>24.8375604059</v>
      </c>
      <c r="H113" s="7">
        <v>2.90310965630115E-6</v>
      </c>
      <c r="I113" s="7">
        <v>2.816E-6</v>
      </c>
      <c r="J113" s="7">
        <v>2.816E-6</v>
      </c>
      <c r="K113" s="7">
        <v>3.21025865793781E-6</v>
      </c>
      <c r="L113" s="7">
        <v>2.98554055188216E-6</v>
      </c>
      <c r="M113" s="7">
        <v>3.25423920155156E-6</v>
      </c>
      <c r="N113" s="8" t="str">
        <f t="shared" si="2"/>
        <v>2.85E-06</v>
      </c>
      <c r="O113" s="8" t="str">
        <f t="shared" si="3"/>
        <v>3.15E-06</v>
      </c>
    </row>
    <row r="114">
      <c r="A114" s="4" t="s">
        <v>311</v>
      </c>
      <c r="B114" s="4" t="s">
        <v>312</v>
      </c>
      <c r="C114" s="4" t="s">
        <v>313</v>
      </c>
      <c r="D114" s="4" t="s">
        <v>314</v>
      </c>
      <c r="E114" s="5">
        <v>1.1423798857</v>
      </c>
      <c r="F114" s="5" t="str">
        <f t="shared" si="1"/>
        <v>0.19</v>
      </c>
      <c r="G114" s="6">
        <v>20.4119397731</v>
      </c>
      <c r="H114" s="7">
        <v>6.33755795981453E-6</v>
      </c>
      <c r="I114" s="7">
        <v>6.21080680061824E-6</v>
      </c>
      <c r="J114" s="7">
        <v>6.335E-6</v>
      </c>
      <c r="K114" s="7">
        <v>7.72872798268934E-6</v>
      </c>
      <c r="L114" s="7">
        <v>8.50160078095827E-6</v>
      </c>
      <c r="M114" s="7">
        <v>9.60680888248285E-6</v>
      </c>
      <c r="N114" s="8" t="str">
        <f t="shared" si="2"/>
        <v>6.29E-06</v>
      </c>
      <c r="O114" s="8" t="str">
        <f t="shared" si="3"/>
        <v>8.61E-06</v>
      </c>
    </row>
    <row r="115">
      <c r="A115" s="4" t="s">
        <v>315</v>
      </c>
      <c r="B115" s="4" t="s">
        <v>312</v>
      </c>
      <c r="C115" s="4" t="s">
        <v>313</v>
      </c>
      <c r="D115" s="4" t="s">
        <v>316</v>
      </c>
      <c r="E115" s="5">
        <v>1.3516543394</v>
      </c>
      <c r="F115" s="5" t="str">
        <f t="shared" si="1"/>
        <v>0.43</v>
      </c>
      <c r="G115" s="6">
        <v>17.8372157162</v>
      </c>
      <c r="H115" s="10">
        <v>7.73951841359773E-5</v>
      </c>
      <c r="I115" s="10">
        <v>7.66212322946176E-5</v>
      </c>
      <c r="J115" s="10">
        <v>7.66212322946176E-5</v>
      </c>
      <c r="K115" s="11">
        <v>1.179967E-4</v>
      </c>
      <c r="L115" s="11">
        <v>1.604755E-4</v>
      </c>
      <c r="M115" s="11">
        <v>1.861516E-4</v>
      </c>
      <c r="N115" s="8" t="str">
        <f t="shared" si="2"/>
        <v>7.69E-05</v>
      </c>
      <c r="O115" s="8" t="str">
        <f t="shared" si="3"/>
        <v>1.55E-04</v>
      </c>
    </row>
    <row r="116">
      <c r="A116" s="4" t="s">
        <v>317</v>
      </c>
      <c r="B116" s="4" t="s">
        <v>318</v>
      </c>
      <c r="C116" s="4" t="s">
        <v>319</v>
      </c>
      <c r="D116" s="4" t="s">
        <v>320</v>
      </c>
      <c r="E116" s="5">
        <v>0.4573370234</v>
      </c>
      <c r="F116" s="17" t="str">
        <f t="shared" si="1"/>
        <v>-1.13</v>
      </c>
      <c r="G116" s="13">
        <v>4.7193714088</v>
      </c>
      <c r="H116" s="8">
        <v>4.52909090909091E-7</v>
      </c>
      <c r="I116" s="8">
        <v>4.43850909090909E-7</v>
      </c>
      <c r="J116" s="8">
        <v>4.88236E-7</v>
      </c>
      <c r="K116" s="8">
        <v>2.5876508E-7</v>
      </c>
      <c r="L116" s="8">
        <v>1.060936828E-7</v>
      </c>
      <c r="M116" s="8">
        <v>4.6681220432E-8</v>
      </c>
      <c r="N116" s="8" t="str">
        <f t="shared" si="2"/>
        <v>4.62E-07</v>
      </c>
      <c r="O116" s="8" t="str">
        <f t="shared" si="3"/>
        <v>1.37E-07</v>
      </c>
    </row>
    <row r="117">
      <c r="A117" s="4" t="s">
        <v>321</v>
      </c>
      <c r="B117" s="4" t="s">
        <v>318</v>
      </c>
      <c r="C117" s="4" t="s">
        <v>319</v>
      </c>
      <c r="D117" s="4" t="s">
        <v>322</v>
      </c>
      <c r="E117" s="5">
        <v>0.6772416434</v>
      </c>
      <c r="F117" s="5" t="str">
        <f t="shared" si="1"/>
        <v>-0.56</v>
      </c>
      <c r="G117" s="6">
        <v>15.4584286673</v>
      </c>
      <c r="H117" s="8">
        <v>4.9E-8</v>
      </c>
      <c r="I117" s="8">
        <v>5.0E-8</v>
      </c>
      <c r="J117" s="8">
        <v>5.1E-8</v>
      </c>
      <c r="K117" s="8">
        <v>4.08250477932406E-8</v>
      </c>
      <c r="L117" s="8">
        <v>2.69445315435388E-8</v>
      </c>
      <c r="M117" s="8">
        <v>1.53583829798171E-8</v>
      </c>
      <c r="N117" s="8" t="str">
        <f t="shared" si="2"/>
        <v>5.00E-08</v>
      </c>
      <c r="O117" s="8" t="str">
        <f t="shared" si="3"/>
        <v>2.77E-08</v>
      </c>
    </row>
    <row r="118">
      <c r="A118" s="4" t="s">
        <v>323</v>
      </c>
      <c r="B118" s="4" t="s">
        <v>324</v>
      </c>
      <c r="C118" s="4" t="s">
        <v>325</v>
      </c>
      <c r="D118" s="4" t="s">
        <v>326</v>
      </c>
      <c r="E118" s="5">
        <v>0.7991022194</v>
      </c>
      <c r="F118" s="5" t="str">
        <f t="shared" si="1"/>
        <v>-0.32</v>
      </c>
      <c r="G118" s="6">
        <v>20.9841058169</v>
      </c>
      <c r="H118" s="8">
        <v>7.86666666666667E-7</v>
      </c>
      <c r="I118" s="8">
        <v>8.10266666666667E-7</v>
      </c>
      <c r="J118" s="8">
        <v>9.07498666666667E-7</v>
      </c>
      <c r="K118" s="8">
        <v>8.07673813333333E-7</v>
      </c>
      <c r="L118" s="8">
        <v>6.0575536E-7</v>
      </c>
      <c r="M118" s="8">
        <v>4.906618416E-7</v>
      </c>
      <c r="N118" s="8" t="str">
        <f t="shared" si="2"/>
        <v>8.35E-07</v>
      </c>
      <c r="O118" s="8" t="str">
        <f t="shared" si="3"/>
        <v>6.35E-07</v>
      </c>
    </row>
    <row r="119">
      <c r="A119" s="4" t="s">
        <v>327</v>
      </c>
      <c r="B119" s="4" t="s">
        <v>328</v>
      </c>
      <c r="C119" s="4" t="s">
        <v>329</v>
      </c>
      <c r="D119" s="4" t="s">
        <v>330</v>
      </c>
      <c r="E119" s="5">
        <v>0.3793485618</v>
      </c>
      <c r="F119" s="17" t="str">
        <f t="shared" si="1"/>
        <v>-1.40</v>
      </c>
      <c r="G119" s="13">
        <v>0.0</v>
      </c>
      <c r="H119" s="7">
        <v>4.702E-6</v>
      </c>
      <c r="I119" s="7">
        <v>4.37287878787879E-6</v>
      </c>
      <c r="J119" s="7">
        <v>4.32915E-6</v>
      </c>
      <c r="K119" s="7">
        <v>1.471911E-6</v>
      </c>
      <c r="L119" s="8">
        <v>6.0348351E-7</v>
      </c>
      <c r="M119" s="8">
        <v>2.051843934E-7</v>
      </c>
      <c r="N119" s="8" t="str">
        <f t="shared" si="2"/>
        <v>4.47E-06</v>
      </c>
      <c r="O119" s="8" t="str">
        <f t="shared" si="3"/>
        <v>7.60E-07</v>
      </c>
    </row>
    <row r="120">
      <c r="A120" s="4" t="s">
        <v>331</v>
      </c>
      <c r="B120" s="4" t="s">
        <v>328</v>
      </c>
      <c r="C120" s="4" t="s">
        <v>329</v>
      </c>
      <c r="D120" s="4" t="s">
        <v>332</v>
      </c>
      <c r="E120" s="5">
        <v>0.80651425</v>
      </c>
      <c r="F120" s="5" t="str">
        <f t="shared" si="1"/>
        <v>-0.31</v>
      </c>
      <c r="G120" s="6">
        <v>24.0142636864</v>
      </c>
      <c r="H120" s="8">
        <v>8.24861367837338E-7</v>
      </c>
      <c r="I120" s="8">
        <v>8.99098890942699E-7</v>
      </c>
      <c r="J120" s="8">
        <v>9.44053835489834E-7</v>
      </c>
      <c r="K120" s="8">
        <v>9.72375450554529E-7</v>
      </c>
      <c r="L120" s="8">
        <v>6.6121530637708E-7</v>
      </c>
      <c r="M120" s="8">
        <v>4.69462867527727E-7</v>
      </c>
      <c r="N120" s="8" t="str">
        <f t="shared" si="2"/>
        <v>8.89E-07</v>
      </c>
      <c r="O120" s="8" t="str">
        <f t="shared" si="3"/>
        <v>7.01E-07</v>
      </c>
    </row>
    <row r="121">
      <c r="A121" s="4" t="s">
        <v>333</v>
      </c>
      <c r="B121" s="4" t="s">
        <v>334</v>
      </c>
      <c r="C121" s="4" t="s">
        <v>335</v>
      </c>
      <c r="D121" s="4" t="s">
        <v>336</v>
      </c>
      <c r="E121" s="5">
        <v>1.3252308709</v>
      </c>
      <c r="F121" s="5" t="str">
        <f t="shared" si="1"/>
        <v>0.41</v>
      </c>
      <c r="G121" s="6">
        <v>21.0051741651</v>
      </c>
      <c r="H121" s="8">
        <v>1.70888252148997E-7</v>
      </c>
      <c r="I121" s="8">
        <v>1.84559312320917E-7</v>
      </c>
      <c r="J121" s="8">
        <v>2.01169650429799E-7</v>
      </c>
      <c r="K121" s="8">
        <v>2.81637510601719E-7</v>
      </c>
      <c r="L121" s="8">
        <v>3.04168511449857E-7</v>
      </c>
      <c r="M121" s="8">
        <v>4.53211082060287E-7</v>
      </c>
      <c r="N121" s="8" t="str">
        <f t="shared" si="2"/>
        <v>1.86E-07</v>
      </c>
      <c r="O121" s="8" t="str">
        <f t="shared" si="3"/>
        <v>3.46E-07</v>
      </c>
    </row>
    <row r="122">
      <c r="A122" s="4" t="s">
        <v>337</v>
      </c>
      <c r="B122" s="4" t="s">
        <v>338</v>
      </c>
      <c r="C122" s="4" t="s">
        <v>339</v>
      </c>
      <c r="D122" s="4" t="s">
        <v>340</v>
      </c>
      <c r="E122" s="5">
        <v>2.3181228649</v>
      </c>
      <c r="F122" s="12" t="str">
        <f t="shared" si="1"/>
        <v>1.21</v>
      </c>
      <c r="G122" s="13">
        <v>0.0</v>
      </c>
      <c r="H122" s="7">
        <v>3.53892821031345E-6</v>
      </c>
      <c r="I122" s="7">
        <v>3.46814964610718E-6</v>
      </c>
      <c r="J122" s="7">
        <v>3.46814964610718E-6</v>
      </c>
      <c r="K122" s="7">
        <v>7.90738119312437E-6</v>
      </c>
      <c r="L122" s="10">
        <v>1.92149362992922E-5</v>
      </c>
      <c r="M122" s="10">
        <v>4.22728598584429E-5</v>
      </c>
      <c r="N122" s="8" t="str">
        <f t="shared" si="2"/>
        <v>3.49E-06</v>
      </c>
      <c r="O122" s="8" t="str">
        <f t="shared" si="3"/>
        <v>2.31E-05</v>
      </c>
    </row>
    <row r="123">
      <c r="A123" s="4" t="s">
        <v>341</v>
      </c>
      <c r="B123" s="4" t="s">
        <v>342</v>
      </c>
      <c r="C123" s="4" t="s">
        <v>343</v>
      </c>
      <c r="D123" s="4" t="s">
        <v>344</v>
      </c>
      <c r="E123" s="5">
        <v>0.5611872019</v>
      </c>
      <c r="F123" s="5" t="str">
        <f t="shared" si="1"/>
        <v>-0.83</v>
      </c>
      <c r="G123" s="13">
        <v>0.0</v>
      </c>
      <c r="H123" s="11">
        <v>1.47104E-4</v>
      </c>
      <c r="I123" s="11">
        <v>1.45633E-4</v>
      </c>
      <c r="J123" s="11">
        <v>1.470893E-4</v>
      </c>
      <c r="K123" s="10">
        <v>8.53118076687898E-5</v>
      </c>
      <c r="L123" s="10">
        <v>4.94808484478981E-5</v>
      </c>
      <c r="M123" s="10">
        <v>2.6719658161865E-5</v>
      </c>
      <c r="N123" s="8" t="str">
        <f t="shared" si="2"/>
        <v>1.47E-04</v>
      </c>
      <c r="O123" s="8" t="str">
        <f t="shared" si="3"/>
        <v>5.38E-05</v>
      </c>
    </row>
    <row r="124">
      <c r="A124" s="4" t="s">
        <v>345</v>
      </c>
      <c r="B124" s="4" t="s">
        <v>346</v>
      </c>
      <c r="C124" s="4" t="s">
        <v>347</v>
      </c>
      <c r="D124" s="4" t="s">
        <v>348</v>
      </c>
      <c r="E124" s="5">
        <v>0.8840070343</v>
      </c>
      <c r="F124" s="5" t="str">
        <f t="shared" si="1"/>
        <v>-0.18</v>
      </c>
      <c r="G124" s="6">
        <v>25.0838734734</v>
      </c>
      <c r="H124" s="8">
        <v>2.88E-7</v>
      </c>
      <c r="I124" s="8">
        <v>2.39E-7</v>
      </c>
      <c r="J124" s="8">
        <v>2.48577454545455E-7</v>
      </c>
      <c r="K124" s="8">
        <v>2.41120130909091E-7</v>
      </c>
      <c r="L124" s="8">
        <v>2.36297728290909E-7</v>
      </c>
      <c r="M124" s="8">
        <v>1.74860318935273E-7</v>
      </c>
      <c r="N124" s="8" t="str">
        <f t="shared" si="2"/>
        <v>2.59E-07</v>
      </c>
      <c r="O124" s="8" t="str">
        <f t="shared" si="3"/>
        <v>2.17E-07</v>
      </c>
    </row>
    <row r="125">
      <c r="A125" s="4" t="s">
        <v>349</v>
      </c>
      <c r="B125" s="4" t="s">
        <v>346</v>
      </c>
      <c r="C125" s="4" t="s">
        <v>347</v>
      </c>
      <c r="D125" s="4" t="s">
        <v>350</v>
      </c>
      <c r="E125" s="5">
        <v>1.0569348702</v>
      </c>
      <c r="F125" s="5" t="str">
        <f t="shared" si="1"/>
        <v>0.08</v>
      </c>
      <c r="G125" s="6">
        <v>24.7942594752</v>
      </c>
      <c r="H125" s="8">
        <v>6.76607142857143E-7</v>
      </c>
      <c r="I125" s="8">
        <v>6.96905357142857E-7</v>
      </c>
      <c r="J125" s="8">
        <v>6.76E-7</v>
      </c>
      <c r="K125" s="8">
        <v>6.69238214464286E-7</v>
      </c>
      <c r="L125" s="8">
        <v>7.22777271621429E-7</v>
      </c>
      <c r="M125" s="8">
        <v>7.95054998783572E-7</v>
      </c>
      <c r="N125" s="8" t="str">
        <f t="shared" si="2"/>
        <v>6.83E-07</v>
      </c>
      <c r="O125" s="8" t="str">
        <f t="shared" si="3"/>
        <v>7.29E-07</v>
      </c>
      <c r="P125" s="8" t="str">
        <f t="shared" ref="P125:Q125" si="4">sum(N45:N125)</f>
        <v>3.73E-03</v>
      </c>
      <c r="Q125" s="8" t="str">
        <f t="shared" si="4"/>
        <v>2.16E-02</v>
      </c>
    </row>
    <row r="126">
      <c r="A126" s="4" t="s">
        <v>351</v>
      </c>
      <c r="B126" s="4" t="s">
        <v>352</v>
      </c>
      <c r="C126" s="4" t="s">
        <v>353</v>
      </c>
      <c r="D126" s="4" t="s">
        <v>354</v>
      </c>
      <c r="E126" s="5">
        <v>0.2043719113</v>
      </c>
      <c r="F126" s="18" t="str">
        <f t="shared" si="1"/>
        <v>-2.29</v>
      </c>
      <c r="G126" s="13">
        <v>0.0</v>
      </c>
      <c r="H126" s="7">
        <v>9.89090909090909E-6</v>
      </c>
      <c r="I126" s="7">
        <v>9.792E-6</v>
      </c>
      <c r="J126" s="10">
        <v>1.037952E-5</v>
      </c>
      <c r="K126" s="7">
        <v>2.075904E-6</v>
      </c>
      <c r="L126" s="8">
        <v>3.9442176E-7</v>
      </c>
      <c r="M126" s="8">
        <v>9.07170048E-8</v>
      </c>
    </row>
    <row r="127">
      <c r="A127" s="4" t="s">
        <v>355</v>
      </c>
      <c r="B127" s="4" t="s">
        <v>352</v>
      </c>
      <c r="C127" s="4" t="s">
        <v>353</v>
      </c>
      <c r="D127" s="4" t="s">
        <v>356</v>
      </c>
      <c r="E127" s="5">
        <v>0.3649472091</v>
      </c>
      <c r="F127" s="17" t="str">
        <f t="shared" si="1"/>
        <v>-1.45</v>
      </c>
      <c r="G127" s="13">
        <v>2.5977374409</v>
      </c>
      <c r="H127" s="8">
        <v>1.93385365853659E-7</v>
      </c>
      <c r="I127" s="8">
        <v>2.05E-7</v>
      </c>
      <c r="J127" s="8">
        <v>2.17287797073171E-7</v>
      </c>
      <c r="K127" s="8">
        <v>7.38778510048781E-8</v>
      </c>
      <c r="L127" s="8">
        <v>2.65960263617561E-8</v>
      </c>
      <c r="M127" s="8">
        <v>1.06384105447024E-8</v>
      </c>
    </row>
    <row r="128">
      <c r="A128" s="4" t="s">
        <v>357</v>
      </c>
      <c r="B128" s="4" t="s">
        <v>352</v>
      </c>
      <c r="C128" s="4" t="s">
        <v>353</v>
      </c>
      <c r="D128" s="4" t="s">
        <v>358</v>
      </c>
      <c r="E128" s="5">
        <v>0.4302002755</v>
      </c>
      <c r="F128" s="17" t="str">
        <f t="shared" si="1"/>
        <v>-1.22</v>
      </c>
      <c r="G128" s="13">
        <v>1.0157876309</v>
      </c>
      <c r="H128" s="7">
        <v>5.348E-6</v>
      </c>
      <c r="I128" s="7">
        <v>5.455E-6</v>
      </c>
      <c r="J128" s="7">
        <v>5.89139750577367E-6</v>
      </c>
      <c r="K128" s="7">
        <v>2.47438695242494E-6</v>
      </c>
      <c r="L128" s="7">
        <v>1.064E-6</v>
      </c>
      <c r="M128" s="8">
        <v>4.78793875294227E-7</v>
      </c>
    </row>
    <row r="129">
      <c r="A129" s="4" t="s">
        <v>359</v>
      </c>
      <c r="B129" s="4" t="s">
        <v>352</v>
      </c>
      <c r="C129" s="4" t="s">
        <v>353</v>
      </c>
      <c r="D129" s="4" t="s">
        <v>360</v>
      </c>
      <c r="E129" s="5">
        <v>0.4670984054</v>
      </c>
      <c r="F129" s="17" t="str">
        <f t="shared" si="1"/>
        <v>-1.10</v>
      </c>
      <c r="G129" s="13">
        <v>1.1614746663</v>
      </c>
      <c r="H129" s="7">
        <v>1.01E-6</v>
      </c>
      <c r="I129" s="8">
        <v>9.999E-7</v>
      </c>
      <c r="J129" s="7">
        <v>1.039896E-6</v>
      </c>
      <c r="K129" s="8">
        <v>4.9915008E-7</v>
      </c>
      <c r="L129" s="8">
        <v>2.695410432E-7</v>
      </c>
      <c r="M129" s="8">
        <v>1.10511827712E-7</v>
      </c>
    </row>
    <row r="130">
      <c r="A130" s="4" t="s">
        <v>361</v>
      </c>
      <c r="B130" s="4" t="s">
        <v>352</v>
      </c>
      <c r="C130" s="4" t="s">
        <v>353</v>
      </c>
      <c r="D130" s="4" t="s">
        <v>362</v>
      </c>
      <c r="E130" s="5">
        <v>0.4911312961</v>
      </c>
      <c r="F130" s="17" t="str">
        <f t="shared" si="1"/>
        <v>-1.03</v>
      </c>
      <c r="G130" s="13">
        <v>3.4323625511</v>
      </c>
      <c r="H130" s="8">
        <v>5.88791946308725E-8</v>
      </c>
      <c r="I130" s="8">
        <v>6.00567785234899E-8</v>
      </c>
      <c r="J130" s="8">
        <v>6.30596174496644E-8</v>
      </c>
      <c r="K130" s="8">
        <v>2.71156355033557E-8</v>
      </c>
      <c r="L130" s="8">
        <v>1.43712868167785E-8</v>
      </c>
      <c r="M130" s="8">
        <v>7.32935627655705E-9</v>
      </c>
    </row>
    <row r="131">
      <c r="A131" s="4" t="s">
        <v>363</v>
      </c>
      <c r="B131" s="4" t="s">
        <v>352</v>
      </c>
      <c r="C131" s="4" t="s">
        <v>353</v>
      </c>
      <c r="D131" s="4" t="s">
        <v>364</v>
      </c>
      <c r="E131" s="5">
        <v>0.4922633109</v>
      </c>
      <c r="F131" s="17" t="str">
        <f t="shared" si="1"/>
        <v>-1.02</v>
      </c>
      <c r="G131" s="13">
        <v>0.5188177725</v>
      </c>
      <c r="H131" s="7">
        <v>2.36613272311213E-6</v>
      </c>
      <c r="I131" s="7">
        <v>2.43711670480549E-6</v>
      </c>
      <c r="J131" s="7">
        <v>2.33963203661327E-6</v>
      </c>
      <c r="K131" s="7">
        <v>1.19321233867277E-6</v>
      </c>
      <c r="L131" s="8">
        <v>5.36945552402746E-7</v>
      </c>
      <c r="M131" s="8">
        <v>2.57733865153318E-7</v>
      </c>
    </row>
    <row r="132">
      <c r="A132" s="4" t="s">
        <v>365</v>
      </c>
      <c r="B132" s="4" t="s">
        <v>352</v>
      </c>
      <c r="C132" s="4" t="s">
        <v>353</v>
      </c>
      <c r="D132" s="4" t="s">
        <v>366</v>
      </c>
      <c r="E132" s="5">
        <v>0.524576101</v>
      </c>
      <c r="F132" s="5" t="str">
        <f t="shared" si="1"/>
        <v>-0.93</v>
      </c>
      <c r="G132" s="9">
        <v>5.4031138281</v>
      </c>
      <c r="H132" s="7">
        <v>4.84649122807018E-6</v>
      </c>
      <c r="I132" s="7">
        <v>4.55570175438597E-6</v>
      </c>
      <c r="J132" s="7">
        <v>4.78348684210526E-6</v>
      </c>
      <c r="K132" s="7">
        <v>2.53524802631579E-6</v>
      </c>
      <c r="L132" s="7">
        <v>1.49579633552632E-6</v>
      </c>
      <c r="M132" s="8">
        <v>6.73108350986842E-7</v>
      </c>
    </row>
    <row r="133">
      <c r="A133" s="4" t="s">
        <v>367</v>
      </c>
      <c r="B133" s="4" t="s">
        <v>352</v>
      </c>
      <c r="C133" s="4" t="s">
        <v>353</v>
      </c>
      <c r="D133" s="4" t="s">
        <v>368</v>
      </c>
      <c r="E133" s="5">
        <v>0.5466083935</v>
      </c>
      <c r="F133" s="5" t="str">
        <f t="shared" si="1"/>
        <v>-0.87</v>
      </c>
      <c r="G133" s="13">
        <v>3.1681270329</v>
      </c>
      <c r="H133" s="7">
        <v>4.74137931034483E-6</v>
      </c>
      <c r="I133" s="7">
        <v>4.694E-6</v>
      </c>
      <c r="J133" s="7">
        <v>4.74090517241379E-6</v>
      </c>
      <c r="K133" s="7">
        <v>2.70231594827586E-6</v>
      </c>
      <c r="L133" s="7">
        <v>1.27008849568966E-6</v>
      </c>
      <c r="M133" s="8">
        <v>7.62053097413793E-7</v>
      </c>
    </row>
    <row r="134">
      <c r="A134" s="4" t="s">
        <v>369</v>
      </c>
      <c r="B134" s="4" t="s">
        <v>352</v>
      </c>
      <c r="C134" s="4" t="s">
        <v>353</v>
      </c>
      <c r="D134" s="4" t="s">
        <v>370</v>
      </c>
      <c r="E134" s="5">
        <v>0.5473955895</v>
      </c>
      <c r="F134" s="5" t="str">
        <f t="shared" si="1"/>
        <v>-0.87</v>
      </c>
      <c r="G134" s="6">
        <v>18.72035253</v>
      </c>
      <c r="H134" s="8">
        <v>6.52966101694915E-8</v>
      </c>
      <c r="I134" s="8">
        <v>4.83194915254237E-8</v>
      </c>
      <c r="J134" s="8">
        <v>5.60506101694915E-8</v>
      </c>
      <c r="K134" s="8">
        <v>3.02673294915254E-8</v>
      </c>
      <c r="L134" s="8">
        <v>2.11871306440678E-8</v>
      </c>
      <c r="M134" s="8">
        <v>9.11046617694915E-9</v>
      </c>
    </row>
    <row r="135">
      <c r="A135" s="4" t="s">
        <v>371</v>
      </c>
      <c r="B135" s="4" t="s">
        <v>352</v>
      </c>
      <c r="C135" s="4" t="s">
        <v>353</v>
      </c>
      <c r="D135" s="4" t="s">
        <v>372</v>
      </c>
      <c r="E135" s="5">
        <v>0.5705606299</v>
      </c>
      <c r="F135" s="5" t="str">
        <f t="shared" si="1"/>
        <v>-0.81</v>
      </c>
      <c r="G135" s="6">
        <v>10.8373790974</v>
      </c>
      <c r="H135" s="7">
        <v>4.93962264150943E-6</v>
      </c>
      <c r="I135" s="7">
        <v>4.742E-6</v>
      </c>
      <c r="J135" s="7">
        <v>5.16882113207547E-6</v>
      </c>
      <c r="K135" s="7">
        <v>2.7394752E-6</v>
      </c>
      <c r="L135" s="7">
        <v>1.91763264E-6</v>
      </c>
      <c r="M135" s="8">
        <v>9.5881632E-7</v>
      </c>
    </row>
    <row r="136">
      <c r="A136" s="4" t="s">
        <v>373</v>
      </c>
      <c r="B136" s="4" t="s">
        <v>352</v>
      </c>
      <c r="C136" s="4" t="s">
        <v>353</v>
      </c>
      <c r="D136" s="4" t="s">
        <v>374</v>
      </c>
      <c r="E136" s="5">
        <v>0.5910710247</v>
      </c>
      <c r="F136" s="5" t="str">
        <f t="shared" si="1"/>
        <v>-0.76</v>
      </c>
      <c r="G136" s="6">
        <v>10.3561565075</v>
      </c>
      <c r="H136" s="7">
        <v>5.02074688796681E-6</v>
      </c>
      <c r="I136" s="7">
        <v>4.81991701244813E-6</v>
      </c>
      <c r="J136" s="7">
        <v>5.1573112033195E-6</v>
      </c>
      <c r="K136" s="7">
        <v>3.55854473029046E-6</v>
      </c>
      <c r="L136" s="7">
        <v>2.13512683817427E-6</v>
      </c>
      <c r="M136" s="7">
        <v>1.06756341908714E-6</v>
      </c>
    </row>
    <row r="137">
      <c r="A137" s="4" t="s">
        <v>375</v>
      </c>
      <c r="B137" s="4" t="s">
        <v>352</v>
      </c>
      <c r="C137" s="4" t="s">
        <v>353</v>
      </c>
      <c r="D137" s="4" t="s">
        <v>376</v>
      </c>
      <c r="E137" s="5">
        <v>0.5953066736</v>
      </c>
      <c r="F137" s="5" t="str">
        <f t="shared" si="1"/>
        <v>-0.75</v>
      </c>
      <c r="G137" s="6">
        <v>18.1222317328</v>
      </c>
      <c r="H137" s="7">
        <v>3.9917695473251E-6</v>
      </c>
      <c r="I137" s="7">
        <v>3.43292181069959E-6</v>
      </c>
      <c r="J137" s="7">
        <v>4.1538353909465E-6</v>
      </c>
      <c r="K137" s="7">
        <v>2.32614781893004E-6</v>
      </c>
      <c r="L137" s="7">
        <v>1.76787234238683E-6</v>
      </c>
      <c r="M137" s="8">
        <v>8.83936171193416E-7</v>
      </c>
    </row>
    <row r="138">
      <c r="A138" s="4" t="s">
        <v>377</v>
      </c>
      <c r="B138" s="4" t="s">
        <v>352</v>
      </c>
      <c r="C138" s="4" t="s">
        <v>353</v>
      </c>
      <c r="D138" s="4" t="s">
        <v>378</v>
      </c>
      <c r="E138" s="5">
        <v>0.603302322</v>
      </c>
      <c r="F138" s="5" t="str">
        <f t="shared" si="1"/>
        <v>-0.73</v>
      </c>
      <c r="G138" s="6">
        <v>16.0092018843</v>
      </c>
      <c r="H138" s="7">
        <v>5.15932914046122E-6</v>
      </c>
      <c r="I138" s="7">
        <v>5.31410901467505E-6</v>
      </c>
      <c r="J138" s="7">
        <v>4.6232748427673E-6</v>
      </c>
      <c r="K138" s="7">
        <v>3.46745613207547E-6</v>
      </c>
      <c r="L138" s="7">
        <v>1.69905350471698E-6</v>
      </c>
      <c r="M138" s="8">
        <v>9.5146996264151E-7</v>
      </c>
    </row>
    <row r="139">
      <c r="A139" s="4" t="s">
        <v>379</v>
      </c>
      <c r="B139" s="4" t="s">
        <v>352</v>
      </c>
      <c r="C139" s="4" t="s">
        <v>353</v>
      </c>
      <c r="D139" s="4" t="s">
        <v>380</v>
      </c>
      <c r="E139" s="5">
        <v>0.6058911232</v>
      </c>
      <c r="F139" s="5" t="str">
        <f t="shared" si="1"/>
        <v>-0.72</v>
      </c>
      <c r="G139" s="13">
        <v>2.5760136114</v>
      </c>
      <c r="H139" s="7">
        <v>7.573E-6</v>
      </c>
      <c r="I139" s="7">
        <v>7.42152989690722E-6</v>
      </c>
      <c r="J139" s="7">
        <v>7.79260639175258E-6</v>
      </c>
      <c r="K139" s="7">
        <v>4.59763777113402E-6</v>
      </c>
      <c r="L139" s="7">
        <v>2.89651179581443E-6</v>
      </c>
      <c r="M139" s="7">
        <v>1.7668721954468E-6</v>
      </c>
    </row>
    <row r="140">
      <c r="A140" s="4" t="s">
        <v>381</v>
      </c>
      <c r="B140" s="4" t="s">
        <v>352</v>
      </c>
      <c r="C140" s="4" t="s">
        <v>353</v>
      </c>
      <c r="D140" s="4" t="s">
        <v>382</v>
      </c>
      <c r="E140" s="5">
        <v>0.6103221114</v>
      </c>
      <c r="F140" s="5" t="str">
        <f t="shared" si="1"/>
        <v>-0.71</v>
      </c>
      <c r="G140" s="13">
        <v>0.2196355469</v>
      </c>
      <c r="H140" s="10">
        <v>8.92572614107884E-5</v>
      </c>
      <c r="I140" s="10">
        <v>8.83646887966805E-5</v>
      </c>
      <c r="J140" s="10">
        <v>9.0132E-5</v>
      </c>
      <c r="K140" s="10">
        <v>5.40791895435685E-5</v>
      </c>
      <c r="L140" s="10">
        <v>3.35290975170124E-5</v>
      </c>
      <c r="M140" s="10">
        <v>2.04527494853776E-5</v>
      </c>
    </row>
    <row r="141">
      <c r="A141" s="4" t="s">
        <v>383</v>
      </c>
      <c r="B141" s="4" t="s">
        <v>352</v>
      </c>
      <c r="C141" s="4" t="s">
        <v>353</v>
      </c>
      <c r="D141" s="4" t="s">
        <v>384</v>
      </c>
      <c r="E141" s="5">
        <v>0.6146106479</v>
      </c>
      <c r="F141" s="5" t="str">
        <f t="shared" si="1"/>
        <v>-0.70</v>
      </c>
      <c r="G141" s="9">
        <v>8.611412467</v>
      </c>
      <c r="H141" s="7">
        <v>7.5358762886598E-6</v>
      </c>
      <c r="I141" s="7">
        <v>7.3851587628866E-6</v>
      </c>
      <c r="J141" s="7">
        <v>8.0498230515464E-6</v>
      </c>
      <c r="K141" s="7">
        <v>4.74939560041237E-6</v>
      </c>
      <c r="L141" s="7">
        <v>3.08710714026804E-6</v>
      </c>
      <c r="M141" s="7">
        <v>1.88313535556351E-6</v>
      </c>
    </row>
    <row r="142">
      <c r="A142" s="4" t="s">
        <v>385</v>
      </c>
      <c r="B142" s="4" t="s">
        <v>352</v>
      </c>
      <c r="C142" s="4" t="s">
        <v>353</v>
      </c>
      <c r="D142" s="4" t="s">
        <v>386</v>
      </c>
      <c r="E142" s="5">
        <v>0.6198134724</v>
      </c>
      <c r="F142" s="5" t="str">
        <f t="shared" si="1"/>
        <v>-0.69</v>
      </c>
      <c r="G142" s="6">
        <v>17.707360816</v>
      </c>
      <c r="H142" s="7">
        <v>1.26633684210526E-6</v>
      </c>
      <c r="I142" s="7">
        <v>1.279E-6</v>
      </c>
      <c r="J142" s="7">
        <v>1.29179021263158E-6</v>
      </c>
      <c r="K142" s="7">
        <v>1.04635007223158E-6</v>
      </c>
      <c r="L142" s="8">
        <v>5.54565538282737E-7</v>
      </c>
      <c r="M142" s="8">
        <v>2.66191458375714E-7</v>
      </c>
    </row>
    <row r="143">
      <c r="A143" s="4" t="s">
        <v>387</v>
      </c>
      <c r="B143" s="4" t="s">
        <v>352</v>
      </c>
      <c r="C143" s="4" t="s">
        <v>353</v>
      </c>
      <c r="D143" s="4" t="s">
        <v>388</v>
      </c>
      <c r="E143" s="5">
        <v>0.6451572287</v>
      </c>
      <c r="F143" s="5" t="str">
        <f t="shared" si="1"/>
        <v>-0.63</v>
      </c>
      <c r="G143" s="13">
        <v>2.2797559358</v>
      </c>
      <c r="H143" s="10">
        <v>4.28606060606061E-5</v>
      </c>
      <c r="I143" s="10">
        <v>4.15747878787879E-5</v>
      </c>
      <c r="J143" s="10">
        <v>4.24062836363636E-5</v>
      </c>
      <c r="K143" s="10">
        <v>2.75640843636364E-5</v>
      </c>
      <c r="L143" s="10">
        <v>1.819229568E-5</v>
      </c>
      <c r="M143" s="10">
        <v>1.14611462784E-5</v>
      </c>
    </row>
    <row r="144">
      <c r="A144" s="4" t="s">
        <v>389</v>
      </c>
      <c r="B144" s="4" t="s">
        <v>352</v>
      </c>
      <c r="C144" s="4" t="s">
        <v>353</v>
      </c>
      <c r="D144" s="4" t="s">
        <v>390</v>
      </c>
      <c r="E144" s="5">
        <v>0.6471442878</v>
      </c>
      <c r="F144" s="5" t="str">
        <f t="shared" si="1"/>
        <v>-0.63</v>
      </c>
      <c r="G144" s="13">
        <v>0.7640510365</v>
      </c>
      <c r="H144" s="10">
        <v>4.1662E-5</v>
      </c>
      <c r="I144" s="10">
        <v>4.1245352112676E-5</v>
      </c>
      <c r="J144" s="10">
        <v>4.16578056338028E-5</v>
      </c>
      <c r="K144" s="10">
        <v>2.74941517183099E-5</v>
      </c>
      <c r="L144" s="10">
        <v>1.81461401340845E-5</v>
      </c>
      <c r="M144" s="10">
        <v>1.14320682844732E-5</v>
      </c>
    </row>
    <row r="145">
      <c r="A145" s="4" t="s">
        <v>391</v>
      </c>
      <c r="B145" s="4" t="s">
        <v>352</v>
      </c>
      <c r="C145" s="4" t="s">
        <v>353</v>
      </c>
      <c r="D145" s="4" t="s">
        <v>392</v>
      </c>
      <c r="E145" s="5">
        <v>0.6520297691</v>
      </c>
      <c r="F145" s="5" t="str">
        <f t="shared" si="1"/>
        <v>-0.62</v>
      </c>
      <c r="G145" s="9">
        <v>5.268468693</v>
      </c>
      <c r="H145" s="7">
        <v>2.27676767676768E-6</v>
      </c>
      <c r="I145" s="7">
        <v>2.32230303030303E-6</v>
      </c>
      <c r="J145" s="7">
        <v>2.29908E-6</v>
      </c>
      <c r="K145" s="7">
        <v>1.4024388E-6</v>
      </c>
      <c r="L145" s="8">
        <v>9.1158522E-7</v>
      </c>
      <c r="M145" s="8">
        <v>6.38109654E-7</v>
      </c>
    </row>
    <row r="146">
      <c r="A146" s="4" t="s">
        <v>393</v>
      </c>
      <c r="B146" s="4" t="s">
        <v>352</v>
      </c>
      <c r="C146" s="4" t="s">
        <v>353</v>
      </c>
      <c r="D146" s="4" t="s">
        <v>394</v>
      </c>
      <c r="E146" s="5">
        <v>0.6546426208</v>
      </c>
      <c r="F146" s="5" t="str">
        <f t="shared" si="1"/>
        <v>-0.61</v>
      </c>
      <c r="G146" s="13">
        <v>1.3011567322</v>
      </c>
      <c r="H146" s="10">
        <v>1.52323232323232E-5</v>
      </c>
      <c r="I146" s="10">
        <v>1.49276767676768E-5</v>
      </c>
      <c r="J146" s="10">
        <v>1.5077E-5</v>
      </c>
      <c r="K146" s="7">
        <v>9.64925026262626E-6</v>
      </c>
      <c r="L146" s="7">
        <v>6.272E-6</v>
      </c>
      <c r="M146" s="7">
        <v>4.20224848937374E-6</v>
      </c>
    </row>
    <row r="147">
      <c r="A147" s="4" t="s">
        <v>395</v>
      </c>
      <c r="B147" s="4" t="s">
        <v>352</v>
      </c>
      <c r="C147" s="4" t="s">
        <v>353</v>
      </c>
      <c r="D147" s="4" t="s">
        <v>396</v>
      </c>
      <c r="E147" s="5">
        <v>0.6722727435</v>
      </c>
      <c r="F147" s="5" t="str">
        <f t="shared" si="1"/>
        <v>-0.57</v>
      </c>
      <c r="G147" s="6">
        <v>12.2803866569</v>
      </c>
      <c r="H147" s="7">
        <v>4.20180722891566E-6</v>
      </c>
      <c r="I147" s="7">
        <v>4.538E-6</v>
      </c>
      <c r="J147" s="7">
        <v>4.40181325301205E-6</v>
      </c>
      <c r="K147" s="7">
        <v>2.77314234939759E-6</v>
      </c>
      <c r="L147" s="7">
        <v>1.80254252710843E-6</v>
      </c>
      <c r="M147" s="7">
        <v>1.29783061951807E-6</v>
      </c>
    </row>
    <row r="148">
      <c r="A148" s="4" t="s">
        <v>397</v>
      </c>
      <c r="B148" s="4" t="s">
        <v>352</v>
      </c>
      <c r="C148" s="4" t="s">
        <v>353</v>
      </c>
      <c r="D148" s="4" t="s">
        <v>398</v>
      </c>
      <c r="E148" s="5">
        <v>0.6834869885</v>
      </c>
      <c r="F148" s="5" t="str">
        <f t="shared" si="1"/>
        <v>-0.55</v>
      </c>
      <c r="G148" s="13">
        <v>4.8466099204</v>
      </c>
      <c r="H148" s="7">
        <v>4.2540594059406E-6</v>
      </c>
      <c r="I148" s="7">
        <v>4.2966E-6</v>
      </c>
      <c r="J148" s="7">
        <v>4.2966E-6</v>
      </c>
      <c r="K148" s="7">
        <v>2.878722E-6</v>
      </c>
      <c r="L148" s="7">
        <v>2.07267984E-6</v>
      </c>
      <c r="M148" s="7">
        <v>1.368E-6</v>
      </c>
    </row>
    <row r="149">
      <c r="A149" s="4" t="s">
        <v>399</v>
      </c>
      <c r="B149" s="4" t="s">
        <v>352</v>
      </c>
      <c r="C149" s="4" t="s">
        <v>353</v>
      </c>
      <c r="D149" s="4" t="s">
        <v>400</v>
      </c>
      <c r="E149" s="5">
        <v>0.6955193463</v>
      </c>
      <c r="F149" s="5" t="str">
        <f t="shared" si="1"/>
        <v>-0.52</v>
      </c>
      <c r="G149" s="9">
        <v>7.1892535855</v>
      </c>
      <c r="H149" s="11">
        <v>1.578189E-4</v>
      </c>
      <c r="I149" s="11">
        <v>1.578189E-4</v>
      </c>
      <c r="J149" s="11">
        <v>1.530843E-4</v>
      </c>
      <c r="K149" s="11">
        <v>1.025665E-4</v>
      </c>
      <c r="L149" s="10">
        <v>7.58992111653543E-5</v>
      </c>
      <c r="M149" s="10">
        <v>5.1611463592441E-5</v>
      </c>
    </row>
    <row r="150">
      <c r="A150" s="4" t="s">
        <v>401</v>
      </c>
      <c r="B150" s="4" t="s">
        <v>352</v>
      </c>
      <c r="C150" s="4" t="s">
        <v>353</v>
      </c>
      <c r="D150" s="4" t="s">
        <v>402</v>
      </c>
      <c r="E150" s="5">
        <v>0.6974753108</v>
      </c>
      <c r="F150" s="5" t="str">
        <f t="shared" si="1"/>
        <v>-0.52</v>
      </c>
      <c r="G150" s="9">
        <v>5.3629987432</v>
      </c>
      <c r="H150" s="10">
        <v>1.36915520628684E-5</v>
      </c>
      <c r="I150" s="10">
        <v>1.36915520628684E-5</v>
      </c>
      <c r="J150" s="10">
        <v>1.35546365422397E-5</v>
      </c>
      <c r="K150" s="7">
        <v>8.94606011787819E-6</v>
      </c>
      <c r="L150" s="7">
        <v>6.26224208251474E-6</v>
      </c>
      <c r="M150" s="7">
        <v>4.57143672023576E-6</v>
      </c>
    </row>
    <row r="151">
      <c r="A151" s="4" t="s">
        <v>403</v>
      </c>
      <c r="B151" s="4" t="s">
        <v>352</v>
      </c>
      <c r="C151" s="4" t="s">
        <v>353</v>
      </c>
      <c r="D151" s="4" t="s">
        <v>404</v>
      </c>
      <c r="E151" s="5">
        <v>0.7092528606</v>
      </c>
      <c r="F151" s="5" t="str">
        <f t="shared" si="1"/>
        <v>-0.50</v>
      </c>
      <c r="G151" s="13">
        <v>4.5977698124</v>
      </c>
      <c r="H151" s="10">
        <v>1.68532818532819E-5</v>
      </c>
      <c r="I151" s="10">
        <v>1.71903474903475E-5</v>
      </c>
      <c r="J151" s="10">
        <v>1.7362250965251E-5</v>
      </c>
      <c r="K151" s="10">
        <v>1.21535756756757E-5</v>
      </c>
      <c r="L151" s="7">
        <v>8.993646E-6</v>
      </c>
      <c r="M151" s="7">
        <v>6.38548866E-6</v>
      </c>
    </row>
    <row r="152">
      <c r="A152" s="4" t="s">
        <v>405</v>
      </c>
      <c r="B152" s="4" t="s">
        <v>352</v>
      </c>
      <c r="C152" s="4" t="s">
        <v>353</v>
      </c>
      <c r="D152" s="4" t="s">
        <v>406</v>
      </c>
      <c r="E152" s="5">
        <v>0.7158567022</v>
      </c>
      <c r="F152" s="5" t="str">
        <f t="shared" si="1"/>
        <v>-0.48</v>
      </c>
      <c r="G152" s="9">
        <v>5.1923678536</v>
      </c>
      <c r="H152" s="7">
        <v>3.15175097276265E-6</v>
      </c>
      <c r="I152" s="7">
        <v>3.15175097276265E-6</v>
      </c>
      <c r="J152" s="7">
        <v>3.12023346303502E-6</v>
      </c>
      <c r="K152" s="7">
        <v>2.153E-6</v>
      </c>
      <c r="L152" s="7">
        <v>1.5501319844358E-6</v>
      </c>
      <c r="M152" s="7">
        <v>1.14709766848249E-6</v>
      </c>
    </row>
    <row r="153">
      <c r="A153" s="4" t="s">
        <v>407</v>
      </c>
      <c r="B153" s="4" t="s">
        <v>352</v>
      </c>
      <c r="C153" s="4" t="s">
        <v>353</v>
      </c>
      <c r="D153" s="4" t="s">
        <v>408</v>
      </c>
      <c r="E153" s="5">
        <v>0.7233836551</v>
      </c>
      <c r="F153" s="5" t="str">
        <f t="shared" si="1"/>
        <v>-0.47</v>
      </c>
      <c r="G153" s="9">
        <v>9.6576739718</v>
      </c>
      <c r="H153" s="11">
        <v>1.522731E-4</v>
      </c>
      <c r="I153" s="11">
        <v>1.461822E-4</v>
      </c>
      <c r="J153" s="11">
        <v>1.461822E-4</v>
      </c>
      <c r="K153" s="11">
        <v>1.037893E-4</v>
      </c>
      <c r="L153" s="10">
        <v>7.57662103384615E-5</v>
      </c>
      <c r="M153" s="10">
        <v>5.6067E-5</v>
      </c>
    </row>
    <row r="154">
      <c r="A154" s="4" t="s">
        <v>409</v>
      </c>
      <c r="B154" s="4" t="s">
        <v>352</v>
      </c>
      <c r="C154" s="4" t="s">
        <v>353</v>
      </c>
      <c r="D154" s="4" t="s">
        <v>410</v>
      </c>
      <c r="E154" s="5">
        <v>0.7291322526</v>
      </c>
      <c r="F154" s="5" t="str">
        <f t="shared" si="1"/>
        <v>-0.46</v>
      </c>
      <c r="G154" s="9">
        <v>5.0607164581</v>
      </c>
      <c r="H154" s="7">
        <v>4.88108108108108E-6</v>
      </c>
      <c r="I154" s="7">
        <v>4.9787027027027E-6</v>
      </c>
      <c r="J154" s="7">
        <v>4.92891567567568E-6</v>
      </c>
      <c r="K154" s="7">
        <v>3.6473976E-6</v>
      </c>
      <c r="L154" s="7">
        <v>2.626126272E-6</v>
      </c>
      <c r="M154" s="7">
        <v>1.91707217856E-6</v>
      </c>
    </row>
    <row r="155">
      <c r="A155" s="4" t="s">
        <v>411</v>
      </c>
      <c r="B155" s="4" t="s">
        <v>352</v>
      </c>
      <c r="C155" s="4" t="s">
        <v>353</v>
      </c>
      <c r="D155" s="4" t="s">
        <v>412</v>
      </c>
      <c r="E155" s="5">
        <v>0.7473006264</v>
      </c>
      <c r="F155" s="5" t="str">
        <f t="shared" si="1"/>
        <v>-0.42</v>
      </c>
      <c r="G155" s="6">
        <v>10.6686741652</v>
      </c>
      <c r="H155" s="7">
        <v>5.03091603053435E-6</v>
      </c>
      <c r="I155" s="7">
        <v>5.18184351145038E-6</v>
      </c>
      <c r="J155" s="7">
        <v>5.18184351145038E-6</v>
      </c>
      <c r="K155" s="7">
        <v>3.67910889312977E-6</v>
      </c>
      <c r="L155" s="7">
        <v>2.86970493664122E-6</v>
      </c>
      <c r="M155" s="7">
        <v>2.1235816531145E-6</v>
      </c>
    </row>
    <row r="156">
      <c r="A156" s="4" t="s">
        <v>413</v>
      </c>
      <c r="B156" s="4" t="s">
        <v>352</v>
      </c>
      <c r="C156" s="4" t="s">
        <v>353</v>
      </c>
      <c r="D156" s="4" t="s">
        <v>414</v>
      </c>
      <c r="E156" s="5">
        <v>0.7477082772</v>
      </c>
      <c r="F156" s="5" t="str">
        <f t="shared" si="1"/>
        <v>-0.42</v>
      </c>
      <c r="G156" s="13">
        <v>3.6506765143</v>
      </c>
      <c r="H156" s="10">
        <v>1.65586337760911E-5</v>
      </c>
      <c r="I156" s="10">
        <v>1.65586337760911E-5</v>
      </c>
      <c r="J156" s="10">
        <v>1.6724220113852E-5</v>
      </c>
      <c r="K156" s="10">
        <v>1.2543165085389E-5</v>
      </c>
      <c r="L156" s="7">
        <v>9.40737381404175E-6</v>
      </c>
      <c r="M156" s="7">
        <v>7.05553036053131E-6</v>
      </c>
    </row>
    <row r="157">
      <c r="A157" s="4" t="s">
        <v>415</v>
      </c>
      <c r="B157" s="4" t="s">
        <v>352</v>
      </c>
      <c r="C157" s="4" t="s">
        <v>353</v>
      </c>
      <c r="D157" s="4" t="s">
        <v>416</v>
      </c>
      <c r="E157" s="5">
        <v>0.7493841283</v>
      </c>
      <c r="F157" s="5" t="str">
        <f t="shared" si="1"/>
        <v>-0.42</v>
      </c>
      <c r="G157" s="6">
        <v>12.9816619283</v>
      </c>
      <c r="H157" s="7">
        <v>6.97142857142857E-6</v>
      </c>
      <c r="I157" s="7">
        <v>6.90171428571429E-6</v>
      </c>
      <c r="J157" s="7">
        <v>6.97073142857143E-6</v>
      </c>
      <c r="K157" s="7">
        <v>5.57658514285714E-6</v>
      </c>
      <c r="L157" s="7">
        <v>3.79207789714286E-6</v>
      </c>
      <c r="M157" s="7">
        <v>2.9198999808E-6</v>
      </c>
    </row>
    <row r="158">
      <c r="A158" s="4" t="s">
        <v>417</v>
      </c>
      <c r="B158" s="4" t="s">
        <v>352</v>
      </c>
      <c r="C158" s="4" t="s">
        <v>353</v>
      </c>
      <c r="D158" s="4" t="s">
        <v>418</v>
      </c>
      <c r="E158" s="5">
        <v>0.7500831691</v>
      </c>
      <c r="F158" s="5" t="str">
        <f t="shared" si="1"/>
        <v>-0.41</v>
      </c>
      <c r="G158" s="6">
        <v>10.5666887826</v>
      </c>
      <c r="H158" s="10">
        <v>1.58693486590038E-5</v>
      </c>
      <c r="I158" s="10">
        <v>1.6345429118774E-5</v>
      </c>
      <c r="J158" s="10">
        <v>1.60185205363985E-5</v>
      </c>
      <c r="K158" s="10">
        <v>1.21740756076628E-5</v>
      </c>
      <c r="L158" s="7">
        <v>8.76533443751724E-6</v>
      </c>
      <c r="M158" s="7">
        <v>6.6616541725131E-6</v>
      </c>
    </row>
    <row r="159">
      <c r="A159" s="4" t="s">
        <v>419</v>
      </c>
      <c r="B159" s="4" t="s">
        <v>352</v>
      </c>
      <c r="C159" s="4" t="s">
        <v>353</v>
      </c>
      <c r="D159" s="4" t="s">
        <v>420</v>
      </c>
      <c r="E159" s="5">
        <v>0.7509109323</v>
      </c>
      <c r="F159" s="5" t="str">
        <f t="shared" si="1"/>
        <v>-0.41</v>
      </c>
      <c r="G159" s="9">
        <v>6.3820431167</v>
      </c>
      <c r="H159" s="10">
        <v>9.06844106463878E-5</v>
      </c>
      <c r="I159" s="10">
        <v>8.9777566539924E-5</v>
      </c>
      <c r="J159" s="10">
        <v>9.06753422053232E-5</v>
      </c>
      <c r="K159" s="10">
        <v>6.80065066539924E-5</v>
      </c>
      <c r="L159" s="10">
        <v>5.03248149239544E-5</v>
      </c>
      <c r="M159" s="10">
        <v>3.87501074914449E-5</v>
      </c>
    </row>
    <row r="160">
      <c r="A160" s="4" t="s">
        <v>421</v>
      </c>
      <c r="B160" s="4" t="s">
        <v>352</v>
      </c>
      <c r="C160" s="4" t="s">
        <v>353</v>
      </c>
      <c r="D160" s="4" t="s">
        <v>422</v>
      </c>
      <c r="E160" s="5">
        <v>0.7540261698</v>
      </c>
      <c r="F160" s="5" t="str">
        <f t="shared" si="1"/>
        <v>-0.41</v>
      </c>
      <c r="G160" s="6">
        <v>20.0275935188</v>
      </c>
      <c r="H160" s="8">
        <v>8.92699619771863E-8</v>
      </c>
      <c r="I160" s="8">
        <v>9.46261596958175E-8</v>
      </c>
      <c r="J160" s="8">
        <v>1.04088775665399E-7</v>
      </c>
      <c r="K160" s="8">
        <v>8.11892450190114E-8</v>
      </c>
      <c r="L160" s="8">
        <v>6.17038262144487E-8</v>
      </c>
      <c r="M160" s="8">
        <v>4.4426754874403E-8</v>
      </c>
    </row>
    <row r="161">
      <c r="A161" s="4" t="s">
        <v>423</v>
      </c>
      <c r="B161" s="4" t="s">
        <v>352</v>
      </c>
      <c r="C161" s="4" t="s">
        <v>353</v>
      </c>
      <c r="D161" s="4" t="s">
        <v>424</v>
      </c>
      <c r="E161" s="5">
        <v>0.7614164179</v>
      </c>
      <c r="F161" s="5" t="str">
        <f t="shared" si="1"/>
        <v>-0.39</v>
      </c>
      <c r="G161" s="6">
        <v>11.5638444737</v>
      </c>
      <c r="H161" s="7">
        <v>3.21223709369025E-6</v>
      </c>
      <c r="I161" s="7">
        <v>3.18011472275335E-6</v>
      </c>
      <c r="J161" s="7">
        <v>3.24371701720841E-6</v>
      </c>
      <c r="K161" s="7">
        <v>2.53009927342256E-6</v>
      </c>
      <c r="L161" s="7">
        <v>1.92287544780115E-6</v>
      </c>
      <c r="M161" s="7">
        <v>1.38447032241683E-6</v>
      </c>
    </row>
    <row r="162">
      <c r="A162" s="4" t="s">
        <v>425</v>
      </c>
      <c r="B162" s="4" t="s">
        <v>352</v>
      </c>
      <c r="C162" s="4" t="s">
        <v>353</v>
      </c>
      <c r="D162" s="4" t="s">
        <v>426</v>
      </c>
      <c r="E162" s="5">
        <v>0.7690089279</v>
      </c>
      <c r="F162" s="5" t="str">
        <f t="shared" si="1"/>
        <v>-0.38</v>
      </c>
      <c r="G162" s="6">
        <v>19.0394445231</v>
      </c>
      <c r="H162" s="8">
        <v>5.57051039697543E-7</v>
      </c>
      <c r="I162" s="8">
        <v>5.40339508506616E-7</v>
      </c>
      <c r="J162" s="8">
        <v>5.18725928166352E-7</v>
      </c>
      <c r="K162" s="8">
        <v>4.40917038941399E-7</v>
      </c>
      <c r="L162" s="8">
        <v>3.48324460763705E-7</v>
      </c>
      <c r="M162" s="8">
        <v>2.29894144104045E-7</v>
      </c>
    </row>
    <row r="163">
      <c r="A163" s="4" t="s">
        <v>427</v>
      </c>
      <c r="B163" s="4" t="s">
        <v>352</v>
      </c>
      <c r="C163" s="4" t="s">
        <v>353</v>
      </c>
      <c r="D163" s="4" t="s">
        <v>428</v>
      </c>
      <c r="E163" s="5">
        <v>0.7715940858</v>
      </c>
      <c r="F163" s="5" t="str">
        <f t="shared" si="1"/>
        <v>-0.37</v>
      </c>
      <c r="G163" s="6">
        <v>11.7023250846</v>
      </c>
      <c r="H163" s="8">
        <v>1.97853107344633E-7</v>
      </c>
      <c r="I163" s="8">
        <v>1.95874576271186E-7</v>
      </c>
      <c r="J163" s="8">
        <v>1.92E-7</v>
      </c>
      <c r="K163" s="8">
        <v>1.55485238644068E-7</v>
      </c>
      <c r="L163" s="8">
        <v>1.18168781369492E-7</v>
      </c>
      <c r="M163" s="8">
        <v>8.74448982134237E-8</v>
      </c>
    </row>
    <row r="164">
      <c r="A164" s="4" t="s">
        <v>429</v>
      </c>
      <c r="B164" s="4" t="s">
        <v>352</v>
      </c>
      <c r="C164" s="4" t="s">
        <v>353</v>
      </c>
      <c r="D164" s="4" t="s">
        <v>430</v>
      </c>
      <c r="E164" s="5">
        <v>0.7789410591</v>
      </c>
      <c r="F164" s="5" t="str">
        <f t="shared" si="1"/>
        <v>-0.36</v>
      </c>
      <c r="G164" s="6">
        <v>10.789668637</v>
      </c>
      <c r="H164" s="10">
        <v>1.65444029850746E-5</v>
      </c>
      <c r="I164" s="10">
        <v>1.6379E-5</v>
      </c>
      <c r="J164" s="10">
        <v>1.65427485447761E-5</v>
      </c>
      <c r="K164" s="10">
        <v>1.35650538067164E-5</v>
      </c>
      <c r="L164" s="10">
        <v>1.04450914311716E-5</v>
      </c>
      <c r="M164" s="7">
        <v>7.93826948769045E-6</v>
      </c>
    </row>
    <row r="165">
      <c r="A165" s="4" t="s">
        <v>431</v>
      </c>
      <c r="B165" s="4" t="s">
        <v>352</v>
      </c>
      <c r="C165" s="4" t="s">
        <v>353</v>
      </c>
      <c r="D165" s="4" t="s">
        <v>432</v>
      </c>
      <c r="E165" s="5">
        <v>0.7982143967</v>
      </c>
      <c r="F165" s="5" t="str">
        <f t="shared" si="1"/>
        <v>-0.33</v>
      </c>
      <c r="G165" s="6">
        <v>10.6532055302</v>
      </c>
      <c r="H165" s="10">
        <v>1.16016483516484E-5</v>
      </c>
      <c r="I165" s="10">
        <v>1.14856318681319E-5</v>
      </c>
      <c r="J165" s="10">
        <v>1.17153445054945E-5</v>
      </c>
      <c r="K165" s="7">
        <v>9.6065824945055E-6</v>
      </c>
      <c r="L165" s="7">
        <v>7.78133182054945E-6</v>
      </c>
      <c r="M165" s="7">
        <v>6.14725213823407E-6</v>
      </c>
    </row>
    <row r="166">
      <c r="A166" s="4" t="s">
        <v>433</v>
      </c>
      <c r="B166" s="4" t="s">
        <v>352</v>
      </c>
      <c r="C166" s="4" t="s">
        <v>353</v>
      </c>
      <c r="D166" s="4" t="s">
        <v>434</v>
      </c>
      <c r="E166" s="5">
        <v>0.8358888368</v>
      </c>
      <c r="F166" s="5" t="str">
        <f t="shared" si="1"/>
        <v>-0.26</v>
      </c>
      <c r="G166" s="6">
        <v>18.4218381946</v>
      </c>
      <c r="H166" s="7">
        <v>8.01790235081375E-6</v>
      </c>
      <c r="I166" s="7">
        <v>8.01790235081375E-6</v>
      </c>
      <c r="J166" s="7">
        <v>8.01790235081375E-6</v>
      </c>
      <c r="K166" s="7">
        <v>7.21611211573237E-6</v>
      </c>
      <c r="L166" s="7">
        <v>5.84505081374322E-6</v>
      </c>
      <c r="M166" s="7">
        <v>4.73449115913201E-6</v>
      </c>
    </row>
    <row r="167">
      <c r="A167" s="4" t="s">
        <v>435</v>
      </c>
      <c r="B167" s="4" t="s">
        <v>352</v>
      </c>
      <c r="C167" s="4" t="s">
        <v>353</v>
      </c>
      <c r="D167" s="4" t="s">
        <v>436</v>
      </c>
      <c r="E167" s="5">
        <v>0.8359268136</v>
      </c>
      <c r="F167" s="5" t="str">
        <f t="shared" si="1"/>
        <v>-0.26</v>
      </c>
      <c r="G167" s="6">
        <v>20.8453064171</v>
      </c>
      <c r="H167" s="10">
        <v>1.94545454545455E-5</v>
      </c>
      <c r="I167" s="10">
        <v>1.88709090909091E-5</v>
      </c>
      <c r="J167" s="10">
        <v>1.92483272727273E-5</v>
      </c>
      <c r="K167" s="10">
        <v>1.55911450909091E-5</v>
      </c>
      <c r="L167" s="10">
        <v>1.200518172E-5</v>
      </c>
      <c r="M167" s="10">
        <v>1.11648189996E-5</v>
      </c>
    </row>
    <row r="168">
      <c r="A168" s="4" t="s">
        <v>437</v>
      </c>
      <c r="B168" s="4" t="s">
        <v>352</v>
      </c>
      <c r="C168" s="4" t="s">
        <v>353</v>
      </c>
      <c r="D168" s="4" t="s">
        <v>438</v>
      </c>
      <c r="E168" s="5">
        <v>0.8505758291</v>
      </c>
      <c r="F168" s="5" t="str">
        <f t="shared" si="1"/>
        <v>-0.23</v>
      </c>
      <c r="G168" s="6">
        <v>14.1484133722</v>
      </c>
      <c r="H168" s="10">
        <v>2.0564E-5</v>
      </c>
      <c r="I168" s="10">
        <v>2.0564E-5</v>
      </c>
      <c r="J168" s="10">
        <v>2.03583243243243E-5</v>
      </c>
      <c r="K168" s="10">
        <v>1.75081589189189E-5</v>
      </c>
      <c r="L168" s="10">
        <v>1.48819350810811E-5</v>
      </c>
      <c r="M168" s="10">
        <v>1.25008254681081E-5</v>
      </c>
    </row>
    <row r="169">
      <c r="A169" s="4" t="s">
        <v>439</v>
      </c>
      <c r="B169" s="4" t="s">
        <v>352</v>
      </c>
      <c r="C169" s="4" t="s">
        <v>353</v>
      </c>
      <c r="D169" s="4" t="s">
        <v>440</v>
      </c>
      <c r="E169" s="5">
        <v>0.8717933496</v>
      </c>
      <c r="F169" s="5" t="str">
        <f t="shared" si="1"/>
        <v>-0.20</v>
      </c>
      <c r="G169" s="6">
        <v>21.1578285365</v>
      </c>
      <c r="H169" s="10">
        <v>1.35936056838366E-5</v>
      </c>
      <c r="I169" s="10">
        <v>1.29139253996448E-5</v>
      </c>
      <c r="J169" s="10">
        <v>1.29139253996448E-5</v>
      </c>
      <c r="K169" s="10">
        <v>1.14933936056838E-5</v>
      </c>
      <c r="L169" s="10">
        <v>1.01141863730018E-5</v>
      </c>
      <c r="M169" s="7">
        <v>8.59705841705151E-6</v>
      </c>
    </row>
    <row r="170">
      <c r="A170" s="4" t="s">
        <v>441</v>
      </c>
      <c r="B170" s="4" t="s">
        <v>352</v>
      </c>
      <c r="C170" s="4" t="s">
        <v>353</v>
      </c>
      <c r="D170" s="4" t="s">
        <v>442</v>
      </c>
      <c r="E170" s="5">
        <v>0.8728396718</v>
      </c>
      <c r="F170" s="5" t="str">
        <f t="shared" si="1"/>
        <v>-0.20</v>
      </c>
      <c r="G170" s="6">
        <v>21.6022947548</v>
      </c>
      <c r="H170" s="8">
        <v>4.57872340425532E-7</v>
      </c>
      <c r="I170" s="8">
        <v>4.48714893617021E-7</v>
      </c>
      <c r="J170" s="8">
        <v>4.84612085106383E-7</v>
      </c>
      <c r="K170" s="8">
        <v>4.21612514042553E-7</v>
      </c>
      <c r="L170" s="8">
        <v>3.66802887217021E-7</v>
      </c>
      <c r="M170" s="8">
        <v>3.22786540750979E-7</v>
      </c>
    </row>
    <row r="171">
      <c r="A171" s="4" t="s">
        <v>443</v>
      </c>
      <c r="B171" s="4" t="s">
        <v>352</v>
      </c>
      <c r="C171" s="4" t="s">
        <v>353</v>
      </c>
      <c r="D171" s="4" t="s">
        <v>444</v>
      </c>
      <c r="E171" s="5">
        <v>0.8995130787</v>
      </c>
      <c r="F171" s="5" t="str">
        <f t="shared" si="1"/>
        <v>-0.15</v>
      </c>
      <c r="G171" s="6">
        <v>22.592612243</v>
      </c>
      <c r="H171" s="7">
        <v>8.31324041811847E-6</v>
      </c>
      <c r="I171" s="7">
        <v>8.06384320557491E-6</v>
      </c>
      <c r="J171" s="7">
        <v>8.54767379790941E-6</v>
      </c>
      <c r="K171" s="7">
        <v>7.60742968013937E-6</v>
      </c>
      <c r="L171" s="7">
        <v>7.151E-6</v>
      </c>
      <c r="M171" s="7">
        <v>6.3643756704046E-6</v>
      </c>
    </row>
    <row r="172">
      <c r="A172" s="4" t="s">
        <v>445</v>
      </c>
      <c r="B172" s="4" t="s">
        <v>352</v>
      </c>
      <c r="C172" s="4" t="s">
        <v>353</v>
      </c>
      <c r="D172" s="4" t="s">
        <v>446</v>
      </c>
      <c r="E172" s="5">
        <v>0.9094377703</v>
      </c>
      <c r="F172" s="5" t="str">
        <f t="shared" si="1"/>
        <v>-0.14</v>
      </c>
      <c r="G172" s="6">
        <v>24.9047556677</v>
      </c>
      <c r="H172" s="8">
        <v>3.68518518518519E-7</v>
      </c>
      <c r="I172" s="8">
        <v>3.9062962962963E-7</v>
      </c>
      <c r="J172" s="8">
        <v>3.35941481481482E-7</v>
      </c>
      <c r="K172" s="8">
        <v>2.95628503703704E-7</v>
      </c>
      <c r="L172" s="8">
        <v>2.86759648592593E-7</v>
      </c>
      <c r="M172" s="8">
        <v>2.43745701303704E-7</v>
      </c>
    </row>
    <row r="173">
      <c r="A173" s="4" t="s">
        <v>447</v>
      </c>
      <c r="B173" s="4" t="s">
        <v>352</v>
      </c>
      <c r="C173" s="4" t="s">
        <v>353</v>
      </c>
      <c r="D173" s="4" t="s">
        <v>448</v>
      </c>
      <c r="E173" s="5">
        <v>0.9152687128</v>
      </c>
      <c r="F173" s="5" t="str">
        <f t="shared" si="1"/>
        <v>-0.13</v>
      </c>
      <c r="G173" s="6">
        <v>25.3887438423</v>
      </c>
      <c r="H173" s="8">
        <v>1.85234899328859E-7</v>
      </c>
      <c r="I173" s="8">
        <v>1.92644295302013E-7</v>
      </c>
      <c r="J173" s="8">
        <v>2.13835167785235E-7</v>
      </c>
      <c r="K173" s="8">
        <v>1.60376375838926E-7</v>
      </c>
      <c r="L173" s="8">
        <v>1.79621540939597E-7</v>
      </c>
      <c r="M173" s="8">
        <v>1.76E-7</v>
      </c>
    </row>
    <row r="174">
      <c r="A174" s="4" t="s">
        <v>449</v>
      </c>
      <c r="B174" s="4" t="s">
        <v>352</v>
      </c>
      <c r="C174" s="4" t="s">
        <v>353</v>
      </c>
      <c r="D174" s="4" t="s">
        <v>450</v>
      </c>
      <c r="E174" s="5">
        <v>0.9313010492</v>
      </c>
      <c r="F174" s="5" t="str">
        <f t="shared" si="1"/>
        <v>-0.10</v>
      </c>
      <c r="G174" s="6">
        <v>23.0891797268</v>
      </c>
      <c r="H174" s="8">
        <v>6.56559865092749E-7</v>
      </c>
      <c r="I174" s="8">
        <v>6.56559865092749E-7</v>
      </c>
      <c r="J174" s="8">
        <v>6.82822259696459E-7</v>
      </c>
      <c r="K174" s="8">
        <v>6.48681146711636E-7</v>
      </c>
      <c r="L174" s="8">
        <v>6.29220712310287E-7</v>
      </c>
      <c r="M174" s="8">
        <v>5.9146746957167E-7</v>
      </c>
    </row>
    <row r="175">
      <c r="A175" s="4" t="s">
        <v>451</v>
      </c>
      <c r="B175" s="4" t="s">
        <v>352</v>
      </c>
      <c r="C175" s="4" t="s">
        <v>353</v>
      </c>
      <c r="D175" s="4" t="s">
        <v>452</v>
      </c>
      <c r="E175" s="5">
        <v>0.9744329013</v>
      </c>
      <c r="F175" s="5" t="str">
        <f t="shared" si="1"/>
        <v>-0.04</v>
      </c>
      <c r="G175" s="6">
        <v>25.8112695981</v>
      </c>
      <c r="H175" s="7">
        <v>1.83818493150685E-6</v>
      </c>
      <c r="I175" s="7">
        <v>1.81980308219178E-6</v>
      </c>
      <c r="J175" s="7">
        <v>1.85619914383562E-6</v>
      </c>
      <c r="K175" s="7">
        <v>1.57776927226027E-6</v>
      </c>
      <c r="L175" s="7">
        <v>1.48310311592466E-6</v>
      </c>
      <c r="M175" s="7">
        <v>1.61658239635788E-6</v>
      </c>
    </row>
    <row r="176">
      <c r="A176" s="4" t="s">
        <v>453</v>
      </c>
      <c r="B176" s="4" t="s">
        <v>352</v>
      </c>
      <c r="C176" s="4" t="s">
        <v>353</v>
      </c>
      <c r="D176" s="4" t="s">
        <v>454</v>
      </c>
      <c r="E176" s="5">
        <v>0.9845366021</v>
      </c>
      <c r="F176" s="5" t="str">
        <f t="shared" si="1"/>
        <v>-0.02</v>
      </c>
      <c r="G176" s="6">
        <v>25.8540098896</v>
      </c>
      <c r="H176" s="7">
        <v>2.82121212121212E-6</v>
      </c>
      <c r="I176" s="7">
        <v>2.82121212121212E-6</v>
      </c>
      <c r="J176" s="7">
        <v>2.84942424242424E-6</v>
      </c>
      <c r="K176" s="7">
        <v>2.67845878787879E-6</v>
      </c>
      <c r="L176" s="7">
        <v>3.02665843030303E-6</v>
      </c>
      <c r="M176" s="7">
        <v>2.66345941866667E-6</v>
      </c>
    </row>
    <row r="177">
      <c r="A177" s="4" t="s">
        <v>455</v>
      </c>
      <c r="B177" s="4" t="s">
        <v>352</v>
      </c>
      <c r="C177" s="4" t="s">
        <v>353</v>
      </c>
      <c r="D177" s="4" t="s">
        <v>456</v>
      </c>
      <c r="E177" s="5">
        <v>1.0000364318</v>
      </c>
      <c r="F177" s="5" t="str">
        <f t="shared" si="1"/>
        <v>0.00</v>
      </c>
      <c r="G177" s="6">
        <v>25.8619598879</v>
      </c>
      <c r="H177" s="8">
        <v>4.38091216216216E-7</v>
      </c>
      <c r="I177" s="8">
        <v>4.6E-7</v>
      </c>
      <c r="J177" s="8">
        <v>4.41595945945946E-7</v>
      </c>
      <c r="K177" s="8">
        <v>4.46E-7</v>
      </c>
      <c r="L177" s="8">
        <v>4.77232738783784E-7</v>
      </c>
      <c r="M177" s="8">
        <v>4.2E-7</v>
      </c>
    </row>
    <row r="178">
      <c r="A178" s="4" t="s">
        <v>457</v>
      </c>
      <c r="B178" s="4" t="s">
        <v>352</v>
      </c>
      <c r="C178" s="4" t="s">
        <v>353</v>
      </c>
      <c r="D178" s="4" t="s">
        <v>458</v>
      </c>
      <c r="E178" s="5">
        <v>1.0041810203</v>
      </c>
      <c r="F178" s="5" t="str">
        <f t="shared" si="1"/>
        <v>0.01</v>
      </c>
      <c r="G178" s="6">
        <v>25.8438457104</v>
      </c>
      <c r="H178" s="7">
        <v>9.68227424749164E-6</v>
      </c>
      <c r="I178" s="7">
        <v>9.48862876254181E-6</v>
      </c>
      <c r="J178" s="7">
        <v>9.48862876254181E-6</v>
      </c>
      <c r="K178" s="7">
        <v>9.9630602006689E-6</v>
      </c>
      <c r="L178" s="7">
        <v>9.46490719063545E-6</v>
      </c>
      <c r="M178" s="7">
        <v>9.46490719063545E-6</v>
      </c>
    </row>
    <row r="179">
      <c r="A179" s="4" t="s">
        <v>459</v>
      </c>
      <c r="B179" s="4" t="s">
        <v>352</v>
      </c>
      <c r="C179" s="4" t="s">
        <v>353</v>
      </c>
      <c r="D179" s="4" t="s">
        <v>460</v>
      </c>
      <c r="E179" s="5">
        <v>1.0380448136</v>
      </c>
      <c r="F179" s="5" t="str">
        <f t="shared" si="1"/>
        <v>0.05</v>
      </c>
      <c r="G179" s="6">
        <v>25.4947989095</v>
      </c>
      <c r="H179" s="10">
        <v>7.30208667736758E-5</v>
      </c>
      <c r="I179" s="10">
        <v>7.08302407704655E-5</v>
      </c>
      <c r="J179" s="10">
        <v>7.50800552166934E-5</v>
      </c>
      <c r="K179" s="10">
        <v>7.28276535601926E-5</v>
      </c>
      <c r="L179" s="10">
        <v>7.71973127738042E-5</v>
      </c>
      <c r="M179" s="10">
        <v>8.87769096898748E-5</v>
      </c>
    </row>
    <row r="180">
      <c r="A180" s="4" t="s">
        <v>461</v>
      </c>
      <c r="B180" s="4" t="s">
        <v>352</v>
      </c>
      <c r="C180" s="4" t="s">
        <v>353</v>
      </c>
      <c r="D180" s="4" t="s">
        <v>462</v>
      </c>
      <c r="E180" s="5">
        <v>1.0512652028</v>
      </c>
      <c r="F180" s="5" t="str">
        <f t="shared" si="1"/>
        <v>0.07</v>
      </c>
      <c r="G180" s="6">
        <v>25.1371636158</v>
      </c>
      <c r="H180" s="10">
        <v>1.98424437299035E-5</v>
      </c>
      <c r="I180" s="10">
        <v>1.92471704180064E-5</v>
      </c>
      <c r="J180" s="10">
        <v>2.00170572347267E-5</v>
      </c>
      <c r="K180" s="10">
        <v>2.26192746752412E-5</v>
      </c>
      <c r="L180" s="10">
        <v>2.44288166492605E-5</v>
      </c>
      <c r="M180" s="10">
        <v>2.39402403162752E-5</v>
      </c>
    </row>
    <row r="181">
      <c r="A181" s="4" t="s">
        <v>463</v>
      </c>
      <c r="B181" s="4" t="s">
        <v>352</v>
      </c>
      <c r="C181" s="4" t="s">
        <v>353</v>
      </c>
      <c r="D181" s="4" t="s">
        <v>464</v>
      </c>
      <c r="E181" s="5">
        <v>1.0573830883</v>
      </c>
      <c r="F181" s="5" t="str">
        <f t="shared" si="1"/>
        <v>0.08</v>
      </c>
      <c r="G181" s="6">
        <v>23.7959424942</v>
      </c>
      <c r="H181" s="10">
        <v>1.54053658536585E-5</v>
      </c>
      <c r="I181" s="10">
        <v>1.5251312195122E-5</v>
      </c>
      <c r="J181" s="10">
        <v>1.54038253170732E-5</v>
      </c>
      <c r="K181" s="10">
        <v>1.64820930892683E-5</v>
      </c>
      <c r="L181" s="10">
        <v>1.68117349510537E-5</v>
      </c>
      <c r="M181" s="10">
        <v>1.79885563976274E-5</v>
      </c>
    </row>
    <row r="182">
      <c r="A182" s="4" t="s">
        <v>465</v>
      </c>
      <c r="B182" s="4" t="s">
        <v>352</v>
      </c>
      <c r="C182" s="4" t="s">
        <v>353</v>
      </c>
      <c r="D182" s="4" t="s">
        <v>466</v>
      </c>
      <c r="E182" s="5">
        <v>1.0577676147</v>
      </c>
      <c r="F182" s="5" t="str">
        <f t="shared" si="1"/>
        <v>0.08</v>
      </c>
      <c r="G182" s="6">
        <v>23.9716918708</v>
      </c>
      <c r="H182" s="8">
        <v>5.21073170731707E-7</v>
      </c>
      <c r="I182" s="8">
        <v>5.21073170731707E-7</v>
      </c>
      <c r="J182" s="8">
        <v>5.26283902439025E-7</v>
      </c>
      <c r="K182" s="8">
        <v>5.57860936585366E-7</v>
      </c>
      <c r="L182" s="8">
        <v>5.69E-7</v>
      </c>
      <c r="M182" s="8">
        <v>6.14539607742439E-7</v>
      </c>
    </row>
    <row r="183">
      <c r="A183" s="4" t="s">
        <v>467</v>
      </c>
      <c r="B183" s="4" t="s">
        <v>352</v>
      </c>
      <c r="C183" s="4" t="s">
        <v>353</v>
      </c>
      <c r="D183" s="4" t="s">
        <v>468</v>
      </c>
      <c r="E183" s="5">
        <v>1.073592977</v>
      </c>
      <c r="F183" s="5" t="str">
        <f t="shared" si="1"/>
        <v>0.10</v>
      </c>
      <c r="G183" s="6">
        <v>23.8550823053</v>
      </c>
      <c r="H183" s="10">
        <v>1.51011290322581E-5</v>
      </c>
      <c r="I183" s="10">
        <v>1.51011290322581E-5</v>
      </c>
      <c r="J183" s="10">
        <v>1.47991064516129E-5</v>
      </c>
      <c r="K183" s="10">
        <v>1.6279E-5</v>
      </c>
      <c r="L183" s="10">
        <v>1.64418072677419E-5</v>
      </c>
      <c r="M183" s="10">
        <v>1.8086E-5</v>
      </c>
    </row>
    <row r="184">
      <c r="A184" s="4" t="s">
        <v>469</v>
      </c>
      <c r="B184" s="4" t="s">
        <v>352</v>
      </c>
      <c r="C184" s="4" t="s">
        <v>353</v>
      </c>
      <c r="D184" s="4" t="s">
        <v>470</v>
      </c>
      <c r="E184" s="5">
        <v>1.0873560647</v>
      </c>
      <c r="F184" s="5" t="str">
        <f t="shared" si="1"/>
        <v>0.12</v>
      </c>
      <c r="G184" s="6">
        <v>24.3429877204</v>
      </c>
      <c r="H184" s="7">
        <v>1.58390048154093E-6</v>
      </c>
      <c r="I184" s="7">
        <v>1.64725650080257E-6</v>
      </c>
      <c r="J184" s="7">
        <v>1.54842111075441E-6</v>
      </c>
      <c r="K184" s="7">
        <v>1.74971585515249E-6</v>
      </c>
      <c r="L184" s="7">
        <v>1.71472153804944E-6</v>
      </c>
      <c r="M184" s="7">
        <v>1.93763533799587E-6</v>
      </c>
    </row>
    <row r="185">
      <c r="A185" s="4" t="s">
        <v>471</v>
      </c>
      <c r="B185" s="4" t="s">
        <v>352</v>
      </c>
      <c r="C185" s="4" t="s">
        <v>353</v>
      </c>
      <c r="D185" s="4" t="s">
        <v>472</v>
      </c>
      <c r="E185" s="5">
        <v>1.0933468107</v>
      </c>
      <c r="F185" s="5" t="str">
        <f t="shared" si="1"/>
        <v>0.13</v>
      </c>
      <c r="G185" s="6">
        <v>21.2682286829</v>
      </c>
      <c r="H185" s="10">
        <v>1.05011128775835E-5</v>
      </c>
      <c r="I185" s="10">
        <v>1.07111351351351E-5</v>
      </c>
      <c r="J185" s="10">
        <v>1.07111351351351E-5</v>
      </c>
      <c r="K185" s="10">
        <v>1.188936E-5</v>
      </c>
      <c r="L185" s="10">
        <v>1.31971896E-5</v>
      </c>
      <c r="M185" s="10">
        <v>1.4121E-5</v>
      </c>
    </row>
    <row r="186">
      <c r="A186" s="4" t="s">
        <v>473</v>
      </c>
      <c r="B186" s="4" t="s">
        <v>352</v>
      </c>
      <c r="C186" s="4" t="s">
        <v>353</v>
      </c>
      <c r="D186" s="4" t="s">
        <v>474</v>
      </c>
      <c r="E186" s="5">
        <v>1.0946395815</v>
      </c>
      <c r="F186" s="5" t="str">
        <f t="shared" si="1"/>
        <v>0.13</v>
      </c>
      <c r="G186" s="6">
        <v>25.7130080422</v>
      </c>
      <c r="H186" s="8">
        <v>1.25357142857143E-8</v>
      </c>
      <c r="I186" s="8">
        <v>1.51682142857143E-8</v>
      </c>
      <c r="J186" s="8">
        <v>1.25896178571429E-8</v>
      </c>
      <c r="K186" s="8">
        <v>2.07728694642857E-8</v>
      </c>
      <c r="L186" s="8">
        <v>1.1E-8</v>
      </c>
      <c r="M186" s="8">
        <v>1.14500056487143E-8</v>
      </c>
    </row>
    <row r="187">
      <c r="A187" s="4" t="s">
        <v>475</v>
      </c>
      <c r="B187" s="4" t="s">
        <v>352</v>
      </c>
      <c r="C187" s="4" t="s">
        <v>353</v>
      </c>
      <c r="D187" s="4" t="s">
        <v>476</v>
      </c>
      <c r="E187" s="5">
        <v>1.1041407714</v>
      </c>
      <c r="F187" s="5" t="str">
        <f t="shared" si="1"/>
        <v>0.14</v>
      </c>
      <c r="G187" s="6">
        <v>19.8975409671</v>
      </c>
      <c r="H187" s="7">
        <v>1.69286846275753E-6</v>
      </c>
      <c r="I187" s="7">
        <v>1.72672583201268E-6</v>
      </c>
      <c r="J187" s="7">
        <v>1.72672583201268E-6</v>
      </c>
      <c r="K187" s="7">
        <v>1.9339329318542E-6</v>
      </c>
      <c r="L187" s="7">
        <v>2.12732622503962E-6</v>
      </c>
      <c r="M187" s="7">
        <v>2.31878558529319E-6</v>
      </c>
    </row>
    <row r="188">
      <c r="A188" s="4" t="s">
        <v>477</v>
      </c>
      <c r="B188" s="4" t="s">
        <v>352</v>
      </c>
      <c r="C188" s="4" t="s">
        <v>353</v>
      </c>
      <c r="D188" s="4" t="s">
        <v>478</v>
      </c>
      <c r="E188" s="5">
        <v>1.1044041077</v>
      </c>
      <c r="F188" s="5" t="str">
        <f t="shared" si="1"/>
        <v>0.14</v>
      </c>
      <c r="G188" s="6">
        <v>24.2971608117</v>
      </c>
      <c r="H188" s="8">
        <v>2.27E-7</v>
      </c>
      <c r="I188" s="8">
        <v>2.31567567567568E-7</v>
      </c>
      <c r="J188" s="8">
        <v>2.2E-7</v>
      </c>
      <c r="K188" s="8">
        <v>2.50787675675676E-7</v>
      </c>
      <c r="L188" s="8">
        <v>2.40756168648649E-7</v>
      </c>
      <c r="M188" s="8">
        <v>2.88907402378378E-7</v>
      </c>
    </row>
    <row r="189">
      <c r="A189" s="4" t="s">
        <v>479</v>
      </c>
      <c r="B189" s="4" t="s">
        <v>352</v>
      </c>
      <c r="C189" s="4" t="s">
        <v>353</v>
      </c>
      <c r="D189" s="4" t="s">
        <v>480</v>
      </c>
      <c r="E189" s="5">
        <v>1.1251702397</v>
      </c>
      <c r="F189" s="5" t="str">
        <f t="shared" si="1"/>
        <v>0.17</v>
      </c>
      <c r="G189" s="6">
        <v>17.8253392809</v>
      </c>
      <c r="H189" s="11">
        <v>2.385603E-4</v>
      </c>
      <c r="I189" s="11">
        <v>2.33789E-4</v>
      </c>
      <c r="J189" s="11">
        <v>2.33789E-4</v>
      </c>
      <c r="K189" s="11">
        <v>2.641816E-4</v>
      </c>
      <c r="L189" s="11">
        <v>2.985252E-4</v>
      </c>
      <c r="M189" s="11">
        <v>3.343483E-4</v>
      </c>
    </row>
    <row r="190">
      <c r="A190" s="4" t="s">
        <v>481</v>
      </c>
      <c r="B190" s="4" t="s">
        <v>352</v>
      </c>
      <c r="C190" s="4" t="s">
        <v>353</v>
      </c>
      <c r="D190" s="4" t="s">
        <v>482</v>
      </c>
      <c r="E190" s="5">
        <v>1.1274610274</v>
      </c>
      <c r="F190" s="5" t="str">
        <f t="shared" si="1"/>
        <v>0.17</v>
      </c>
      <c r="G190" s="6">
        <v>17.9994536688</v>
      </c>
      <c r="H190" s="10">
        <v>3.06153846153846E-5</v>
      </c>
      <c r="I190" s="10">
        <v>3.06153846153846E-5</v>
      </c>
      <c r="J190" s="10">
        <v>3.09215384615385E-5</v>
      </c>
      <c r="K190" s="10">
        <v>3.46321230769231E-5</v>
      </c>
      <c r="L190" s="10">
        <v>3.98269415384615E-5</v>
      </c>
      <c r="M190" s="10">
        <v>4.42079051076923E-5</v>
      </c>
    </row>
    <row r="191">
      <c r="A191" s="4" t="s">
        <v>483</v>
      </c>
      <c r="B191" s="4" t="s">
        <v>352</v>
      </c>
      <c r="C191" s="4" t="s">
        <v>353</v>
      </c>
      <c r="D191" s="4" t="s">
        <v>484</v>
      </c>
      <c r="E191" s="5">
        <v>1.1277757746</v>
      </c>
      <c r="F191" s="5" t="str">
        <f t="shared" si="1"/>
        <v>0.17</v>
      </c>
      <c r="G191" s="6">
        <v>21.1133255052</v>
      </c>
      <c r="H191" s="10">
        <v>1.03222570532915E-5</v>
      </c>
      <c r="I191" s="10">
        <v>1.00125893416928E-5</v>
      </c>
      <c r="J191" s="10">
        <v>1.05132188087774E-5</v>
      </c>
      <c r="K191" s="10">
        <v>1.23004660062696E-5</v>
      </c>
      <c r="L191" s="10">
        <v>1.38995265870846E-5</v>
      </c>
      <c r="M191" s="10">
        <v>1.50114887140514E-5</v>
      </c>
    </row>
    <row r="192">
      <c r="A192" s="4" t="s">
        <v>485</v>
      </c>
      <c r="B192" s="4" t="s">
        <v>352</v>
      </c>
      <c r="C192" s="4" t="s">
        <v>353</v>
      </c>
      <c r="D192" s="4" t="s">
        <v>486</v>
      </c>
      <c r="E192" s="5">
        <v>1.1494105408</v>
      </c>
      <c r="F192" s="5" t="str">
        <f t="shared" si="1"/>
        <v>0.20</v>
      </c>
      <c r="G192" s="6">
        <v>17.3606103367</v>
      </c>
      <c r="H192" s="7">
        <v>5.83359375E-6</v>
      </c>
      <c r="I192" s="7">
        <v>5.950265625E-6</v>
      </c>
      <c r="J192" s="7">
        <v>6.00976828125E-6</v>
      </c>
      <c r="K192" s="7">
        <v>6.851135840625E-6</v>
      </c>
      <c r="L192" s="7">
        <v>7.8102948583125E-6</v>
      </c>
      <c r="M192" s="7">
        <v>8.90373613847626E-6</v>
      </c>
    </row>
    <row r="193">
      <c r="A193" s="4" t="s">
        <v>487</v>
      </c>
      <c r="B193" s="4" t="s">
        <v>352</v>
      </c>
      <c r="C193" s="4" t="s">
        <v>353</v>
      </c>
      <c r="D193" s="4" t="s">
        <v>488</v>
      </c>
      <c r="E193" s="5">
        <v>1.1515789412</v>
      </c>
      <c r="F193" s="5" t="str">
        <f t="shared" si="1"/>
        <v>0.20</v>
      </c>
      <c r="G193" s="6">
        <v>20.8913913098</v>
      </c>
      <c r="H193" s="7">
        <v>8.07153965785381E-6</v>
      </c>
      <c r="I193" s="7">
        <v>7.99082426127527E-6</v>
      </c>
      <c r="J193" s="7">
        <v>7.99082426127527E-6</v>
      </c>
      <c r="K193" s="7">
        <v>9.90862208398134E-6</v>
      </c>
      <c r="L193" s="10">
        <v>1.08994842923795E-5</v>
      </c>
      <c r="M193" s="10">
        <v>1.19894327216174E-5</v>
      </c>
    </row>
    <row r="194">
      <c r="A194" s="4" t="s">
        <v>489</v>
      </c>
      <c r="B194" s="4" t="s">
        <v>352</v>
      </c>
      <c r="C194" s="4" t="s">
        <v>353</v>
      </c>
      <c r="D194" s="4" t="s">
        <v>490</v>
      </c>
      <c r="E194" s="5">
        <v>1.1619381214</v>
      </c>
      <c r="F194" s="5" t="str">
        <f t="shared" si="1"/>
        <v>0.22</v>
      </c>
      <c r="G194" s="6">
        <v>23.169547157</v>
      </c>
      <c r="H194" s="8">
        <v>2.07734976887519E-7</v>
      </c>
      <c r="I194" s="8">
        <v>2.03580277349769E-7</v>
      </c>
      <c r="J194" s="8">
        <v>1.93401263482281E-7</v>
      </c>
      <c r="K194" s="8">
        <v>2.45619604622496E-7</v>
      </c>
      <c r="L194" s="8">
        <v>2.43163408576271E-7</v>
      </c>
      <c r="M194" s="8">
        <v>2.99090992548814E-7</v>
      </c>
    </row>
    <row r="195">
      <c r="A195" s="4" t="s">
        <v>491</v>
      </c>
      <c r="B195" s="4" t="s">
        <v>352</v>
      </c>
      <c r="C195" s="4" t="s">
        <v>353</v>
      </c>
      <c r="D195" s="4" t="s">
        <v>492</v>
      </c>
      <c r="E195" s="5">
        <v>1.1702969426</v>
      </c>
      <c r="F195" s="5" t="str">
        <f t="shared" si="1"/>
        <v>0.23</v>
      </c>
      <c r="G195" s="6">
        <v>21.1771196454</v>
      </c>
      <c r="H195" s="8">
        <v>1.85972434915773E-8</v>
      </c>
      <c r="I195" s="8">
        <v>1.9E-8</v>
      </c>
      <c r="J195" s="8">
        <v>2.02970315467075E-8</v>
      </c>
      <c r="K195" s="8">
        <v>2.21237643859112E-8</v>
      </c>
      <c r="L195" s="8">
        <v>2.74334678385299E-8</v>
      </c>
      <c r="M195" s="8">
        <v>3.26458267278505E-8</v>
      </c>
    </row>
    <row r="196">
      <c r="A196" s="4" t="s">
        <v>493</v>
      </c>
      <c r="B196" s="4" t="s">
        <v>352</v>
      </c>
      <c r="C196" s="4" t="s">
        <v>353</v>
      </c>
      <c r="D196" s="4" t="s">
        <v>494</v>
      </c>
      <c r="E196" s="5">
        <v>1.1750130085</v>
      </c>
      <c r="F196" s="5" t="str">
        <f t="shared" si="1"/>
        <v>0.23</v>
      </c>
      <c r="G196" s="6">
        <v>19.585091247</v>
      </c>
      <c r="H196" s="7">
        <v>2.57772657450077E-6</v>
      </c>
      <c r="I196" s="7">
        <v>2.60350384024578E-6</v>
      </c>
      <c r="J196" s="7">
        <v>2.62953887864823E-6</v>
      </c>
      <c r="K196" s="7">
        <v>3.23433282073733E-6</v>
      </c>
      <c r="L196" s="7">
        <v>3.91354271309216E-6</v>
      </c>
      <c r="M196" s="7">
        <v>4.22662613013954E-6</v>
      </c>
    </row>
    <row r="197">
      <c r="A197" s="4" t="s">
        <v>495</v>
      </c>
      <c r="B197" s="4" t="s">
        <v>352</v>
      </c>
      <c r="C197" s="4" t="s">
        <v>353</v>
      </c>
      <c r="D197" s="4" t="s">
        <v>496</v>
      </c>
      <c r="E197" s="5">
        <v>1.180735</v>
      </c>
      <c r="F197" s="5" t="str">
        <f t="shared" si="1"/>
        <v>0.24</v>
      </c>
      <c r="G197" s="6">
        <v>11.2836644416</v>
      </c>
      <c r="H197" s="11">
        <v>2.674772E-4</v>
      </c>
      <c r="I197" s="11">
        <v>2.674772E-4</v>
      </c>
      <c r="J197" s="11">
        <v>2.728267E-4</v>
      </c>
      <c r="K197" s="11">
        <v>3.246638E-4</v>
      </c>
      <c r="L197" s="11">
        <v>3.895966E-4</v>
      </c>
      <c r="M197" s="11">
        <v>4.55828E-4</v>
      </c>
    </row>
    <row r="198">
      <c r="A198" s="4" t="s">
        <v>497</v>
      </c>
      <c r="B198" s="4" t="s">
        <v>352</v>
      </c>
      <c r="C198" s="4" t="s">
        <v>353</v>
      </c>
      <c r="D198" s="4" t="s">
        <v>498</v>
      </c>
      <c r="E198" s="5">
        <v>1.1847443826</v>
      </c>
      <c r="F198" s="5" t="str">
        <f t="shared" si="1"/>
        <v>0.24</v>
      </c>
      <c r="G198" s="6">
        <v>23.3735089943</v>
      </c>
      <c r="H198" s="7">
        <v>3.05205047318612E-6</v>
      </c>
      <c r="I198" s="7">
        <v>3.17413249211357E-6</v>
      </c>
      <c r="J198" s="7">
        <v>3.04716719242902E-6</v>
      </c>
      <c r="K198" s="7">
        <v>4.14414738170347E-6</v>
      </c>
      <c r="L198" s="7">
        <v>4.1855888555205E-6</v>
      </c>
      <c r="M198" s="7">
        <v>4.47858007540694E-6</v>
      </c>
    </row>
    <row r="199">
      <c r="A199" s="4" t="s">
        <v>499</v>
      </c>
      <c r="B199" s="4" t="s">
        <v>352</v>
      </c>
      <c r="C199" s="4" t="s">
        <v>353</v>
      </c>
      <c r="D199" s="4" t="s">
        <v>500</v>
      </c>
      <c r="E199" s="5">
        <v>1.1856032004</v>
      </c>
      <c r="F199" s="5" t="str">
        <f t="shared" si="1"/>
        <v>0.25</v>
      </c>
      <c r="G199" s="6">
        <v>19.7680421229</v>
      </c>
      <c r="H199" s="8">
        <v>4.5E-8</v>
      </c>
      <c r="I199" s="8">
        <v>4.9E-8</v>
      </c>
      <c r="J199" s="8">
        <v>4.55931428571429E-8</v>
      </c>
      <c r="K199" s="8">
        <v>5.37999085714286E-8</v>
      </c>
      <c r="L199" s="8">
        <v>6.13318957714286E-8</v>
      </c>
      <c r="M199" s="8">
        <v>7.42115938834286E-8</v>
      </c>
    </row>
    <row r="200">
      <c r="A200" s="4" t="s">
        <v>501</v>
      </c>
      <c r="B200" s="4" t="s">
        <v>352</v>
      </c>
      <c r="C200" s="4" t="s">
        <v>353</v>
      </c>
      <c r="D200" s="4" t="s">
        <v>502</v>
      </c>
      <c r="E200" s="5">
        <v>1.1918473973</v>
      </c>
      <c r="F200" s="5" t="str">
        <f t="shared" si="1"/>
        <v>0.25</v>
      </c>
      <c r="G200" s="6">
        <v>14.8224942623</v>
      </c>
      <c r="H200" s="8">
        <v>4.10275229357798E-7</v>
      </c>
      <c r="I200" s="8">
        <v>3.89761467889908E-7</v>
      </c>
      <c r="J200" s="8">
        <v>3.85863853211009E-7</v>
      </c>
      <c r="K200" s="8">
        <v>4.55319346788991E-7</v>
      </c>
      <c r="L200" s="8">
        <v>5.41830022678899E-7</v>
      </c>
      <c r="M200" s="8">
        <v>6.4477772698789E-7</v>
      </c>
    </row>
    <row r="201">
      <c r="A201" s="4" t="s">
        <v>503</v>
      </c>
      <c r="B201" s="4" t="s">
        <v>352</v>
      </c>
      <c r="C201" s="4" t="s">
        <v>353</v>
      </c>
      <c r="D201" s="4" t="s">
        <v>504</v>
      </c>
      <c r="E201" s="5">
        <v>1.2152479861</v>
      </c>
      <c r="F201" s="5" t="str">
        <f t="shared" si="1"/>
        <v>0.28</v>
      </c>
      <c r="G201" s="6">
        <v>15.9856826722</v>
      </c>
      <c r="H201" s="10">
        <v>1.43398203592814E-5</v>
      </c>
      <c r="I201" s="10">
        <v>1.49134131736527E-5</v>
      </c>
      <c r="J201" s="10">
        <v>1.56590838323353E-5</v>
      </c>
      <c r="K201" s="10">
        <v>1.87909005988024E-5</v>
      </c>
      <c r="L201" s="10">
        <v>2.31128077365269E-5</v>
      </c>
      <c r="M201" s="10">
        <v>2.84287535159281E-5</v>
      </c>
    </row>
    <row r="202">
      <c r="A202" s="4" t="s">
        <v>505</v>
      </c>
      <c r="B202" s="4" t="s">
        <v>352</v>
      </c>
      <c r="C202" s="4" t="s">
        <v>353</v>
      </c>
      <c r="D202" s="4" t="s">
        <v>506</v>
      </c>
      <c r="E202" s="5">
        <v>1.3261483436</v>
      </c>
      <c r="F202" s="5" t="str">
        <f t="shared" si="1"/>
        <v>0.41</v>
      </c>
      <c r="G202" s="6">
        <v>16.2693122087</v>
      </c>
      <c r="H202" s="8">
        <v>1.84E-7</v>
      </c>
      <c r="I202" s="8">
        <v>1.91341991341991E-7</v>
      </c>
      <c r="J202" s="8">
        <v>1.76E-7</v>
      </c>
      <c r="K202" s="8">
        <v>2.44688138528139E-7</v>
      </c>
      <c r="L202" s="8">
        <v>3.40116512554113E-7</v>
      </c>
      <c r="M202" s="8">
        <v>3.97936319688312E-7</v>
      </c>
    </row>
    <row r="203">
      <c r="A203" s="4" t="s">
        <v>507</v>
      </c>
      <c r="B203" s="4" t="s">
        <v>352</v>
      </c>
      <c r="C203" s="4" t="s">
        <v>353</v>
      </c>
      <c r="D203" s="4" t="s">
        <v>508</v>
      </c>
      <c r="E203" s="5">
        <v>1.3556483042</v>
      </c>
      <c r="F203" s="5" t="str">
        <f t="shared" si="1"/>
        <v>0.44</v>
      </c>
      <c r="G203" s="6">
        <v>14.2562379471</v>
      </c>
      <c r="H203" s="8">
        <v>6.96551724137931E-7</v>
      </c>
      <c r="I203" s="8">
        <v>7.59241379310345E-7</v>
      </c>
      <c r="J203" s="8">
        <v>6.52947586206897E-7</v>
      </c>
      <c r="K203" s="8">
        <v>8.35772910344828E-7</v>
      </c>
      <c r="L203" s="7">
        <v>1.17008207448276E-6</v>
      </c>
      <c r="M203" s="7">
        <v>1.54450833831724E-6</v>
      </c>
    </row>
    <row r="204">
      <c r="A204" s="4" t="s">
        <v>509</v>
      </c>
      <c r="B204" s="4" t="s">
        <v>352</v>
      </c>
      <c r="C204" s="4" t="s">
        <v>353</v>
      </c>
      <c r="D204" s="4" t="s">
        <v>510</v>
      </c>
      <c r="E204" s="5">
        <v>1.3597622483</v>
      </c>
      <c r="F204" s="5" t="str">
        <f t="shared" si="1"/>
        <v>0.44</v>
      </c>
      <c r="G204" s="13">
        <v>3.4983412202</v>
      </c>
      <c r="H204" s="11">
        <v>1.30519E-4</v>
      </c>
      <c r="I204" s="11">
        <v>1.331294E-4</v>
      </c>
      <c r="J204" s="11">
        <v>1.35792E-4</v>
      </c>
      <c r="K204" s="11">
        <v>1.806034E-4</v>
      </c>
      <c r="L204" s="11">
        <v>2.456206E-4</v>
      </c>
      <c r="M204" s="11">
        <v>3.414126E-4</v>
      </c>
    </row>
    <row r="205">
      <c r="A205" s="4" t="s">
        <v>511</v>
      </c>
      <c r="B205" s="4" t="s">
        <v>352</v>
      </c>
      <c r="C205" s="4" t="s">
        <v>353</v>
      </c>
      <c r="D205" s="4" t="s">
        <v>512</v>
      </c>
      <c r="E205" s="5">
        <v>1.3687231153</v>
      </c>
      <c r="F205" s="5" t="str">
        <f t="shared" si="1"/>
        <v>0.45</v>
      </c>
      <c r="G205" s="6">
        <v>11.4235188513</v>
      </c>
      <c r="H205" s="8">
        <v>2.4E-8</v>
      </c>
      <c r="I205" s="8">
        <v>2.25958474576271E-8</v>
      </c>
      <c r="J205" s="8">
        <v>2.53073491525424E-8</v>
      </c>
      <c r="K205" s="8">
        <v>3.44179948474576E-8</v>
      </c>
      <c r="L205" s="8">
        <v>4.74968328894915E-8</v>
      </c>
      <c r="M205" s="8">
        <v>6.41207244008136E-8</v>
      </c>
    </row>
    <row r="206">
      <c r="A206" s="4" t="s">
        <v>513</v>
      </c>
      <c r="B206" s="4" t="s">
        <v>352</v>
      </c>
      <c r="C206" s="4" t="s">
        <v>353</v>
      </c>
      <c r="D206" s="4" t="s">
        <v>514</v>
      </c>
      <c r="E206" s="5">
        <v>1.3829157017</v>
      </c>
      <c r="F206" s="5" t="str">
        <f t="shared" si="1"/>
        <v>0.47</v>
      </c>
      <c r="G206" s="9">
        <v>7.8505171585</v>
      </c>
      <c r="H206" s="7">
        <v>3.49567039106145E-6</v>
      </c>
      <c r="I206" s="7">
        <v>3.49567039106145E-6</v>
      </c>
      <c r="J206" s="7">
        <v>3.42575698324022E-6</v>
      </c>
      <c r="K206" s="7">
        <v>4.93309005586592E-6</v>
      </c>
      <c r="L206" s="7">
        <v>6.95565697877095E-6</v>
      </c>
      <c r="M206" s="7">
        <v>9.04235407240224E-6</v>
      </c>
    </row>
    <row r="207">
      <c r="A207" s="4" t="s">
        <v>515</v>
      </c>
      <c r="B207" s="4" t="s">
        <v>352</v>
      </c>
      <c r="C207" s="4" t="s">
        <v>353</v>
      </c>
      <c r="D207" s="4" t="s">
        <v>516</v>
      </c>
      <c r="E207" s="5">
        <v>1.3833168322</v>
      </c>
      <c r="F207" s="5" t="str">
        <f t="shared" si="1"/>
        <v>0.47</v>
      </c>
      <c r="G207" s="6">
        <v>11.5197999034</v>
      </c>
      <c r="H207" s="8">
        <v>8.20639777468706E-7</v>
      </c>
      <c r="I207" s="8">
        <v>8.20639777468706E-7</v>
      </c>
      <c r="J207" s="8">
        <v>8.45258970792768E-7</v>
      </c>
      <c r="K207" s="7">
        <v>1.13264702086231E-6</v>
      </c>
      <c r="L207" s="7">
        <v>1.72162347171071E-6</v>
      </c>
      <c r="M207" s="7">
        <v>2.25532674794103E-6</v>
      </c>
    </row>
    <row r="208">
      <c r="A208" s="4" t="s">
        <v>517</v>
      </c>
      <c r="B208" s="4" t="s">
        <v>352</v>
      </c>
      <c r="C208" s="4" t="s">
        <v>353</v>
      </c>
      <c r="D208" s="4" t="s">
        <v>518</v>
      </c>
      <c r="E208" s="5">
        <v>1.4097780877</v>
      </c>
      <c r="F208" s="5" t="str">
        <f t="shared" si="1"/>
        <v>0.50</v>
      </c>
      <c r="G208" s="13">
        <v>3.3011224919</v>
      </c>
      <c r="H208" s="8">
        <v>7.21502086230876E-7</v>
      </c>
      <c r="I208" s="8">
        <v>7.50362169680111E-7</v>
      </c>
      <c r="J208" s="8">
        <v>7.12844061196106E-7</v>
      </c>
      <c r="K208" s="8">
        <v>9.90853245062587E-7</v>
      </c>
      <c r="L208" s="7">
        <v>1.4169201404395E-6</v>
      </c>
      <c r="M208" s="7">
        <v>1.9695189952109E-6</v>
      </c>
    </row>
    <row r="209">
      <c r="A209" s="4" t="s">
        <v>519</v>
      </c>
      <c r="B209" s="4" t="s">
        <v>352</v>
      </c>
      <c r="C209" s="4" t="s">
        <v>353</v>
      </c>
      <c r="D209" s="4" t="s">
        <v>520</v>
      </c>
      <c r="E209" s="5">
        <v>1.4343482343</v>
      </c>
      <c r="F209" s="5" t="str">
        <f t="shared" si="1"/>
        <v>0.52</v>
      </c>
      <c r="G209" s="6">
        <v>16.4079452101</v>
      </c>
      <c r="H209" s="8">
        <v>3.40411522633745E-7</v>
      </c>
      <c r="I209" s="8">
        <v>3.54E-7</v>
      </c>
      <c r="J209" s="8">
        <v>3.61108543209877E-7</v>
      </c>
      <c r="K209" s="8">
        <v>4.47774593580247E-7</v>
      </c>
      <c r="L209" s="8">
        <v>6.26884431012346E-7</v>
      </c>
      <c r="M209" s="7">
        <v>1.03435931117037E-6</v>
      </c>
    </row>
    <row r="210">
      <c r="A210" s="4" t="s">
        <v>521</v>
      </c>
      <c r="B210" s="4" t="s">
        <v>352</v>
      </c>
      <c r="C210" s="4" t="s">
        <v>353</v>
      </c>
      <c r="D210" s="4" t="s">
        <v>522</v>
      </c>
      <c r="E210" s="5">
        <v>1.4913554731</v>
      </c>
      <c r="F210" s="5" t="str">
        <f t="shared" si="1"/>
        <v>0.58</v>
      </c>
      <c r="G210" s="6">
        <v>11.4284161568</v>
      </c>
      <c r="H210" s="8">
        <v>3.94462365591398E-7</v>
      </c>
      <c r="I210" s="8">
        <v>3.82628494623656E-7</v>
      </c>
      <c r="J210" s="8">
        <v>3.25234220430108E-7</v>
      </c>
      <c r="K210" s="8">
        <v>4.97608357258065E-7</v>
      </c>
      <c r="L210" s="8">
        <v>7.41436452314516E-7</v>
      </c>
      <c r="M210" s="7">
        <v>1.0676684913329E-6</v>
      </c>
    </row>
    <row r="211">
      <c r="A211" s="4" t="s">
        <v>523</v>
      </c>
      <c r="B211" s="4" t="s">
        <v>352</v>
      </c>
      <c r="C211" s="4" t="s">
        <v>353</v>
      </c>
      <c r="D211" s="4" t="s">
        <v>524</v>
      </c>
      <c r="E211" s="5">
        <v>1.4988895764</v>
      </c>
      <c r="F211" s="5" t="str">
        <f t="shared" si="1"/>
        <v>0.58</v>
      </c>
      <c r="G211" s="6">
        <v>16.1095050243</v>
      </c>
      <c r="H211" s="7">
        <v>4.58486842105263E-6</v>
      </c>
      <c r="I211" s="7">
        <v>4.30977631578947E-6</v>
      </c>
      <c r="J211" s="7">
        <v>4.69765618421053E-6</v>
      </c>
      <c r="K211" s="7">
        <v>7.70415614210527E-6</v>
      </c>
      <c r="L211" s="10">
        <v>1.2943E-5</v>
      </c>
      <c r="M211" s="10">
        <v>1.60492980752337E-5</v>
      </c>
    </row>
    <row r="212">
      <c r="A212" s="4" t="s">
        <v>525</v>
      </c>
      <c r="B212" s="4" t="s">
        <v>352</v>
      </c>
      <c r="C212" s="4" t="s">
        <v>353</v>
      </c>
      <c r="D212" s="4" t="s">
        <v>526</v>
      </c>
      <c r="E212" s="5">
        <v>1.5575268509</v>
      </c>
      <c r="F212" s="5" t="str">
        <f t="shared" si="1"/>
        <v>0.64</v>
      </c>
      <c r="G212" s="9">
        <v>9.9413357382</v>
      </c>
      <c r="H212" s="8">
        <v>5.36175710594315E-7</v>
      </c>
      <c r="I212" s="8">
        <v>5.46899224806201E-7</v>
      </c>
      <c r="J212" s="8">
        <v>5.52368217054264E-7</v>
      </c>
      <c r="K212" s="8">
        <v>9.61120697674419E-7</v>
      </c>
      <c r="L212" s="7">
        <v>1.336E-6</v>
      </c>
      <c r="M212" s="7">
        <v>2.11081327623256E-6</v>
      </c>
    </row>
    <row r="213">
      <c r="A213" s="4" t="s">
        <v>527</v>
      </c>
      <c r="B213" s="4" t="s">
        <v>352</v>
      </c>
      <c r="C213" s="4" t="s">
        <v>353</v>
      </c>
      <c r="D213" s="4" t="s">
        <v>528</v>
      </c>
      <c r="E213" s="5">
        <v>1.6377792069</v>
      </c>
      <c r="F213" s="5" t="str">
        <f t="shared" si="1"/>
        <v>0.71</v>
      </c>
      <c r="G213" s="9">
        <v>5.5624511244</v>
      </c>
      <c r="H213" s="8">
        <v>2.0E-9</v>
      </c>
      <c r="I213" s="8">
        <v>2.0E-9</v>
      </c>
      <c r="J213" s="8">
        <v>1.94175513307985E-9</v>
      </c>
      <c r="K213" s="8">
        <v>2.91263269961977E-9</v>
      </c>
      <c r="L213" s="8">
        <v>4.71846497338403E-9</v>
      </c>
      <c r="M213" s="8">
        <v>8.39886765262357E-9</v>
      </c>
    </row>
    <row r="214">
      <c r="A214" s="4" t="s">
        <v>529</v>
      </c>
      <c r="B214" s="4" t="s">
        <v>352</v>
      </c>
      <c r="C214" s="4" t="s">
        <v>353</v>
      </c>
      <c r="D214" s="4" t="s">
        <v>530</v>
      </c>
      <c r="E214" s="5">
        <v>1.6991945498</v>
      </c>
      <c r="F214" s="5" t="str">
        <f t="shared" si="1"/>
        <v>0.76</v>
      </c>
      <c r="G214" s="9">
        <v>6.1684202138</v>
      </c>
      <c r="H214" s="8">
        <v>4.75492610837438E-8</v>
      </c>
      <c r="I214" s="8">
        <v>4.70737684729064E-8</v>
      </c>
      <c r="J214" s="8">
        <v>4.84859815270936E-8</v>
      </c>
      <c r="K214" s="8">
        <v>7.51532713669951E-8</v>
      </c>
      <c r="L214" s="8">
        <v>1.25505963182882E-7</v>
      </c>
      <c r="M214" s="8">
        <v>2.37206270415646E-7</v>
      </c>
    </row>
    <row r="215">
      <c r="A215" s="4" t="s">
        <v>531</v>
      </c>
      <c r="B215" s="4" t="s">
        <v>352</v>
      </c>
      <c r="C215" s="4" t="s">
        <v>353</v>
      </c>
      <c r="D215" s="4" t="s">
        <v>532</v>
      </c>
      <c r="E215" s="5">
        <v>1.7039308839</v>
      </c>
      <c r="F215" s="5" t="str">
        <f t="shared" si="1"/>
        <v>0.77</v>
      </c>
      <c r="G215" s="9">
        <v>6.287310466</v>
      </c>
      <c r="H215" s="8">
        <v>3.47581047381546E-7</v>
      </c>
      <c r="I215" s="8">
        <v>3.71911720698254E-7</v>
      </c>
      <c r="J215" s="8">
        <v>3.60754369077307E-7</v>
      </c>
      <c r="K215" s="8">
        <v>6.49357864339152E-7</v>
      </c>
      <c r="L215" s="7">
        <v>1.14286984123691E-6</v>
      </c>
      <c r="M215" s="7">
        <v>1.71430476185536E-6</v>
      </c>
    </row>
    <row r="216">
      <c r="A216" s="4" t="s">
        <v>533</v>
      </c>
      <c r="B216" s="4" t="s">
        <v>352</v>
      </c>
      <c r="C216" s="4" t="s">
        <v>353</v>
      </c>
      <c r="D216" s="4" t="s">
        <v>534</v>
      </c>
      <c r="E216" s="5">
        <v>1.7273629584</v>
      </c>
      <c r="F216" s="5" t="str">
        <f t="shared" si="1"/>
        <v>0.79</v>
      </c>
      <c r="G216" s="13">
        <v>1.5683281852</v>
      </c>
      <c r="H216" s="8">
        <v>9.23536439665472E-7</v>
      </c>
      <c r="I216" s="8">
        <v>9.789486260454E-7</v>
      </c>
      <c r="J216" s="8">
        <v>9.88738112305854E-7</v>
      </c>
      <c r="K216" s="7">
        <v>1.64130526642772E-6</v>
      </c>
      <c r="L216" s="7">
        <v>3.11848000621266E-6</v>
      </c>
      <c r="M216" s="7">
        <v>5.42615521081004E-6</v>
      </c>
    </row>
    <row r="217">
      <c r="A217" s="4" t="s">
        <v>535</v>
      </c>
      <c r="B217" s="4" t="s">
        <v>352</v>
      </c>
      <c r="C217" s="4" t="s">
        <v>353</v>
      </c>
      <c r="D217" s="4" t="s">
        <v>536</v>
      </c>
      <c r="E217" s="5">
        <v>1.7378632809</v>
      </c>
      <c r="F217" s="5" t="str">
        <f t="shared" si="1"/>
        <v>0.80</v>
      </c>
      <c r="G217" s="9">
        <v>6.8713691736</v>
      </c>
      <c r="H217" s="10">
        <v>1.6546E-5</v>
      </c>
      <c r="I217" s="10">
        <v>1.7538773006135E-5</v>
      </c>
      <c r="J217" s="10">
        <v>1.73633852760736E-5</v>
      </c>
      <c r="K217" s="10">
        <v>3.28167981717791E-5</v>
      </c>
      <c r="L217" s="10">
        <v>4.98815332211043E-5</v>
      </c>
      <c r="M217" s="10">
        <v>8.77914984691436E-5</v>
      </c>
    </row>
    <row r="218">
      <c r="A218" s="4" t="s">
        <v>537</v>
      </c>
      <c r="B218" s="4" t="s">
        <v>352</v>
      </c>
      <c r="C218" s="4" t="s">
        <v>353</v>
      </c>
      <c r="D218" s="4" t="s">
        <v>538</v>
      </c>
      <c r="E218" s="5">
        <v>1.7815487418</v>
      </c>
      <c r="F218" s="5" t="str">
        <f t="shared" si="1"/>
        <v>0.83</v>
      </c>
      <c r="G218" s="13">
        <v>0.0</v>
      </c>
      <c r="H218" s="7">
        <v>1.84864864864865E-6</v>
      </c>
      <c r="I218" s="7">
        <v>1.7747027027027E-6</v>
      </c>
      <c r="J218" s="7">
        <v>1.72146162162162E-6</v>
      </c>
      <c r="K218" s="7">
        <v>3.01255783783784E-6</v>
      </c>
      <c r="L218" s="7">
        <v>5.031E-6</v>
      </c>
      <c r="M218" s="7">
        <v>9.05574886054054E-6</v>
      </c>
    </row>
    <row r="219">
      <c r="A219" s="4" t="s">
        <v>539</v>
      </c>
      <c r="B219" s="4" t="s">
        <v>352</v>
      </c>
      <c r="C219" s="4" t="s">
        <v>353</v>
      </c>
      <c r="D219" s="4" t="s">
        <v>540</v>
      </c>
      <c r="E219" s="5">
        <v>1.8158142944</v>
      </c>
      <c r="F219" s="5" t="str">
        <f t="shared" si="1"/>
        <v>0.86</v>
      </c>
      <c r="G219" s="13">
        <v>0.0</v>
      </c>
      <c r="H219" s="10">
        <v>4.40283687943262E-5</v>
      </c>
      <c r="I219" s="10">
        <v>4.5349219858156E-5</v>
      </c>
      <c r="J219" s="10">
        <v>4.5349219858156E-5</v>
      </c>
      <c r="K219" s="10">
        <v>8.20820879432624E-5</v>
      </c>
      <c r="L219" s="11">
        <v>1.477478E-4</v>
      </c>
      <c r="M219" s="11">
        <v>2.733334E-4</v>
      </c>
    </row>
    <row r="220">
      <c r="A220" s="4" t="s">
        <v>541</v>
      </c>
      <c r="B220" s="4" t="s">
        <v>352</v>
      </c>
      <c r="C220" s="4" t="s">
        <v>353</v>
      </c>
      <c r="D220" s="4" t="s">
        <v>542</v>
      </c>
      <c r="E220" s="5">
        <v>2.0505496503</v>
      </c>
      <c r="F220" s="12" t="str">
        <f t="shared" si="1"/>
        <v>1.04</v>
      </c>
      <c r="G220" s="9">
        <v>7.8773616643</v>
      </c>
      <c r="H220" s="8">
        <v>9.16964285714286E-9</v>
      </c>
      <c r="I220" s="8">
        <v>1.17371428571429E-8</v>
      </c>
      <c r="J220" s="8">
        <v>1.02113142857143E-8</v>
      </c>
      <c r="K220" s="8">
        <v>2.27712308571429E-8</v>
      </c>
      <c r="L220" s="8">
        <v>4.34930509371429E-8</v>
      </c>
      <c r="M220" s="8">
        <v>8.17669357618286E-8</v>
      </c>
    </row>
    <row r="221">
      <c r="A221" s="4" t="s">
        <v>543</v>
      </c>
      <c r="B221" s="4" t="s">
        <v>352</v>
      </c>
      <c r="C221" s="4" t="s">
        <v>353</v>
      </c>
      <c r="D221" s="4" t="s">
        <v>544</v>
      </c>
      <c r="E221" s="5">
        <v>2.0527646044</v>
      </c>
      <c r="F221" s="12" t="str">
        <f t="shared" si="1"/>
        <v>1.04</v>
      </c>
      <c r="G221" s="13">
        <v>2.6339203366</v>
      </c>
      <c r="H221" s="10">
        <v>1.05768306010929E-5</v>
      </c>
      <c r="I221" s="10">
        <v>1.0471062295082E-5</v>
      </c>
      <c r="J221" s="7">
        <v>9.94750918032787E-6</v>
      </c>
      <c r="K221" s="10">
        <v>1.94971179934426E-5</v>
      </c>
      <c r="L221" s="10">
        <v>3.68495530076066E-5</v>
      </c>
      <c r="M221" s="10">
        <v>8.4754E-5</v>
      </c>
    </row>
    <row r="222">
      <c r="A222" s="4" t="s">
        <v>545</v>
      </c>
      <c r="B222" s="4" t="s">
        <v>352</v>
      </c>
      <c r="C222" s="4" t="s">
        <v>353</v>
      </c>
      <c r="D222" s="4" t="s">
        <v>546</v>
      </c>
      <c r="E222" s="5">
        <v>2.0844817381</v>
      </c>
      <c r="F222" s="12" t="str">
        <f t="shared" si="1"/>
        <v>1.06</v>
      </c>
      <c r="G222" s="13">
        <v>2.14364378</v>
      </c>
      <c r="H222" s="7">
        <v>1.93169398907104E-6</v>
      </c>
      <c r="I222" s="7">
        <v>1.91237704918033E-6</v>
      </c>
      <c r="J222" s="7">
        <v>1.855E-6</v>
      </c>
      <c r="K222" s="7">
        <v>4.248E-6</v>
      </c>
      <c r="L222" s="7">
        <v>8.6658448042623E-6</v>
      </c>
      <c r="M222" s="10">
        <v>1.60318128878852E-5</v>
      </c>
    </row>
    <row r="223">
      <c r="A223" s="4" t="s">
        <v>547</v>
      </c>
      <c r="B223" s="4" t="s">
        <v>352</v>
      </c>
      <c r="C223" s="4" t="s">
        <v>353</v>
      </c>
      <c r="D223" s="4" t="s">
        <v>548</v>
      </c>
      <c r="E223" s="5">
        <v>2.2615975747</v>
      </c>
      <c r="F223" s="12" t="str">
        <f t="shared" si="1"/>
        <v>1.18</v>
      </c>
      <c r="G223" s="13">
        <v>0.0</v>
      </c>
      <c r="H223" s="10">
        <v>3.51969230769231E-5</v>
      </c>
      <c r="I223" s="10">
        <v>3.80126769230769E-5</v>
      </c>
      <c r="J223" s="10">
        <v>3.72524233846154E-5</v>
      </c>
      <c r="K223" s="10">
        <v>7.674E-5</v>
      </c>
      <c r="L223" s="11">
        <v>1.780368E-4</v>
      </c>
      <c r="M223" s="11">
        <v>4.237275E-4</v>
      </c>
    </row>
    <row r="224">
      <c r="A224" s="4" t="s">
        <v>549</v>
      </c>
      <c r="B224" s="4" t="s">
        <v>352</v>
      </c>
      <c r="C224" s="4" t="s">
        <v>353</v>
      </c>
      <c r="D224" s="4" t="s">
        <v>550</v>
      </c>
      <c r="E224" s="5">
        <v>2.3833588971</v>
      </c>
      <c r="F224" s="12" t="str">
        <f t="shared" si="1"/>
        <v>1.25</v>
      </c>
      <c r="G224" s="9">
        <v>5.7778275145</v>
      </c>
      <c r="H224" s="8">
        <v>6.97632612966601E-8</v>
      </c>
      <c r="I224" s="8">
        <v>5.79035068762279E-8</v>
      </c>
      <c r="J224" s="8">
        <v>5.84825419449902E-8</v>
      </c>
      <c r="K224" s="8">
        <v>1.31585719376228E-7</v>
      </c>
      <c r="L224" s="8">
        <v>2.79E-7</v>
      </c>
      <c r="M224" s="8">
        <v>7.81092830217289E-7</v>
      </c>
    </row>
    <row r="225">
      <c r="A225" s="4" t="s">
        <v>551</v>
      </c>
      <c r="B225" s="4" t="s">
        <v>352</v>
      </c>
      <c r="C225" s="4" t="s">
        <v>353</v>
      </c>
      <c r="D225" s="4" t="s">
        <v>552</v>
      </c>
      <c r="E225" s="5">
        <v>2.4073484925</v>
      </c>
      <c r="F225" s="12" t="str">
        <f t="shared" si="1"/>
        <v>1.27</v>
      </c>
      <c r="G225" s="13">
        <v>0.0</v>
      </c>
      <c r="H225" s="8">
        <v>9.64566929133858E-7</v>
      </c>
      <c r="I225" s="7">
        <v>1.00314960629921E-6</v>
      </c>
      <c r="J225" s="8">
        <v>9.63E-7</v>
      </c>
      <c r="K225" s="7">
        <v>2.24384503937008E-6</v>
      </c>
      <c r="L225" s="7">
        <v>5.6320510488189E-6</v>
      </c>
      <c r="M225" s="10">
        <v>1.3179E-5</v>
      </c>
    </row>
    <row r="226">
      <c r="A226" s="4" t="s">
        <v>553</v>
      </c>
      <c r="B226" s="4" t="s">
        <v>352</v>
      </c>
      <c r="C226" s="4" t="s">
        <v>353</v>
      </c>
      <c r="D226" s="4" t="s">
        <v>554</v>
      </c>
      <c r="E226" s="5">
        <v>2.4675290984</v>
      </c>
      <c r="F226" s="12" t="str">
        <f t="shared" si="1"/>
        <v>1.30</v>
      </c>
      <c r="G226" s="13">
        <v>0.0</v>
      </c>
      <c r="H226" s="8">
        <v>2.19364161849711E-7</v>
      </c>
      <c r="I226" s="8">
        <v>2.23751445086705E-7</v>
      </c>
      <c r="J226" s="8">
        <v>2.19276416184971E-7</v>
      </c>
      <c r="K226" s="8">
        <v>5.39419983815029E-7</v>
      </c>
      <c r="L226" s="7">
        <v>1.28381956147977E-6</v>
      </c>
      <c r="M226" s="7">
        <v>3.27373988177341E-6</v>
      </c>
    </row>
    <row r="227">
      <c r="A227" s="4" t="s">
        <v>555</v>
      </c>
      <c r="B227" s="4" t="s">
        <v>352</v>
      </c>
      <c r="C227" s="4" t="s">
        <v>353</v>
      </c>
      <c r="D227" s="4" t="s">
        <v>556</v>
      </c>
      <c r="E227" s="5">
        <v>2.4854906979</v>
      </c>
      <c r="F227" s="12" t="str">
        <f t="shared" si="1"/>
        <v>1.31</v>
      </c>
      <c r="G227" s="6">
        <v>21.0330832378</v>
      </c>
      <c r="H227" s="10">
        <v>2.51401151631478E-5</v>
      </c>
      <c r="I227" s="10">
        <v>2.46373128598848E-5</v>
      </c>
      <c r="J227" s="10">
        <v>2.21735815738964E-5</v>
      </c>
      <c r="K227" s="10">
        <v>8.9803E-5</v>
      </c>
      <c r="L227" s="11">
        <v>1.760139E-4</v>
      </c>
      <c r="M227" s="11">
        <v>2.499397E-4</v>
      </c>
    </row>
    <row r="228">
      <c r="A228" s="4" t="s">
        <v>557</v>
      </c>
      <c r="B228" s="4" t="s">
        <v>352</v>
      </c>
      <c r="C228" s="4" t="s">
        <v>353</v>
      </c>
      <c r="D228" s="4" t="s">
        <v>558</v>
      </c>
      <c r="E228" s="5">
        <v>2.4867185067</v>
      </c>
      <c r="F228" s="12" t="str">
        <f t="shared" si="1"/>
        <v>1.31</v>
      </c>
      <c r="G228" s="13">
        <v>0.0</v>
      </c>
      <c r="H228" s="7">
        <v>3.03193116634799E-6</v>
      </c>
      <c r="I228" s="7">
        <v>3.21384703632887E-6</v>
      </c>
      <c r="J228" s="7">
        <v>2.98887774378585E-6</v>
      </c>
      <c r="K228" s="7">
        <v>7.77108213384322E-6</v>
      </c>
      <c r="L228" s="10">
        <v>1.86505971212237E-5</v>
      </c>
      <c r="M228" s="10">
        <v>4.58804689182103E-5</v>
      </c>
    </row>
    <row r="229">
      <c r="A229" s="4" t="s">
        <v>559</v>
      </c>
      <c r="B229" s="4" t="s">
        <v>352</v>
      </c>
      <c r="C229" s="4" t="s">
        <v>353</v>
      </c>
      <c r="D229" s="4" t="s">
        <v>560</v>
      </c>
      <c r="E229" s="5">
        <v>2.5584977482</v>
      </c>
      <c r="F229" s="12" t="str">
        <f t="shared" si="1"/>
        <v>1.36</v>
      </c>
      <c r="G229" s="6">
        <v>13.7272974072</v>
      </c>
      <c r="H229" s="8">
        <v>6.7255985267035E-7</v>
      </c>
      <c r="I229" s="8">
        <v>6.05303867403315E-7</v>
      </c>
      <c r="J229" s="8">
        <v>6.35569060773481E-7</v>
      </c>
      <c r="K229" s="7">
        <v>1.52536574585635E-6</v>
      </c>
      <c r="L229" s="7">
        <v>2.97446320441989E-6</v>
      </c>
      <c r="M229" s="10">
        <v>1.02916426872928E-5</v>
      </c>
    </row>
    <row r="230">
      <c r="A230" s="4" t="s">
        <v>561</v>
      </c>
      <c r="B230" s="4" t="s">
        <v>352</v>
      </c>
      <c r="C230" s="4" t="s">
        <v>353</v>
      </c>
      <c r="D230" s="4" t="s">
        <v>562</v>
      </c>
      <c r="E230" s="5">
        <v>2.5881297699</v>
      </c>
      <c r="F230" s="12" t="str">
        <f t="shared" si="1"/>
        <v>1.37</v>
      </c>
      <c r="G230" s="13">
        <v>0.0</v>
      </c>
      <c r="H230" s="10">
        <v>9.26845513413506E-5</v>
      </c>
      <c r="I230" s="10">
        <v>9.63919333950046E-5</v>
      </c>
      <c r="J230" s="10">
        <v>9.25362560592044E-5</v>
      </c>
      <c r="K230" s="11">
        <v>2.600269E-4</v>
      </c>
      <c r="L230" s="11">
        <v>6.474669E-4</v>
      </c>
      <c r="M230" s="15">
        <v>0.0016186673</v>
      </c>
    </row>
    <row r="231">
      <c r="A231" s="4" t="s">
        <v>563</v>
      </c>
      <c r="B231" s="4" t="s">
        <v>352</v>
      </c>
      <c r="C231" s="4" t="s">
        <v>353</v>
      </c>
      <c r="D231" s="4" t="s">
        <v>564</v>
      </c>
      <c r="E231" s="5">
        <v>2.6372657253</v>
      </c>
      <c r="F231" s="12" t="str">
        <f t="shared" si="1"/>
        <v>1.40</v>
      </c>
      <c r="G231" s="13">
        <v>1.5370309045</v>
      </c>
      <c r="H231" s="10">
        <v>1.56826568265683E-5</v>
      </c>
      <c r="I231" s="10">
        <v>1.61531365313653E-5</v>
      </c>
      <c r="J231" s="10">
        <v>1.53454797047971E-5</v>
      </c>
      <c r="K231" s="10">
        <v>4.61898939114391E-5</v>
      </c>
      <c r="L231" s="11">
        <v>1.159366E-4</v>
      </c>
      <c r="M231" s="11">
        <v>2.712917E-4</v>
      </c>
    </row>
    <row r="232">
      <c r="A232" s="4" t="s">
        <v>565</v>
      </c>
      <c r="B232" s="4" t="s">
        <v>352</v>
      </c>
      <c r="C232" s="4" t="s">
        <v>353</v>
      </c>
      <c r="D232" s="4" t="s">
        <v>566</v>
      </c>
      <c r="E232" s="5">
        <v>2.866101199</v>
      </c>
      <c r="F232" s="12" t="str">
        <f t="shared" si="1"/>
        <v>1.52</v>
      </c>
      <c r="G232" s="9">
        <v>6.3227917053</v>
      </c>
      <c r="H232" s="8">
        <v>1.26053772766696E-9</v>
      </c>
      <c r="I232" s="8">
        <v>1.41180225498699E-9</v>
      </c>
      <c r="J232" s="8">
        <v>1.41180225498699E-9</v>
      </c>
      <c r="K232" s="8">
        <v>4.26364281006071E-9</v>
      </c>
      <c r="L232" s="8">
        <v>9.46528703833478E-9</v>
      </c>
      <c r="M232" s="8">
        <v>3.13301000968881E-8</v>
      </c>
    </row>
    <row r="233">
      <c r="A233" s="4" t="s">
        <v>567</v>
      </c>
      <c r="B233" s="4" t="s">
        <v>352</v>
      </c>
      <c r="C233" s="4" t="s">
        <v>353</v>
      </c>
      <c r="D233" s="4" t="s">
        <v>568</v>
      </c>
      <c r="E233" s="5">
        <v>2.8738861478</v>
      </c>
      <c r="F233" s="12" t="str">
        <f t="shared" si="1"/>
        <v>1.52</v>
      </c>
      <c r="G233" s="13">
        <v>0.0</v>
      </c>
      <c r="H233" s="7">
        <v>6.19579684763573E-6</v>
      </c>
      <c r="I233" s="7">
        <v>6.31971278458844E-6</v>
      </c>
      <c r="J233" s="7">
        <v>6.00372714535902E-6</v>
      </c>
      <c r="K233" s="10">
        <v>1.87916659649737E-5</v>
      </c>
      <c r="L233" s="10">
        <v>4.81066648703327E-5</v>
      </c>
      <c r="M233" s="11">
        <v>1.337365E-4</v>
      </c>
    </row>
    <row r="234">
      <c r="A234" s="4" t="s">
        <v>569</v>
      </c>
      <c r="B234" s="4" t="s">
        <v>352</v>
      </c>
      <c r="C234" s="4" t="s">
        <v>353</v>
      </c>
      <c r="D234" s="4" t="s">
        <v>570</v>
      </c>
      <c r="E234" s="5">
        <v>2.8943952662</v>
      </c>
      <c r="F234" s="12" t="str">
        <f t="shared" si="1"/>
        <v>1.53</v>
      </c>
      <c r="G234" s="13">
        <v>2.521178921</v>
      </c>
      <c r="H234" s="8">
        <v>1.56351351351351E-7</v>
      </c>
      <c r="I234" s="8">
        <v>1.36E-7</v>
      </c>
      <c r="J234" s="8">
        <v>1.53709013513513E-7</v>
      </c>
      <c r="K234" s="8">
        <v>5.21073555810811E-7</v>
      </c>
      <c r="L234" s="7">
        <v>1.30789462508513E-6</v>
      </c>
      <c r="M234" s="7">
        <v>3.79289441274689E-6</v>
      </c>
    </row>
    <row r="235">
      <c r="A235" s="4" t="s">
        <v>571</v>
      </c>
      <c r="B235" s="4" t="s">
        <v>352</v>
      </c>
      <c r="C235" s="4" t="s">
        <v>353</v>
      </c>
      <c r="D235" s="4" t="s">
        <v>572</v>
      </c>
      <c r="E235" s="5">
        <v>2.9458274687</v>
      </c>
      <c r="F235" s="12" t="str">
        <f t="shared" si="1"/>
        <v>1.56</v>
      </c>
      <c r="G235" s="13">
        <v>0.0104851099</v>
      </c>
      <c r="H235" s="11">
        <v>3.508475E-4</v>
      </c>
      <c r="I235" s="11">
        <v>3.578644E-4</v>
      </c>
      <c r="J235" s="11">
        <v>3.507071E-4</v>
      </c>
      <c r="K235" s="11">
        <v>9.889941E-4</v>
      </c>
      <c r="L235" s="15">
        <v>0.0028977526</v>
      </c>
      <c r="M235" s="15">
        <v>0.0088381455</v>
      </c>
    </row>
    <row r="236">
      <c r="A236" s="4" t="s">
        <v>573</v>
      </c>
      <c r="B236" s="4" t="s">
        <v>352</v>
      </c>
      <c r="C236" s="4" t="s">
        <v>353</v>
      </c>
      <c r="D236" s="4" t="s">
        <v>574</v>
      </c>
      <c r="E236" s="5">
        <v>2.9982611869</v>
      </c>
      <c r="F236" s="12" t="str">
        <f t="shared" si="1"/>
        <v>1.58</v>
      </c>
      <c r="G236" s="6">
        <v>23.158629923</v>
      </c>
      <c r="H236" s="8">
        <v>2.40569777043766E-7</v>
      </c>
      <c r="I236" s="8">
        <v>2.04484310487201E-7</v>
      </c>
      <c r="J236" s="8">
        <v>2.06529153592073E-7</v>
      </c>
      <c r="K236" s="7">
        <v>1.25982783691164E-6</v>
      </c>
      <c r="L236" s="7">
        <v>2.64563845751445E-6</v>
      </c>
      <c r="M236" s="7">
        <v>2.32816184261272E-6</v>
      </c>
    </row>
    <row r="237">
      <c r="A237" s="4" t="s">
        <v>575</v>
      </c>
      <c r="B237" s="4" t="s">
        <v>352</v>
      </c>
      <c r="C237" s="4" t="s">
        <v>353</v>
      </c>
      <c r="D237" s="4" t="s">
        <v>576</v>
      </c>
      <c r="E237" s="5">
        <v>3.1518721036</v>
      </c>
      <c r="F237" s="12" t="str">
        <f t="shared" si="1"/>
        <v>1.66</v>
      </c>
      <c r="G237" s="13">
        <v>2.0587952652</v>
      </c>
      <c r="H237" s="10">
        <v>5.73954983922829E-5</v>
      </c>
      <c r="I237" s="10">
        <v>5.85434083601286E-5</v>
      </c>
      <c r="J237" s="10">
        <v>5.7372540192926E-5</v>
      </c>
      <c r="K237" s="11">
        <v>1.468737E-4</v>
      </c>
      <c r="L237" s="11">
        <v>5.023081E-4</v>
      </c>
      <c r="M237" s="15">
        <v>0.0017379859</v>
      </c>
    </row>
    <row r="238">
      <c r="A238" s="4" t="s">
        <v>577</v>
      </c>
      <c r="B238" s="4" t="s">
        <v>352</v>
      </c>
      <c r="C238" s="4" t="s">
        <v>353</v>
      </c>
      <c r="D238" s="4" t="s">
        <v>578</v>
      </c>
      <c r="E238" s="5">
        <v>3.2598873936</v>
      </c>
      <c r="F238" s="12" t="str">
        <f t="shared" si="1"/>
        <v>1.70</v>
      </c>
      <c r="G238" s="13">
        <v>2.3252557997</v>
      </c>
      <c r="H238" s="10">
        <v>7.13080531665363E-5</v>
      </c>
      <c r="I238" s="10">
        <v>7.34472947615324E-5</v>
      </c>
      <c r="J238" s="10">
        <v>7.05094029710711E-5</v>
      </c>
      <c r="K238" s="11">
        <v>2.742816E-4</v>
      </c>
      <c r="L238" s="11">
        <v>7.954166E-4</v>
      </c>
      <c r="M238" s="15">
        <v>0.0023862497</v>
      </c>
    </row>
    <row r="239">
      <c r="A239" s="4" t="s">
        <v>579</v>
      </c>
      <c r="B239" s="4" t="s">
        <v>352</v>
      </c>
      <c r="C239" s="4" t="s">
        <v>353</v>
      </c>
      <c r="D239" s="4" t="s">
        <v>580</v>
      </c>
      <c r="E239" s="5">
        <v>3.4498467605</v>
      </c>
      <c r="F239" s="12" t="str">
        <f t="shared" si="1"/>
        <v>1.79</v>
      </c>
      <c r="G239" s="13">
        <v>0.0453683468</v>
      </c>
      <c r="H239" s="10">
        <v>1.39925037481259E-5</v>
      </c>
      <c r="I239" s="10">
        <v>1.42723538230885E-5</v>
      </c>
      <c r="J239" s="10">
        <v>1.37014596701649E-5</v>
      </c>
      <c r="K239" s="10">
        <v>4.85031672323838E-5</v>
      </c>
      <c r="L239" s="11">
        <v>1.707311E-4</v>
      </c>
      <c r="M239" s="11">
        <v>5.599982E-4</v>
      </c>
    </row>
    <row r="240">
      <c r="A240" s="4" t="s">
        <v>581</v>
      </c>
      <c r="B240" s="4" t="s">
        <v>352</v>
      </c>
      <c r="C240" s="4" t="s">
        <v>353</v>
      </c>
      <c r="D240" s="4" t="s">
        <v>582</v>
      </c>
      <c r="E240" s="5">
        <v>3.9726461396</v>
      </c>
      <c r="F240" s="12" t="str">
        <f t="shared" si="1"/>
        <v>1.99</v>
      </c>
      <c r="G240" s="6">
        <v>14.6664804767</v>
      </c>
      <c r="H240" s="8">
        <v>4.89814569536424E-7</v>
      </c>
      <c r="I240" s="8">
        <v>4.11444238410596E-7</v>
      </c>
      <c r="J240" s="8">
        <v>3.8675758410596E-7</v>
      </c>
      <c r="K240" s="7">
        <v>1.77908488688742E-6</v>
      </c>
      <c r="L240" s="7">
        <v>9.39356820276556E-6</v>
      </c>
      <c r="M240" s="10">
        <v>2.0478E-5</v>
      </c>
    </row>
    <row r="241">
      <c r="A241" s="4" t="s">
        <v>583</v>
      </c>
      <c r="B241" s="4" t="s">
        <v>352</v>
      </c>
      <c r="C241" s="4" t="s">
        <v>353</v>
      </c>
      <c r="D241" s="4" t="s">
        <v>584</v>
      </c>
      <c r="E241" s="5">
        <v>5.2277308769</v>
      </c>
      <c r="F241" s="14" t="str">
        <f t="shared" si="1"/>
        <v>2.39</v>
      </c>
      <c r="G241" s="6">
        <v>21.728654349</v>
      </c>
      <c r="H241" s="8">
        <v>9.50615961435458E-7</v>
      </c>
      <c r="I241" s="8">
        <v>9.50615961435458E-7</v>
      </c>
      <c r="J241" s="8">
        <v>9.31603642206749E-7</v>
      </c>
      <c r="K241" s="7">
        <v>9.63278166041778E-6</v>
      </c>
      <c r="L241" s="10">
        <v>3.37147358114622E-5</v>
      </c>
      <c r="M241" s="10">
        <v>6.1698E-5</v>
      </c>
    </row>
    <row r="242">
      <c r="A242" s="4" t="s">
        <v>585</v>
      </c>
      <c r="B242" s="4" t="s">
        <v>586</v>
      </c>
      <c r="C242" s="4" t="s">
        <v>587</v>
      </c>
      <c r="D242" s="4" t="s">
        <v>588</v>
      </c>
      <c r="E242" s="5">
        <v>1.4487836629</v>
      </c>
      <c r="F242" s="5" t="str">
        <f t="shared" si="1"/>
        <v>0.53</v>
      </c>
      <c r="G242" s="6">
        <v>19.4440923674</v>
      </c>
      <c r="H242" s="8">
        <v>9.96599190283401E-7</v>
      </c>
      <c r="I242" s="8">
        <v>8.67E-7</v>
      </c>
      <c r="J242" s="8">
        <v>9.88427076923077E-7</v>
      </c>
      <c r="K242" s="7">
        <v>1.65067321846154E-6</v>
      </c>
      <c r="L242" s="7">
        <v>2.5750502208E-6</v>
      </c>
      <c r="M242" s="7">
        <v>2.96130775392E-6</v>
      </c>
    </row>
    <row r="243">
      <c r="A243" s="4" t="s">
        <v>589</v>
      </c>
      <c r="B243" s="4" t="s">
        <v>590</v>
      </c>
      <c r="C243" s="4" t="s">
        <v>591</v>
      </c>
      <c r="D243" s="4" t="s">
        <v>592</v>
      </c>
      <c r="E243" s="5">
        <v>1.1100024268</v>
      </c>
      <c r="F243" s="5" t="str">
        <f t="shared" si="1"/>
        <v>0.15</v>
      </c>
      <c r="G243" s="6">
        <v>19.7061992655</v>
      </c>
      <c r="H243" s="7">
        <v>3.1432859399684E-6</v>
      </c>
      <c r="I243" s="7">
        <v>3.17471879936809E-6</v>
      </c>
      <c r="J243" s="7">
        <v>3.11122442338073E-6</v>
      </c>
      <c r="K243" s="7">
        <v>3.4223468657188E-6</v>
      </c>
      <c r="L243" s="7">
        <v>3.73035808363349E-6</v>
      </c>
      <c r="M243" s="7">
        <v>4.25260821534218E-6</v>
      </c>
    </row>
    <row r="244">
      <c r="A244" s="4" t="s">
        <v>593</v>
      </c>
      <c r="B244" s="4" t="s">
        <v>590</v>
      </c>
      <c r="C244" s="4" t="s">
        <v>591</v>
      </c>
      <c r="D244" s="4" t="s">
        <v>594</v>
      </c>
      <c r="E244" s="5">
        <v>1.1383355126</v>
      </c>
      <c r="F244" s="5" t="str">
        <f t="shared" si="1"/>
        <v>0.19</v>
      </c>
      <c r="G244" s="6">
        <v>19.9927153104</v>
      </c>
      <c r="H244" s="7">
        <v>9.6124031007752E-6</v>
      </c>
      <c r="I244" s="7">
        <v>9.70852713178295E-6</v>
      </c>
      <c r="J244" s="7">
        <v>9.80561240310078E-6</v>
      </c>
      <c r="K244" s="10">
        <v>1.05900613953488E-5</v>
      </c>
      <c r="L244" s="10">
        <v>1.24962724465116E-5</v>
      </c>
      <c r="M244" s="10">
        <v>1.46206387624186E-5</v>
      </c>
    </row>
    <row r="245">
      <c r="A245" s="4" t="s">
        <v>595</v>
      </c>
      <c r="B245" s="4" t="s">
        <v>590</v>
      </c>
      <c r="C245" s="4" t="s">
        <v>591</v>
      </c>
      <c r="D245" s="4" t="s">
        <v>596</v>
      </c>
      <c r="E245" s="5">
        <v>1.1540984772</v>
      </c>
      <c r="F245" s="5" t="str">
        <f t="shared" si="1"/>
        <v>0.21</v>
      </c>
      <c r="G245" s="6">
        <v>11.7097026421</v>
      </c>
      <c r="H245" s="10">
        <v>6.0155E-5</v>
      </c>
      <c r="I245" s="10">
        <v>6.0155E-5</v>
      </c>
      <c r="J245" s="10">
        <v>5.9553488372093E-5</v>
      </c>
      <c r="K245" s="10">
        <v>6.8486511627907E-5</v>
      </c>
      <c r="L245" s="10">
        <v>7.94443534883721E-5</v>
      </c>
      <c r="M245" s="10">
        <v>9.1361E-5</v>
      </c>
    </row>
    <row r="246">
      <c r="A246" s="4" t="s">
        <v>597</v>
      </c>
      <c r="B246" s="4" t="s">
        <v>590</v>
      </c>
      <c r="C246" s="4" t="s">
        <v>591</v>
      </c>
      <c r="D246" s="4" t="s">
        <v>598</v>
      </c>
      <c r="E246" s="5">
        <v>1.2156683179</v>
      </c>
      <c r="F246" s="5" t="str">
        <f t="shared" si="1"/>
        <v>0.28</v>
      </c>
      <c r="G246" s="6">
        <v>10.4768343517</v>
      </c>
      <c r="H246" s="10">
        <v>1.14425981873112E-5</v>
      </c>
      <c r="I246" s="10">
        <v>1.14425981873112E-5</v>
      </c>
      <c r="J246" s="10">
        <v>1.1213746223565E-5</v>
      </c>
      <c r="K246" s="10">
        <v>1.34564954682779E-5</v>
      </c>
      <c r="L246" s="10">
        <v>1.66860543806647E-5</v>
      </c>
      <c r="M246" s="10">
        <v>1.98564047129909E-5</v>
      </c>
    </row>
    <row r="247">
      <c r="A247" s="4" t="s">
        <v>599</v>
      </c>
      <c r="B247" s="4" t="s">
        <v>590</v>
      </c>
      <c r="C247" s="4" t="s">
        <v>591</v>
      </c>
      <c r="D247" s="4" t="s">
        <v>600</v>
      </c>
      <c r="E247" s="5">
        <v>1.2671384896</v>
      </c>
      <c r="F247" s="5" t="str">
        <f t="shared" si="1"/>
        <v>0.34</v>
      </c>
      <c r="G247" s="9">
        <v>6.3240363726</v>
      </c>
      <c r="H247" s="7">
        <v>6.03244837758112E-6</v>
      </c>
      <c r="I247" s="7">
        <v>6.09277286135693E-6</v>
      </c>
      <c r="J247" s="7">
        <v>5.97091740412979E-6</v>
      </c>
      <c r="K247" s="7">
        <v>7.40393758112094E-6</v>
      </c>
      <c r="L247" s="7">
        <v>9.403E-6</v>
      </c>
      <c r="M247" s="10">
        <v>1.20358409318702E-5</v>
      </c>
    </row>
    <row r="248">
      <c r="A248" s="4" t="s">
        <v>601</v>
      </c>
      <c r="B248" s="4" t="s">
        <v>590</v>
      </c>
      <c r="C248" s="4" t="s">
        <v>591</v>
      </c>
      <c r="D248" s="4" t="s">
        <v>602</v>
      </c>
      <c r="E248" s="5">
        <v>1.3873548214</v>
      </c>
      <c r="F248" s="5" t="str">
        <f t="shared" si="1"/>
        <v>0.47</v>
      </c>
      <c r="G248" s="13">
        <v>1.5491925306</v>
      </c>
      <c r="H248" s="10">
        <v>1.24557262569832E-5</v>
      </c>
      <c r="I248" s="10">
        <v>1.24557262569832E-5</v>
      </c>
      <c r="J248" s="10">
        <v>1.23311689944134E-5</v>
      </c>
      <c r="K248" s="10">
        <v>1.73869482821229E-5</v>
      </c>
      <c r="L248" s="10">
        <v>2.43417275949721E-5</v>
      </c>
      <c r="M248" s="10">
        <v>3.28613322532123E-5</v>
      </c>
    </row>
    <row r="249">
      <c r="A249" s="4" t="s">
        <v>603</v>
      </c>
      <c r="B249" s="4" t="s">
        <v>590</v>
      </c>
      <c r="C249" s="4" t="s">
        <v>591</v>
      </c>
      <c r="D249" s="4" t="s">
        <v>604</v>
      </c>
      <c r="E249" s="5">
        <v>1.4013666913</v>
      </c>
      <c r="F249" s="5" t="str">
        <f t="shared" si="1"/>
        <v>0.49</v>
      </c>
      <c r="G249" s="13">
        <v>4.5366156559</v>
      </c>
      <c r="H249" s="10">
        <v>5.47200557103064E-5</v>
      </c>
      <c r="I249" s="10">
        <v>5.52672562674095E-5</v>
      </c>
      <c r="J249" s="10">
        <v>5.36092385793872E-5</v>
      </c>
      <c r="K249" s="10">
        <v>7.77333959401114E-5</v>
      </c>
      <c r="L249" s="11">
        <v>1.033854E-4</v>
      </c>
      <c r="M249" s="11">
        <v>1.457734E-4</v>
      </c>
    </row>
    <row r="250">
      <c r="A250" s="4" t="s">
        <v>605</v>
      </c>
      <c r="B250" s="4" t="s">
        <v>590</v>
      </c>
      <c r="C250" s="4" t="s">
        <v>591</v>
      </c>
      <c r="D250" s="4" t="s">
        <v>606</v>
      </c>
      <c r="E250" s="5">
        <v>1.4989846902</v>
      </c>
      <c r="F250" s="5" t="str">
        <f t="shared" si="1"/>
        <v>0.58</v>
      </c>
      <c r="G250" s="13">
        <v>0.0</v>
      </c>
      <c r="H250" s="10">
        <v>7.94533333333333E-5</v>
      </c>
      <c r="I250" s="10">
        <v>8.02478666666667E-5</v>
      </c>
      <c r="J250" s="10">
        <v>7.86429093333333E-5</v>
      </c>
      <c r="K250" s="11">
        <v>1.156051E-4</v>
      </c>
      <c r="L250" s="11">
        <v>1.768758E-4</v>
      </c>
      <c r="M250" s="11">
        <v>2.653137E-4</v>
      </c>
    </row>
    <row r="251">
      <c r="A251" s="4" t="s">
        <v>607</v>
      </c>
      <c r="B251" s="4" t="s">
        <v>608</v>
      </c>
      <c r="C251" s="4" t="s">
        <v>609</v>
      </c>
      <c r="D251" s="4" t="s">
        <v>610</v>
      </c>
      <c r="E251" s="5">
        <v>1.4265918458</v>
      </c>
      <c r="F251" s="5" t="str">
        <f t="shared" si="1"/>
        <v>0.51</v>
      </c>
      <c r="G251" s="6">
        <v>14.1348487218</v>
      </c>
      <c r="H251" s="7">
        <v>2.07182320441989E-6</v>
      </c>
      <c r="I251" s="7">
        <v>2.09254143646409E-6</v>
      </c>
      <c r="J251" s="7">
        <v>2.05069060773481E-6</v>
      </c>
      <c r="K251" s="7">
        <v>2.994E-6</v>
      </c>
      <c r="L251" s="7">
        <v>3.68263019337017E-6</v>
      </c>
      <c r="M251" s="7">
        <v>5.74490310165746E-6</v>
      </c>
    </row>
    <row r="252">
      <c r="A252" s="4" t="s">
        <v>611</v>
      </c>
      <c r="B252" s="4" t="s">
        <v>612</v>
      </c>
      <c r="C252" s="4" t="s">
        <v>613</v>
      </c>
      <c r="D252" s="4" t="s">
        <v>614</v>
      </c>
      <c r="E252" s="5">
        <v>0.5761434912</v>
      </c>
      <c r="F252" s="5" t="str">
        <f t="shared" si="1"/>
        <v>-0.80</v>
      </c>
      <c r="G252" s="13">
        <v>3.8616685711</v>
      </c>
      <c r="H252" s="10">
        <v>5.97611940298507E-5</v>
      </c>
      <c r="I252" s="10">
        <v>5.73707462686567E-5</v>
      </c>
      <c r="J252" s="10">
        <v>5.90918686567164E-5</v>
      </c>
      <c r="K252" s="10">
        <v>3.54551211940299E-5</v>
      </c>
      <c r="L252" s="10">
        <v>2.12730727164179E-5</v>
      </c>
      <c r="M252" s="10">
        <v>1.1062E-5</v>
      </c>
    </row>
    <row r="253">
      <c r="A253" s="4" t="s">
        <v>615</v>
      </c>
      <c r="B253" s="4" t="s">
        <v>612</v>
      </c>
      <c r="C253" s="4" t="s">
        <v>613</v>
      </c>
      <c r="D253" s="4" t="s">
        <v>616</v>
      </c>
      <c r="E253" s="5">
        <v>0.7324749424</v>
      </c>
      <c r="F253" s="5" t="str">
        <f t="shared" si="1"/>
        <v>-0.45</v>
      </c>
      <c r="G253" s="6">
        <v>11.1203496075</v>
      </c>
      <c r="H253" s="15">
        <v>0.0011504198</v>
      </c>
      <c r="I253" s="15">
        <v>0.0011159073</v>
      </c>
      <c r="J253" s="15">
        <v>0.0011605435</v>
      </c>
      <c r="K253" s="11">
        <v>8.704077E-4</v>
      </c>
      <c r="L253" s="11">
        <v>6.702139E-4</v>
      </c>
      <c r="M253" s="11">
        <v>4.624476E-4</v>
      </c>
    </row>
    <row r="254">
      <c r="A254" s="4" t="s">
        <v>617</v>
      </c>
      <c r="B254" s="4" t="s">
        <v>612</v>
      </c>
      <c r="C254" s="4" t="s">
        <v>613</v>
      </c>
      <c r="D254" s="4" t="s">
        <v>618</v>
      </c>
      <c r="E254" s="5">
        <v>0.794657759</v>
      </c>
      <c r="F254" s="5" t="str">
        <f t="shared" si="1"/>
        <v>-0.33</v>
      </c>
      <c r="G254" s="6">
        <v>11.7685695285</v>
      </c>
      <c r="H254" s="11">
        <v>2.801484E-4</v>
      </c>
      <c r="I254" s="11">
        <v>2.829499E-4</v>
      </c>
      <c r="J254" s="11">
        <v>2.829499E-4</v>
      </c>
      <c r="K254" s="11">
        <v>2.207009E-4</v>
      </c>
      <c r="L254" s="11">
        <v>1.699397E-4</v>
      </c>
      <c r="M254" s="11">
        <v>1.4105E-4</v>
      </c>
    </row>
    <row r="255">
      <c r="A255" s="4" t="s">
        <v>619</v>
      </c>
      <c r="B255" s="4" t="s">
        <v>612</v>
      </c>
      <c r="C255" s="4" t="s">
        <v>613</v>
      </c>
      <c r="D255" s="4" t="s">
        <v>620</v>
      </c>
      <c r="E255" s="5">
        <v>0.7974318384</v>
      </c>
      <c r="F255" s="5" t="str">
        <f t="shared" si="1"/>
        <v>-0.33</v>
      </c>
      <c r="G255" s="9">
        <v>9.5963666588</v>
      </c>
      <c r="H255" s="11">
        <v>8.756957E-4</v>
      </c>
      <c r="I255" s="11">
        <v>8.756957E-4</v>
      </c>
      <c r="J255" s="11">
        <v>8.756957E-4</v>
      </c>
      <c r="K255" s="11">
        <v>6.830427E-4</v>
      </c>
      <c r="L255" s="11">
        <v>5.396037E-4</v>
      </c>
      <c r="M255" s="11">
        <v>4.42475E-4</v>
      </c>
    </row>
    <row r="256">
      <c r="A256" s="4" t="s">
        <v>621</v>
      </c>
      <c r="B256" s="4" t="s">
        <v>612</v>
      </c>
      <c r="C256" s="4" t="s">
        <v>613</v>
      </c>
      <c r="D256" s="4" t="s">
        <v>622</v>
      </c>
      <c r="E256" s="5">
        <v>1.8480659978</v>
      </c>
      <c r="F256" s="5" t="str">
        <f t="shared" si="1"/>
        <v>0.89</v>
      </c>
      <c r="G256" s="13">
        <v>0.0</v>
      </c>
      <c r="H256" s="7">
        <v>1.50888888888889E-6</v>
      </c>
      <c r="I256" s="7">
        <v>1.4938E-6</v>
      </c>
      <c r="J256" s="7">
        <v>1.553552E-6</v>
      </c>
      <c r="K256" s="7">
        <v>3.0294264E-6</v>
      </c>
      <c r="L256" s="7">
        <v>5.543850312E-6</v>
      </c>
      <c r="M256" s="7">
        <v>9.81261505224E-6</v>
      </c>
    </row>
    <row r="257">
      <c r="A257" s="4" t="s">
        <v>623</v>
      </c>
      <c r="B257" s="4" t="s">
        <v>612</v>
      </c>
      <c r="C257" s="4" t="s">
        <v>613</v>
      </c>
      <c r="D257" s="4" t="s">
        <v>624</v>
      </c>
      <c r="E257" s="5">
        <v>2.4811115943</v>
      </c>
      <c r="F257" s="12" t="str">
        <f t="shared" si="1"/>
        <v>1.31</v>
      </c>
      <c r="G257" s="6">
        <v>16.2780662479</v>
      </c>
      <c r="H257" s="8">
        <v>8.29193245778611E-8</v>
      </c>
      <c r="I257" s="8">
        <v>6.13603001876172E-8</v>
      </c>
      <c r="J257" s="8">
        <v>7.1177948217636E-8</v>
      </c>
      <c r="K257" s="8">
        <v>1.35949881095685E-7</v>
      </c>
      <c r="L257" s="8">
        <v>4.78543581456811E-7</v>
      </c>
      <c r="M257" s="7">
        <v>1.03843957176128E-6</v>
      </c>
    </row>
    <row r="258">
      <c r="A258" s="4" t="s">
        <v>625</v>
      </c>
      <c r="B258" s="4" t="s">
        <v>626</v>
      </c>
      <c r="C258" s="4" t="s">
        <v>627</v>
      </c>
      <c r="D258" s="4" t="s">
        <v>628</v>
      </c>
      <c r="E258" s="5">
        <v>0.9421441391</v>
      </c>
      <c r="F258" s="5" t="str">
        <f t="shared" si="1"/>
        <v>-0.09</v>
      </c>
      <c r="G258" s="6">
        <v>24.3341260609</v>
      </c>
      <c r="H258" s="7">
        <v>2.89383561643836E-6</v>
      </c>
      <c r="I258" s="7">
        <v>2.86489726027397E-6</v>
      </c>
      <c r="J258" s="7">
        <v>2.92219520547945E-6</v>
      </c>
      <c r="K258" s="7">
        <v>2.6884195890411E-6</v>
      </c>
      <c r="L258" s="7">
        <v>2.50023021780822E-6</v>
      </c>
      <c r="M258" s="7">
        <v>2.45022561345205E-6</v>
      </c>
    </row>
    <row r="259">
      <c r="A259" s="4" t="s">
        <v>629</v>
      </c>
      <c r="B259" s="4" t="s">
        <v>626</v>
      </c>
      <c r="C259" s="4" t="s">
        <v>627</v>
      </c>
      <c r="D259" s="4" t="s">
        <v>630</v>
      </c>
      <c r="E259" s="5">
        <v>1.0029294052</v>
      </c>
      <c r="F259" s="5" t="str">
        <f t="shared" si="1"/>
        <v>0.00</v>
      </c>
      <c r="G259" s="6">
        <v>25.8584370081</v>
      </c>
      <c r="H259" s="7">
        <v>5.689E-6</v>
      </c>
      <c r="I259" s="7">
        <v>6.08724958402662E-6</v>
      </c>
      <c r="J259" s="7">
        <v>6.45248455906822E-6</v>
      </c>
      <c r="K259" s="7">
        <v>6.517E-6</v>
      </c>
      <c r="L259" s="7">
        <v>7.88558137963727E-6</v>
      </c>
      <c r="M259" s="7">
        <v>6.22960928991345E-6</v>
      </c>
    </row>
    <row r="260">
      <c r="A260" s="4" t="s">
        <v>631</v>
      </c>
      <c r="B260" s="4" t="s">
        <v>632</v>
      </c>
      <c r="C260" s="4" t="s">
        <v>633</v>
      </c>
      <c r="D260" s="4" t="s">
        <v>634</v>
      </c>
      <c r="E260" s="5">
        <v>0.6403800045</v>
      </c>
      <c r="F260" s="5" t="str">
        <f t="shared" si="1"/>
        <v>-0.64</v>
      </c>
      <c r="G260" s="9">
        <v>5.4543822023</v>
      </c>
      <c r="H260" s="7">
        <v>9.45731707317073E-6</v>
      </c>
      <c r="I260" s="7">
        <v>9.45731707317073E-6</v>
      </c>
      <c r="J260" s="7">
        <v>9.55189024390244E-6</v>
      </c>
      <c r="K260" s="7">
        <v>6.49528536585366E-6</v>
      </c>
      <c r="L260" s="7">
        <v>4.28688834146342E-6</v>
      </c>
      <c r="M260" s="7">
        <v>2.48639523804878E-6</v>
      </c>
    </row>
    <row r="261">
      <c r="A261" s="4" t="s">
        <v>635</v>
      </c>
      <c r="B261" s="4" t="s">
        <v>632</v>
      </c>
      <c r="C261" s="4" t="s">
        <v>633</v>
      </c>
      <c r="D261" s="4" t="s">
        <v>636</v>
      </c>
      <c r="E261" s="5">
        <v>0.7269998511</v>
      </c>
      <c r="F261" s="5" t="str">
        <f t="shared" si="1"/>
        <v>-0.46</v>
      </c>
      <c r="G261" s="6">
        <v>12.1375638846</v>
      </c>
      <c r="H261" s="10">
        <v>4.02321083172147E-5</v>
      </c>
      <c r="I261" s="10">
        <v>4.02321083172147E-5</v>
      </c>
      <c r="J261" s="10">
        <v>4.02321083172147E-5</v>
      </c>
      <c r="K261" s="10">
        <v>2.65531914893617E-5</v>
      </c>
      <c r="L261" s="10">
        <v>1.91182978723404E-5</v>
      </c>
      <c r="M261" s="10">
        <v>1.51034553191489E-5</v>
      </c>
    </row>
    <row r="262">
      <c r="A262" s="4" t="s">
        <v>637</v>
      </c>
      <c r="B262" s="4" t="s">
        <v>638</v>
      </c>
      <c r="C262" s="4" t="s">
        <v>639</v>
      </c>
      <c r="D262" s="4" t="s">
        <v>640</v>
      </c>
      <c r="E262" s="5">
        <v>0.4632127641</v>
      </c>
      <c r="F262" s="17" t="str">
        <f t="shared" si="1"/>
        <v>-1.11</v>
      </c>
      <c r="G262" s="13">
        <v>2.6812210469</v>
      </c>
      <c r="H262" s="10">
        <v>1.54148648648649E-5</v>
      </c>
      <c r="I262" s="10">
        <v>1.43358243243243E-5</v>
      </c>
      <c r="J262" s="10">
        <v>1.54826902702703E-5</v>
      </c>
      <c r="K262" s="7">
        <v>6.81238371891892E-6</v>
      </c>
      <c r="L262" s="7">
        <v>3.40619185945946E-6</v>
      </c>
      <c r="M262" s="7">
        <v>1.60091017394595E-6</v>
      </c>
    </row>
    <row r="263">
      <c r="A263" s="4" t="s">
        <v>641</v>
      </c>
      <c r="B263" s="4" t="s">
        <v>638</v>
      </c>
      <c r="C263" s="4" t="s">
        <v>639</v>
      </c>
      <c r="D263" s="4" t="s">
        <v>642</v>
      </c>
      <c r="E263" s="5">
        <v>0.464773808</v>
      </c>
      <c r="F263" s="17" t="str">
        <f t="shared" si="1"/>
        <v>-1.11</v>
      </c>
      <c r="G263" s="13">
        <v>4.0662604477</v>
      </c>
      <c r="H263" s="10">
        <v>6.86726862302483E-5</v>
      </c>
      <c r="I263" s="10">
        <v>6.18054176072235E-5</v>
      </c>
      <c r="J263" s="10">
        <v>6.55137426636569E-5</v>
      </c>
      <c r="K263" s="10">
        <v>3.07914590519188E-5</v>
      </c>
      <c r="L263" s="10">
        <v>1.53957295259594E-5</v>
      </c>
      <c r="M263" s="7">
        <v>6.77412099142213E-6</v>
      </c>
    </row>
    <row r="264">
      <c r="A264" s="4" t="s">
        <v>643</v>
      </c>
      <c r="B264" s="4" t="s">
        <v>638</v>
      </c>
      <c r="C264" s="4" t="s">
        <v>639</v>
      </c>
      <c r="D264" s="4" t="s">
        <v>644</v>
      </c>
      <c r="E264" s="5">
        <v>0.6217410285</v>
      </c>
      <c r="F264" s="5" t="str">
        <f t="shared" si="1"/>
        <v>-0.69</v>
      </c>
      <c r="G264" s="13">
        <v>1.7225925144</v>
      </c>
      <c r="H264" s="11">
        <v>1.448484E-4</v>
      </c>
      <c r="I264" s="11">
        <v>1.419514E-4</v>
      </c>
      <c r="J264" s="11">
        <v>1.476294E-4</v>
      </c>
      <c r="K264" s="10">
        <v>9.15302584918033E-5</v>
      </c>
      <c r="L264" s="10">
        <v>5.76640628498361E-5</v>
      </c>
      <c r="M264" s="10">
        <v>3.57517189668984E-5</v>
      </c>
    </row>
    <row r="265">
      <c r="A265" s="4" t="s">
        <v>645</v>
      </c>
      <c r="B265" s="4" t="s">
        <v>638</v>
      </c>
      <c r="C265" s="4" t="s">
        <v>639</v>
      </c>
      <c r="D265" s="4" t="s">
        <v>646</v>
      </c>
      <c r="E265" s="5">
        <v>0.6283411814</v>
      </c>
      <c r="F265" s="5" t="str">
        <f t="shared" si="1"/>
        <v>-0.67</v>
      </c>
      <c r="G265" s="13">
        <v>1.4195068639</v>
      </c>
      <c r="H265" s="10">
        <v>7.5E-5</v>
      </c>
      <c r="I265" s="10">
        <v>7.425E-5</v>
      </c>
      <c r="J265" s="10">
        <v>7.49925E-5</v>
      </c>
      <c r="K265" s="10">
        <v>4.49955E-5</v>
      </c>
      <c r="L265" s="10">
        <v>2.8347165E-5</v>
      </c>
      <c r="M265" s="10">
        <v>1.842565725E-5</v>
      </c>
    </row>
    <row r="266">
      <c r="A266" s="4" t="s">
        <v>647</v>
      </c>
      <c r="B266" s="4" t="s">
        <v>638</v>
      </c>
      <c r="C266" s="4" t="s">
        <v>639</v>
      </c>
      <c r="D266" s="4" t="s">
        <v>648</v>
      </c>
      <c r="E266" s="5">
        <v>0.670285779</v>
      </c>
      <c r="F266" s="5" t="str">
        <f t="shared" si="1"/>
        <v>-0.58</v>
      </c>
      <c r="G266" s="13">
        <v>1.8624023814</v>
      </c>
      <c r="H266" s="10">
        <v>7.85714285714286E-5</v>
      </c>
      <c r="I266" s="10">
        <v>7.85714285714286E-5</v>
      </c>
      <c r="J266" s="10">
        <v>8.09285714285714E-5</v>
      </c>
      <c r="K266" s="10">
        <v>5.34128571428571E-5</v>
      </c>
      <c r="L266" s="10">
        <v>3.57866142857143E-5</v>
      </c>
      <c r="M266" s="10">
        <v>2.46927638571429E-5</v>
      </c>
    </row>
    <row r="267">
      <c r="A267" s="4" t="s">
        <v>649</v>
      </c>
      <c r="B267" s="4" t="s">
        <v>638</v>
      </c>
      <c r="C267" s="4" t="s">
        <v>639</v>
      </c>
      <c r="D267" s="4" t="s">
        <v>650</v>
      </c>
      <c r="E267" s="5">
        <v>0.7824440909</v>
      </c>
      <c r="F267" s="5" t="str">
        <f t="shared" si="1"/>
        <v>-0.35</v>
      </c>
      <c r="G267" s="9">
        <v>9.5481661162</v>
      </c>
      <c r="H267" s="10">
        <v>3.01626168224299E-5</v>
      </c>
      <c r="I267" s="10">
        <v>3.04642429906542E-5</v>
      </c>
      <c r="J267" s="10">
        <v>3.04642429906542E-5</v>
      </c>
      <c r="K267" s="10">
        <v>2.40667519626168E-5</v>
      </c>
      <c r="L267" s="10">
        <v>1.82907314915888E-5</v>
      </c>
      <c r="M267" s="10">
        <v>1.4632585193271E-5</v>
      </c>
    </row>
    <row r="268">
      <c r="A268" s="4" t="s">
        <v>651</v>
      </c>
      <c r="B268" s="4" t="s">
        <v>638</v>
      </c>
      <c r="C268" s="4" t="s">
        <v>639</v>
      </c>
      <c r="D268" s="4" t="s">
        <v>652</v>
      </c>
      <c r="E268" s="5">
        <v>0.786101371</v>
      </c>
      <c r="F268" s="5" t="str">
        <f t="shared" si="1"/>
        <v>-0.35</v>
      </c>
      <c r="G268" s="9">
        <v>7.475288414</v>
      </c>
      <c r="H268" s="11">
        <v>2.402974E-4</v>
      </c>
      <c r="I268" s="11">
        <v>2.378944E-4</v>
      </c>
      <c r="J268" s="11">
        <v>2.402734E-4</v>
      </c>
      <c r="K268" s="11">
        <v>1.874132E-4</v>
      </c>
      <c r="L268" s="11">
        <v>1.499306E-4</v>
      </c>
      <c r="M268" s="11">
        <v>1.184452E-4</v>
      </c>
    </row>
    <row r="269">
      <c r="A269" s="4" t="s">
        <v>653</v>
      </c>
      <c r="B269" s="4" t="s">
        <v>638</v>
      </c>
      <c r="C269" s="4" t="s">
        <v>639</v>
      </c>
      <c r="D269" s="4" t="s">
        <v>654</v>
      </c>
      <c r="E269" s="5">
        <v>0.8799768597</v>
      </c>
      <c r="F269" s="5" t="str">
        <f t="shared" si="1"/>
        <v>-0.18</v>
      </c>
      <c r="G269" s="6">
        <v>20.7824083917</v>
      </c>
      <c r="H269" s="11">
        <v>1.862411E-4</v>
      </c>
      <c r="I269" s="11">
        <v>1.881035E-4</v>
      </c>
      <c r="J269" s="11">
        <v>1.843415E-4</v>
      </c>
      <c r="K269" s="11">
        <v>1.695942E-4</v>
      </c>
      <c r="L269" s="11">
        <v>1.492429E-4</v>
      </c>
      <c r="M269" s="11">
        <v>1.25364E-4</v>
      </c>
    </row>
    <row r="270">
      <c r="A270" s="4" t="s">
        <v>655</v>
      </c>
      <c r="B270" s="4" t="s">
        <v>638</v>
      </c>
      <c r="C270" s="4" t="s">
        <v>639</v>
      </c>
      <c r="D270" s="4" t="s">
        <v>656</v>
      </c>
      <c r="E270" s="5">
        <v>1.0410405462</v>
      </c>
      <c r="F270" s="5" t="str">
        <f t="shared" si="1"/>
        <v>0.06</v>
      </c>
      <c r="G270" s="6">
        <v>25.0388388693</v>
      </c>
      <c r="H270" s="10">
        <v>1.22222222222222E-5</v>
      </c>
      <c r="I270" s="10">
        <v>1.18555555555556E-5</v>
      </c>
      <c r="J270" s="10">
        <v>1.20926666666667E-5</v>
      </c>
      <c r="K270" s="10">
        <v>1.306008E-5</v>
      </c>
      <c r="L270" s="10">
        <v>1.306008E-5</v>
      </c>
      <c r="M270" s="10">
        <v>1.3713084E-5</v>
      </c>
    </row>
    <row r="271">
      <c r="A271" s="4" t="s">
        <v>657</v>
      </c>
      <c r="B271" s="4" t="s">
        <v>638</v>
      </c>
      <c r="C271" s="4" t="s">
        <v>639</v>
      </c>
      <c r="D271" s="4" t="s">
        <v>658</v>
      </c>
      <c r="E271" s="5">
        <v>1.1273071322</v>
      </c>
      <c r="F271" s="5" t="str">
        <f t="shared" si="1"/>
        <v>0.17</v>
      </c>
      <c r="G271" s="6">
        <v>22.1888142467</v>
      </c>
      <c r="H271" s="8">
        <v>8.76923076923077E-7</v>
      </c>
      <c r="I271" s="8">
        <v>9.12E-7</v>
      </c>
      <c r="J271" s="8">
        <v>8.8464E-7</v>
      </c>
      <c r="K271" s="7">
        <v>1.035E-6</v>
      </c>
      <c r="L271" s="7">
        <v>1.076429952E-6</v>
      </c>
      <c r="M271" s="7">
        <v>1.25942304384E-6</v>
      </c>
    </row>
    <row r="272">
      <c r="A272" s="4" t="s">
        <v>659</v>
      </c>
      <c r="B272" s="4" t="s">
        <v>660</v>
      </c>
      <c r="C272" s="4" t="s">
        <v>661</v>
      </c>
      <c r="D272" s="4" t="s">
        <v>662</v>
      </c>
      <c r="E272" s="5">
        <v>0.6951498032</v>
      </c>
      <c r="F272" s="5" t="str">
        <f t="shared" si="1"/>
        <v>-0.52</v>
      </c>
      <c r="G272" s="9">
        <v>5.3543522358</v>
      </c>
      <c r="H272" s="10">
        <v>1.14948919449902E-5</v>
      </c>
      <c r="I272" s="10">
        <v>1.1265E-5</v>
      </c>
      <c r="J272" s="10">
        <v>1.16029439292731E-5</v>
      </c>
      <c r="K272" s="7">
        <v>7.89E-6</v>
      </c>
      <c r="L272" s="7">
        <v>5.36520127289588E-6</v>
      </c>
      <c r="M272" s="7">
        <v>3.91659692921399E-6</v>
      </c>
    </row>
    <row r="273">
      <c r="A273" s="4" t="s">
        <v>663</v>
      </c>
      <c r="B273" s="4" t="s">
        <v>660</v>
      </c>
      <c r="C273" s="4" t="s">
        <v>661</v>
      </c>
      <c r="D273" s="4" t="s">
        <v>664</v>
      </c>
      <c r="E273" s="5">
        <v>0.7175731815</v>
      </c>
      <c r="F273" s="5" t="str">
        <f t="shared" si="1"/>
        <v>-0.48</v>
      </c>
      <c r="G273" s="9">
        <v>5.5349512367</v>
      </c>
      <c r="H273" s="7">
        <v>5.89980842911877E-6</v>
      </c>
      <c r="I273" s="7">
        <v>6.01780459770115E-6</v>
      </c>
      <c r="J273" s="7">
        <v>5.95762655172414E-6</v>
      </c>
      <c r="K273" s="7">
        <v>4.40864364827586E-6</v>
      </c>
      <c r="L273" s="7">
        <v>3.26239629972414E-6</v>
      </c>
      <c r="M273" s="7">
        <v>2.2836774098069E-6</v>
      </c>
    </row>
    <row r="274">
      <c r="A274" s="4" t="s">
        <v>665</v>
      </c>
      <c r="B274" s="4" t="s">
        <v>660</v>
      </c>
      <c r="C274" s="4" t="s">
        <v>661</v>
      </c>
      <c r="D274" s="4" t="s">
        <v>666</v>
      </c>
      <c r="E274" s="5">
        <v>0.7280276539</v>
      </c>
      <c r="F274" s="5" t="str">
        <f t="shared" si="1"/>
        <v>-0.46</v>
      </c>
      <c r="G274" s="6">
        <v>15.2433570463</v>
      </c>
      <c r="H274" s="7">
        <v>1.96E-6</v>
      </c>
      <c r="I274" s="7">
        <v>1.9208E-6</v>
      </c>
      <c r="J274" s="7">
        <v>2.01684E-6</v>
      </c>
      <c r="K274" s="7">
        <v>1.613472E-6</v>
      </c>
      <c r="L274" s="7">
        <v>1.210104E-6</v>
      </c>
      <c r="M274" s="8">
        <v>7.7446656E-7</v>
      </c>
    </row>
    <row r="275">
      <c r="A275" s="4" t="s">
        <v>667</v>
      </c>
      <c r="B275" s="4" t="s">
        <v>660</v>
      </c>
      <c r="C275" s="4" t="s">
        <v>661</v>
      </c>
      <c r="D275" s="4" t="s">
        <v>668</v>
      </c>
      <c r="E275" s="5">
        <v>0.8757610356</v>
      </c>
      <c r="F275" s="5" t="str">
        <f t="shared" si="1"/>
        <v>-0.19</v>
      </c>
      <c r="G275" s="6">
        <v>25.0609435395</v>
      </c>
      <c r="H275" s="8">
        <v>9.21731448763251E-7</v>
      </c>
      <c r="I275" s="8">
        <v>8.38775618374558E-7</v>
      </c>
      <c r="J275" s="8">
        <v>8.38775618374558E-7</v>
      </c>
      <c r="K275" s="8">
        <v>7.63285812720848E-7</v>
      </c>
      <c r="L275" s="8">
        <v>8.16715819611307E-7</v>
      </c>
      <c r="M275" s="8">
        <v>5.39E-7</v>
      </c>
    </row>
    <row r="276">
      <c r="A276" s="4" t="s">
        <v>669</v>
      </c>
      <c r="B276" s="4" t="s">
        <v>660</v>
      </c>
      <c r="C276" s="4" t="s">
        <v>661</v>
      </c>
      <c r="D276" s="4" t="s">
        <v>670</v>
      </c>
      <c r="E276" s="5">
        <v>0.9390051537</v>
      </c>
      <c r="F276" s="5" t="str">
        <f t="shared" si="1"/>
        <v>-0.09</v>
      </c>
      <c r="G276" s="6">
        <v>24.9717068389</v>
      </c>
      <c r="H276" s="8">
        <v>9.34923076923077E-7</v>
      </c>
      <c r="I276" s="8">
        <v>9.25573846153846E-7</v>
      </c>
      <c r="J276" s="8">
        <v>9.16318107692308E-7</v>
      </c>
      <c r="K276" s="8">
        <v>9.34644469846154E-7</v>
      </c>
      <c r="L276" s="8">
        <v>8.22487133464615E-7</v>
      </c>
      <c r="M276" s="8">
        <v>7.73137905456738E-7</v>
      </c>
    </row>
    <row r="277">
      <c r="A277" s="4" t="s">
        <v>671</v>
      </c>
      <c r="B277" s="4" t="s">
        <v>660</v>
      </c>
      <c r="C277" s="4" t="s">
        <v>661</v>
      </c>
      <c r="D277" s="4" t="s">
        <v>672</v>
      </c>
      <c r="E277" s="5">
        <v>1.0612310335</v>
      </c>
      <c r="F277" s="5" t="str">
        <f t="shared" si="1"/>
        <v>0.09</v>
      </c>
      <c r="G277" s="6">
        <v>24.3850108818</v>
      </c>
      <c r="H277" s="7">
        <v>1.54758064516129E-6</v>
      </c>
      <c r="I277" s="7">
        <v>1.54758064516129E-6</v>
      </c>
      <c r="J277" s="7">
        <v>1.64043548387097E-6</v>
      </c>
      <c r="K277" s="7">
        <v>1.73886161290323E-6</v>
      </c>
      <c r="L277" s="7">
        <v>1.86058192580645E-6</v>
      </c>
      <c r="M277" s="7">
        <v>1.97221684135484E-6</v>
      </c>
    </row>
    <row r="278">
      <c r="A278" s="4" t="s">
        <v>673</v>
      </c>
      <c r="B278" s="4" t="s">
        <v>660</v>
      </c>
      <c r="C278" s="4" t="s">
        <v>661</v>
      </c>
      <c r="D278" s="4" t="s">
        <v>674</v>
      </c>
      <c r="E278" s="5">
        <v>1.5951195208</v>
      </c>
      <c r="F278" s="5" t="str">
        <f t="shared" si="1"/>
        <v>0.67</v>
      </c>
      <c r="G278" s="13">
        <v>0.3934496765</v>
      </c>
      <c r="H278" s="7">
        <v>1.5681233933162E-6</v>
      </c>
      <c r="I278" s="7">
        <v>1.55244215938303E-6</v>
      </c>
      <c r="J278" s="7">
        <v>1.55244215938303E-6</v>
      </c>
      <c r="K278" s="7">
        <v>2.35971208226221E-6</v>
      </c>
      <c r="L278" s="7">
        <v>3.94071917737789E-6</v>
      </c>
      <c r="M278" s="7">
        <v>6.30515068380463E-6</v>
      </c>
    </row>
    <row r="279">
      <c r="A279" s="4" t="s">
        <v>675</v>
      </c>
      <c r="B279" s="4" t="s">
        <v>676</v>
      </c>
      <c r="C279" s="4" t="s">
        <v>677</v>
      </c>
      <c r="D279" s="4" t="s">
        <v>678</v>
      </c>
      <c r="E279" s="5">
        <v>0.6460157914</v>
      </c>
      <c r="F279" s="5" t="str">
        <f t="shared" si="1"/>
        <v>-0.63</v>
      </c>
      <c r="G279" s="9">
        <v>9.8300211087</v>
      </c>
      <c r="H279" s="11">
        <v>1.357348E-4</v>
      </c>
      <c r="I279" s="11">
        <v>1.343775E-4</v>
      </c>
      <c r="J279" s="11">
        <v>1.316899E-4</v>
      </c>
      <c r="K279" s="10">
        <v>7.9014E-5</v>
      </c>
      <c r="L279" s="10">
        <v>4.74083712874494E-5</v>
      </c>
      <c r="M279" s="10">
        <v>3.50821947527125E-5</v>
      </c>
    </row>
    <row r="280">
      <c r="A280" s="4" t="s">
        <v>679</v>
      </c>
      <c r="B280" s="4" t="s">
        <v>680</v>
      </c>
      <c r="C280" s="4" t="s">
        <v>681</v>
      </c>
      <c r="D280" s="4" t="s">
        <v>682</v>
      </c>
      <c r="E280" s="5">
        <v>0.8722857135</v>
      </c>
      <c r="F280" s="5" t="str">
        <f t="shared" si="1"/>
        <v>-0.20</v>
      </c>
      <c r="G280" s="6">
        <v>21.914957419</v>
      </c>
      <c r="H280" s="10">
        <v>1.98204667863555E-5</v>
      </c>
      <c r="I280" s="10">
        <v>2.06132854578097E-5</v>
      </c>
      <c r="J280" s="10">
        <v>2.0201E-5</v>
      </c>
      <c r="K280" s="10">
        <v>1.85849381687612E-5</v>
      </c>
      <c r="L280" s="10">
        <v>1.54254986800718E-5</v>
      </c>
      <c r="M280" s="10">
        <v>1.29574188912603E-5</v>
      </c>
    </row>
    <row r="281">
      <c r="A281" s="4" t="s">
        <v>683</v>
      </c>
      <c r="B281" s="4" t="s">
        <v>684</v>
      </c>
      <c r="C281" s="4" t="s">
        <v>685</v>
      </c>
      <c r="D281" s="4" t="s">
        <v>686</v>
      </c>
      <c r="E281" s="5">
        <v>0.7498354974</v>
      </c>
      <c r="F281" s="5" t="str">
        <f t="shared" si="1"/>
        <v>-0.42</v>
      </c>
      <c r="G281" s="9">
        <v>5.2586140012</v>
      </c>
      <c r="H281" s="10">
        <v>5.40076335877863E-5</v>
      </c>
      <c r="I281" s="10">
        <v>5.40076335877863E-5</v>
      </c>
      <c r="J281" s="10">
        <v>5.40076335877863E-5</v>
      </c>
      <c r="K281" s="10">
        <v>4.10458015267176E-5</v>
      </c>
      <c r="L281" s="10">
        <v>2.99634351145038E-5</v>
      </c>
      <c r="M281" s="10">
        <v>2.24725763358779E-5</v>
      </c>
    </row>
    <row r="282">
      <c r="A282" s="4" t="s">
        <v>687</v>
      </c>
      <c r="B282" s="4" t="s">
        <v>688</v>
      </c>
      <c r="C282" s="4" t="s">
        <v>689</v>
      </c>
      <c r="D282" s="4" t="s">
        <v>690</v>
      </c>
      <c r="E282" s="5">
        <v>0.5731809774</v>
      </c>
      <c r="F282" s="5" t="str">
        <f t="shared" si="1"/>
        <v>-0.80</v>
      </c>
      <c r="G282" s="13">
        <v>1.3571375582</v>
      </c>
      <c r="H282" s="11">
        <v>3.059958E-4</v>
      </c>
      <c r="I282" s="11">
        <v>3.059958E-4</v>
      </c>
      <c r="J282" s="11">
        <v>3.029358E-4</v>
      </c>
      <c r="K282" s="11">
        <v>1.696441E-4</v>
      </c>
      <c r="L282" s="10">
        <v>9.16077874576271E-5</v>
      </c>
      <c r="M282" s="10">
        <v>5.67968282237288E-5</v>
      </c>
    </row>
    <row r="283">
      <c r="A283" s="4" t="s">
        <v>691</v>
      </c>
      <c r="B283" s="4" t="s">
        <v>688</v>
      </c>
      <c r="C283" s="4" t="s">
        <v>689</v>
      </c>
      <c r="D283" s="4" t="s">
        <v>692</v>
      </c>
      <c r="E283" s="5">
        <v>0.6935727949</v>
      </c>
      <c r="F283" s="5" t="str">
        <f t="shared" si="1"/>
        <v>-0.53</v>
      </c>
      <c r="G283" s="9">
        <v>5.7250955992</v>
      </c>
      <c r="H283" s="11">
        <v>1.553045E-4</v>
      </c>
      <c r="I283" s="11">
        <v>1.537515E-4</v>
      </c>
      <c r="J283" s="11">
        <v>1.537515E-4</v>
      </c>
      <c r="K283" s="11">
        <v>1.01476E-4</v>
      </c>
      <c r="L283" s="10">
        <v>7.10331807465619E-5</v>
      </c>
      <c r="M283" s="10">
        <v>5.11438901375246E-5</v>
      </c>
    </row>
    <row r="284">
      <c r="A284" s="4" t="s">
        <v>693</v>
      </c>
      <c r="B284" s="4" t="s">
        <v>688</v>
      </c>
      <c r="C284" s="4" t="s">
        <v>689</v>
      </c>
      <c r="D284" s="4" t="s">
        <v>694</v>
      </c>
      <c r="E284" s="5">
        <v>0.7114596963</v>
      </c>
      <c r="F284" s="5" t="str">
        <f t="shared" si="1"/>
        <v>-0.49</v>
      </c>
      <c r="G284" s="13">
        <v>4.7846303881</v>
      </c>
      <c r="H284" s="11">
        <v>6.521637E-4</v>
      </c>
      <c r="I284" s="11">
        <v>6.391205E-4</v>
      </c>
      <c r="J284" s="11">
        <v>6.391205E-4</v>
      </c>
      <c r="K284" s="11">
        <v>4.409931E-4</v>
      </c>
      <c r="L284" s="11">
        <v>3.131051E-4</v>
      </c>
      <c r="M284" s="11">
        <v>2.285667E-4</v>
      </c>
    </row>
    <row r="285">
      <c r="A285" s="4" t="s">
        <v>695</v>
      </c>
      <c r="B285" s="4" t="s">
        <v>688</v>
      </c>
      <c r="C285" s="4" t="s">
        <v>689</v>
      </c>
      <c r="D285" s="4" t="s">
        <v>696</v>
      </c>
      <c r="E285" s="5">
        <v>0.7824067692</v>
      </c>
      <c r="F285" s="5" t="str">
        <f t="shared" si="1"/>
        <v>-0.35</v>
      </c>
      <c r="G285" s="6">
        <v>14.4156744045</v>
      </c>
      <c r="H285" s="10">
        <v>3.25988805970149E-5</v>
      </c>
      <c r="I285" s="10">
        <v>3.12949253731343E-5</v>
      </c>
      <c r="J285" s="10">
        <v>3.25467223880597E-5</v>
      </c>
      <c r="K285" s="10">
        <v>2.70137795820896E-5</v>
      </c>
      <c r="L285" s="10">
        <v>2.0800610278209E-5</v>
      </c>
      <c r="M285" s="10">
        <v>1.56004577086567E-5</v>
      </c>
    </row>
    <row r="286">
      <c r="A286" s="4" t="s">
        <v>697</v>
      </c>
      <c r="B286" s="4" t="s">
        <v>688</v>
      </c>
      <c r="C286" s="4" t="s">
        <v>689</v>
      </c>
      <c r="D286" s="4" t="s">
        <v>698</v>
      </c>
      <c r="E286" s="5">
        <v>0.9334977335</v>
      </c>
      <c r="F286" s="5" t="str">
        <f t="shared" si="1"/>
        <v>-0.10</v>
      </c>
      <c r="G286" s="6">
        <v>23.3709424378</v>
      </c>
      <c r="H286" s="10">
        <v>6.00775862068966E-5</v>
      </c>
      <c r="I286" s="10">
        <v>6.00775862068966E-5</v>
      </c>
      <c r="J286" s="10">
        <v>5.94768103448276E-5</v>
      </c>
      <c r="K286" s="10">
        <v>5.6503E-5</v>
      </c>
      <c r="L286" s="10">
        <v>5.14177025431034E-5</v>
      </c>
      <c r="M286" s="10">
        <v>4.83326403905172E-5</v>
      </c>
    </row>
    <row r="287">
      <c r="A287" s="4" t="s">
        <v>699</v>
      </c>
      <c r="B287" s="4" t="s">
        <v>688</v>
      </c>
      <c r="C287" s="4" t="s">
        <v>689</v>
      </c>
      <c r="D287" s="4" t="s">
        <v>700</v>
      </c>
      <c r="E287" s="5">
        <v>1.1875506193</v>
      </c>
      <c r="F287" s="5" t="str">
        <f t="shared" si="1"/>
        <v>0.25</v>
      </c>
      <c r="G287" s="6">
        <v>11.8850235897</v>
      </c>
      <c r="H287" s="11">
        <v>5.780213E-4</v>
      </c>
      <c r="I287" s="11">
        <v>5.722411E-4</v>
      </c>
      <c r="J287" s="11">
        <v>5.722411E-4</v>
      </c>
      <c r="K287" s="11">
        <v>6.637997E-4</v>
      </c>
      <c r="L287" s="11">
        <v>7.965596E-4</v>
      </c>
      <c r="M287" s="11">
        <v>9.638371E-4</v>
      </c>
    </row>
    <row r="288">
      <c r="A288" s="4" t="s">
        <v>701</v>
      </c>
      <c r="B288" s="4" t="s">
        <v>688</v>
      </c>
      <c r="C288" s="4" t="s">
        <v>689</v>
      </c>
      <c r="D288" s="4" t="s">
        <v>702</v>
      </c>
      <c r="E288" s="5">
        <v>1.4905009596</v>
      </c>
      <c r="F288" s="5" t="str">
        <f t="shared" si="1"/>
        <v>0.58</v>
      </c>
      <c r="G288" s="13">
        <v>0.3064292129</v>
      </c>
      <c r="H288" s="11">
        <v>2.053691E-4</v>
      </c>
      <c r="I288" s="11">
        <v>2.012617E-4</v>
      </c>
      <c r="J288" s="11">
        <v>1.992491E-4</v>
      </c>
      <c r="K288" s="11">
        <v>2.928962E-4</v>
      </c>
      <c r="L288" s="11">
        <v>4.246995E-4</v>
      </c>
      <c r="M288" s="11">
        <v>6.540373E-4</v>
      </c>
    </row>
    <row r="289">
      <c r="A289" s="4" t="s">
        <v>703</v>
      </c>
      <c r="B289" s="4" t="s">
        <v>688</v>
      </c>
      <c r="C289" s="4" t="s">
        <v>689</v>
      </c>
      <c r="D289" s="4" t="s">
        <v>704</v>
      </c>
      <c r="E289" s="5">
        <v>1.6209158377</v>
      </c>
      <c r="F289" s="5" t="str">
        <f t="shared" si="1"/>
        <v>0.70</v>
      </c>
      <c r="G289" s="9">
        <v>9.6284513451</v>
      </c>
      <c r="H289" s="7">
        <v>1.343E-6</v>
      </c>
      <c r="I289" s="7">
        <v>1.32957512953368E-6</v>
      </c>
      <c r="J289" s="7">
        <v>1.32957512953368E-6</v>
      </c>
      <c r="K289" s="7">
        <v>1.888E-6</v>
      </c>
      <c r="L289" s="7">
        <v>3.37951406424871E-6</v>
      </c>
      <c r="M289" s="7">
        <v>5.272E-6</v>
      </c>
    </row>
    <row r="290">
      <c r="A290" s="4" t="s">
        <v>705</v>
      </c>
      <c r="B290" s="4" t="s">
        <v>688</v>
      </c>
      <c r="C290" s="4" t="s">
        <v>689</v>
      </c>
      <c r="D290" s="4" t="s">
        <v>706</v>
      </c>
      <c r="E290" s="5">
        <v>2.0002854622</v>
      </c>
      <c r="F290" s="12" t="str">
        <f t="shared" si="1"/>
        <v>1.00</v>
      </c>
      <c r="G290" s="13">
        <v>0.0</v>
      </c>
      <c r="H290" s="10">
        <v>5.03884572697003E-5</v>
      </c>
      <c r="I290" s="10">
        <v>5.08923418423973E-5</v>
      </c>
      <c r="J290" s="10">
        <v>5.03834184239734E-5</v>
      </c>
      <c r="K290" s="10">
        <v>9.82476659267481E-5</v>
      </c>
      <c r="L290" s="11">
        <v>1.974778E-4</v>
      </c>
      <c r="M290" s="11">
        <v>4.048295E-4</v>
      </c>
    </row>
    <row r="291">
      <c r="A291" s="4" t="s">
        <v>707</v>
      </c>
      <c r="B291" s="4" t="s">
        <v>688</v>
      </c>
      <c r="C291" s="4" t="s">
        <v>689</v>
      </c>
      <c r="D291" s="4" t="s">
        <v>708</v>
      </c>
      <c r="E291" s="5">
        <v>2.2858575615</v>
      </c>
      <c r="F291" s="12" t="str">
        <f t="shared" si="1"/>
        <v>1.19</v>
      </c>
      <c r="G291" s="13">
        <v>0.0</v>
      </c>
      <c r="H291" s="10">
        <v>4.10376782077393E-5</v>
      </c>
      <c r="I291" s="10">
        <v>4.14480549898167E-5</v>
      </c>
      <c r="J291" s="10">
        <v>4.02046133401222E-5</v>
      </c>
      <c r="K291" s="10">
        <v>8.64399186812627E-5</v>
      </c>
      <c r="L291" s="11">
        <v>1.953542E-4</v>
      </c>
      <c r="M291" s="11">
        <v>4.727572E-4</v>
      </c>
    </row>
    <row r="292">
      <c r="A292" s="4" t="s">
        <v>709</v>
      </c>
      <c r="B292" s="4" t="s">
        <v>710</v>
      </c>
      <c r="C292" s="4" t="s">
        <v>711</v>
      </c>
      <c r="D292" s="4" t="s">
        <v>712</v>
      </c>
      <c r="E292" s="5">
        <v>0.6844262749</v>
      </c>
      <c r="F292" s="5" t="str">
        <f t="shared" si="1"/>
        <v>-0.55</v>
      </c>
      <c r="G292" s="6">
        <v>14.1711086286</v>
      </c>
      <c r="H292" s="10">
        <v>1.06375E-5</v>
      </c>
      <c r="I292" s="10">
        <v>1.06375E-5</v>
      </c>
      <c r="J292" s="10">
        <v>1.1914E-5</v>
      </c>
      <c r="K292" s="7">
        <v>8.22066E-6</v>
      </c>
      <c r="L292" s="7">
        <v>5.5078422E-6</v>
      </c>
      <c r="M292" s="7">
        <v>3.965646384E-6</v>
      </c>
    </row>
    <row r="293">
      <c r="A293" s="4" t="s">
        <v>713</v>
      </c>
      <c r="B293" s="4" t="s">
        <v>710</v>
      </c>
      <c r="C293" s="4" t="s">
        <v>711</v>
      </c>
      <c r="D293" s="4" t="s">
        <v>714</v>
      </c>
      <c r="E293" s="5">
        <v>0.855190214</v>
      </c>
      <c r="F293" s="5" t="str">
        <f t="shared" si="1"/>
        <v>-0.23</v>
      </c>
      <c r="G293" s="6">
        <v>16.3921040941</v>
      </c>
      <c r="H293" s="7">
        <v>3.92061482820976E-6</v>
      </c>
      <c r="I293" s="7">
        <v>3.84220253164557E-6</v>
      </c>
      <c r="J293" s="7">
        <v>3.88062455696202E-6</v>
      </c>
      <c r="K293" s="7">
        <v>3.2597246278481E-6</v>
      </c>
      <c r="L293" s="7">
        <v>2.836E-6</v>
      </c>
      <c r="M293" s="7">
        <v>2.38220675803139E-6</v>
      </c>
    </row>
    <row r="294">
      <c r="A294" s="4" t="s">
        <v>715</v>
      </c>
      <c r="B294" s="4" t="s">
        <v>710</v>
      </c>
      <c r="C294" s="4" t="s">
        <v>711</v>
      </c>
      <c r="D294" s="4" t="s">
        <v>716</v>
      </c>
      <c r="E294" s="5">
        <v>1.0213152872</v>
      </c>
      <c r="F294" s="5" t="str">
        <f t="shared" si="1"/>
        <v>0.03</v>
      </c>
      <c r="G294" s="6">
        <v>25.6891910318</v>
      </c>
      <c r="H294" s="8">
        <v>1.95555555555556E-7</v>
      </c>
      <c r="I294" s="8">
        <v>1.89688888888889E-7</v>
      </c>
      <c r="J294" s="8">
        <v>1.89688888888889E-7</v>
      </c>
      <c r="K294" s="8">
        <v>1.89688888888889E-7</v>
      </c>
      <c r="L294" s="8">
        <v>1.82101333333333E-7</v>
      </c>
      <c r="M294" s="8">
        <v>1.73E-7</v>
      </c>
    </row>
    <row r="295">
      <c r="A295" s="4" t="s">
        <v>717</v>
      </c>
      <c r="B295" s="4" t="s">
        <v>710</v>
      </c>
      <c r="C295" s="4" t="s">
        <v>711</v>
      </c>
      <c r="D295" s="4" t="s">
        <v>718</v>
      </c>
      <c r="E295" s="5">
        <v>1.0606350414</v>
      </c>
      <c r="F295" s="5" t="str">
        <f t="shared" si="1"/>
        <v>0.08</v>
      </c>
      <c r="G295" s="6">
        <v>25.225003246</v>
      </c>
      <c r="H295" s="7">
        <v>4.344E-6</v>
      </c>
      <c r="I295" s="7">
        <v>4.25708212560387E-6</v>
      </c>
      <c r="J295" s="7">
        <v>4.55507787439614E-6</v>
      </c>
      <c r="K295" s="7">
        <v>5.23833955555556E-6</v>
      </c>
      <c r="L295" s="7">
        <v>5.81455690666667E-6</v>
      </c>
      <c r="M295" s="7">
        <v>5.46568349226667E-6</v>
      </c>
    </row>
    <row r="296">
      <c r="A296" s="4" t="s">
        <v>719</v>
      </c>
      <c r="B296" s="4" t="s">
        <v>710</v>
      </c>
      <c r="C296" s="4" t="s">
        <v>711</v>
      </c>
      <c r="D296" s="4" t="s">
        <v>720</v>
      </c>
      <c r="E296" s="5">
        <v>1.2003426064</v>
      </c>
      <c r="F296" s="5" t="str">
        <f t="shared" si="1"/>
        <v>0.26</v>
      </c>
      <c r="G296" s="6">
        <v>14.2801625143</v>
      </c>
      <c r="H296" s="8">
        <v>3.86E-7</v>
      </c>
      <c r="I296" s="8">
        <v>3.97567477203647E-7</v>
      </c>
      <c r="J296" s="8">
        <v>3.73713428571429E-7</v>
      </c>
      <c r="K296" s="8">
        <v>4.48456114285714E-7</v>
      </c>
      <c r="L296" s="8">
        <v>5.38147337142857E-7</v>
      </c>
      <c r="M296" s="8">
        <v>6.403953312E-7</v>
      </c>
    </row>
    <row r="297">
      <c r="A297" s="4" t="s">
        <v>721</v>
      </c>
      <c r="B297" s="4" t="s">
        <v>710</v>
      </c>
      <c r="C297" s="4" t="s">
        <v>711</v>
      </c>
      <c r="D297" s="4" t="s">
        <v>722</v>
      </c>
      <c r="E297" s="5">
        <v>1.3556383372</v>
      </c>
      <c r="F297" s="5" t="str">
        <f t="shared" si="1"/>
        <v>0.44</v>
      </c>
      <c r="G297" s="6">
        <v>13.2612225374</v>
      </c>
      <c r="H297" s="7">
        <v>2.04169096209913E-6</v>
      </c>
      <c r="I297" s="7">
        <v>2.22544314868805E-6</v>
      </c>
      <c r="J297" s="7">
        <v>1.95838997084548E-6</v>
      </c>
      <c r="K297" s="7">
        <v>2.6438264606414E-6</v>
      </c>
      <c r="L297" s="7">
        <v>3.46341266344023E-6</v>
      </c>
      <c r="M297" s="7">
        <v>4.4678023358379E-6</v>
      </c>
    </row>
    <row r="298">
      <c r="A298" s="4" t="s">
        <v>723</v>
      </c>
      <c r="B298" s="4" t="s">
        <v>710</v>
      </c>
      <c r="C298" s="4" t="s">
        <v>711</v>
      </c>
      <c r="D298" s="4" t="s">
        <v>724</v>
      </c>
      <c r="E298" s="5">
        <v>1.8780863942</v>
      </c>
      <c r="F298" s="5" t="str">
        <f t="shared" si="1"/>
        <v>0.91</v>
      </c>
      <c r="G298" s="13">
        <v>0.0</v>
      </c>
      <c r="H298" s="8">
        <v>6.19599109131403E-7</v>
      </c>
      <c r="I298" s="8">
        <v>6.7536302895323E-7</v>
      </c>
      <c r="J298" s="8">
        <v>6.483485077951E-7</v>
      </c>
      <c r="K298" s="7">
        <v>1.2837300454343E-6</v>
      </c>
      <c r="L298" s="7">
        <v>2.42624978587082E-6</v>
      </c>
      <c r="M298" s="7">
        <v>4.82823707388294E-6</v>
      </c>
    </row>
    <row r="299">
      <c r="A299" s="4" t="s">
        <v>725</v>
      </c>
      <c r="B299" s="4" t="s">
        <v>710</v>
      </c>
      <c r="C299" s="4" t="s">
        <v>711</v>
      </c>
      <c r="D299" s="4" t="s">
        <v>726</v>
      </c>
      <c r="E299" s="5">
        <v>2.1046831625</v>
      </c>
      <c r="F299" s="12" t="str">
        <f t="shared" si="1"/>
        <v>1.07</v>
      </c>
      <c r="G299" s="13">
        <v>0.0</v>
      </c>
      <c r="H299" s="7">
        <v>3.48154506437768E-6</v>
      </c>
      <c r="I299" s="7">
        <v>3.44672961373391E-6</v>
      </c>
      <c r="J299" s="7">
        <v>3.34332772532189E-6</v>
      </c>
      <c r="K299" s="7">
        <v>6.88725511416309E-6</v>
      </c>
      <c r="L299" s="10">
        <v>1.49453435977339E-5</v>
      </c>
      <c r="M299" s="10">
        <v>3.12357681192639E-5</v>
      </c>
    </row>
    <row r="300">
      <c r="A300" s="4" t="s">
        <v>727</v>
      </c>
      <c r="B300" s="4" t="s">
        <v>710</v>
      </c>
      <c r="C300" s="4" t="s">
        <v>711</v>
      </c>
      <c r="D300" s="4" t="s">
        <v>728</v>
      </c>
      <c r="E300" s="5">
        <v>2.7666284167</v>
      </c>
      <c r="F300" s="12" t="str">
        <f t="shared" si="1"/>
        <v>1.47</v>
      </c>
      <c r="G300" s="6">
        <v>15.9611384236</v>
      </c>
      <c r="H300" s="8">
        <v>1.81562774363477E-7</v>
      </c>
      <c r="I300" s="8">
        <v>1.63406496927129E-7</v>
      </c>
      <c r="J300" s="8">
        <v>1.94453731343284E-7</v>
      </c>
      <c r="K300" s="8">
        <v>6.82532597014925E-7</v>
      </c>
      <c r="L300" s="7">
        <v>2.21140561432836E-6</v>
      </c>
      <c r="M300" s="7">
        <v>3.56036303906866E-6</v>
      </c>
    </row>
    <row r="301">
      <c r="A301" s="4" t="s">
        <v>729</v>
      </c>
      <c r="B301" s="4" t="s">
        <v>710</v>
      </c>
      <c r="C301" s="4" t="s">
        <v>711</v>
      </c>
      <c r="D301" s="4" t="s">
        <v>730</v>
      </c>
      <c r="E301" s="5">
        <v>2.8034361021</v>
      </c>
      <c r="F301" s="12" t="str">
        <f t="shared" si="1"/>
        <v>1.49</v>
      </c>
      <c r="G301" s="13">
        <v>0.0</v>
      </c>
      <c r="H301" s="8">
        <v>2.42E-7</v>
      </c>
      <c r="I301" s="8">
        <v>2.39620052770449E-7</v>
      </c>
      <c r="J301" s="8">
        <v>2.73166860158311E-7</v>
      </c>
      <c r="K301" s="8">
        <v>7.4574552823219E-7</v>
      </c>
      <c r="L301" s="7">
        <v>2.13283221074406E-6</v>
      </c>
      <c r="M301" s="7">
        <v>5.95060186797594E-6</v>
      </c>
    </row>
    <row r="302">
      <c r="A302" s="4" t="s">
        <v>731</v>
      </c>
      <c r="B302" s="4" t="s">
        <v>710</v>
      </c>
      <c r="C302" s="4" t="s">
        <v>711</v>
      </c>
      <c r="D302" s="4" t="s">
        <v>732</v>
      </c>
      <c r="E302" s="5">
        <v>3.0205200613</v>
      </c>
      <c r="F302" s="12" t="str">
        <f t="shared" si="1"/>
        <v>1.59</v>
      </c>
      <c r="G302" s="9">
        <v>5.7941408169</v>
      </c>
      <c r="H302" s="8">
        <v>4.85414507772021E-8</v>
      </c>
      <c r="I302" s="8">
        <v>6.01913989637306E-8</v>
      </c>
      <c r="J302" s="8">
        <v>2.46784735751295E-8</v>
      </c>
      <c r="K302" s="8">
        <v>6.36704618238342E-8</v>
      </c>
      <c r="L302" s="8">
        <v>2.08202410163938E-7</v>
      </c>
      <c r="M302" s="8">
        <v>5.93376868967223E-7</v>
      </c>
    </row>
    <row r="303">
      <c r="A303" s="4" t="s">
        <v>733</v>
      </c>
      <c r="B303" s="4" t="s">
        <v>734</v>
      </c>
      <c r="C303" s="4" t="s">
        <v>735</v>
      </c>
      <c r="D303" s="4" t="s">
        <v>736</v>
      </c>
      <c r="E303" s="5">
        <v>3.132149638</v>
      </c>
      <c r="F303" s="12" t="str">
        <f t="shared" si="1"/>
        <v>1.65</v>
      </c>
      <c r="G303" s="13">
        <v>0.0</v>
      </c>
      <c r="H303" s="7">
        <v>1.8561797752809E-6</v>
      </c>
      <c r="I303" s="7">
        <v>1.78193258426966E-6</v>
      </c>
      <c r="J303" s="7">
        <v>1.90666786516854E-6</v>
      </c>
      <c r="K303" s="7">
        <v>5.31960334382023E-6</v>
      </c>
      <c r="L303" s="10">
        <v>1.8671807736809E-5</v>
      </c>
      <c r="M303" s="10">
        <v>5.88161943709483E-5</v>
      </c>
    </row>
    <row r="304">
      <c r="A304" s="4" t="s">
        <v>737</v>
      </c>
      <c r="B304" s="4" t="s">
        <v>738</v>
      </c>
      <c r="C304" s="4" t="s">
        <v>739</v>
      </c>
      <c r="D304" s="4" t="s">
        <v>740</v>
      </c>
      <c r="E304" s="5">
        <v>0.257969117</v>
      </c>
      <c r="F304" s="17" t="str">
        <f t="shared" si="1"/>
        <v>-1.95</v>
      </c>
      <c r="G304" s="13">
        <v>0.2283342608</v>
      </c>
      <c r="H304" s="8">
        <v>8.34441416893733E-7</v>
      </c>
      <c r="I304" s="8">
        <v>8.92852316076294E-7</v>
      </c>
      <c r="J304" s="8">
        <v>8.66066746594005E-7</v>
      </c>
      <c r="K304" s="8">
        <v>2.33838021580381E-7</v>
      </c>
      <c r="L304" s="8">
        <v>5.14443647476839E-8</v>
      </c>
      <c r="M304" s="8">
        <v>1.33755348343978E-8</v>
      </c>
    </row>
    <row r="305">
      <c r="A305" s="4" t="s">
        <v>741</v>
      </c>
      <c r="B305" s="4" t="s">
        <v>738</v>
      </c>
      <c r="C305" s="4" t="s">
        <v>739</v>
      </c>
      <c r="D305" s="4" t="s">
        <v>742</v>
      </c>
      <c r="E305" s="5">
        <v>0.7344112984</v>
      </c>
      <c r="F305" s="5" t="str">
        <f t="shared" si="1"/>
        <v>-0.45</v>
      </c>
      <c r="G305" s="6">
        <v>13.8829899319</v>
      </c>
      <c r="H305" s="11">
        <v>1.254034E-4</v>
      </c>
      <c r="I305" s="11">
        <v>1.203873E-4</v>
      </c>
      <c r="J305" s="11">
        <v>1.239989E-4</v>
      </c>
      <c r="K305" s="10">
        <v>9.91991385086042E-5</v>
      </c>
      <c r="L305" s="10">
        <v>7.43993538814532E-5</v>
      </c>
      <c r="M305" s="10">
        <v>4.98475671005736E-5</v>
      </c>
    </row>
    <row r="306">
      <c r="A306" s="4" t="s">
        <v>743</v>
      </c>
      <c r="B306" s="4" t="s">
        <v>738</v>
      </c>
      <c r="C306" s="4" t="s">
        <v>739</v>
      </c>
      <c r="D306" s="4" t="s">
        <v>744</v>
      </c>
      <c r="E306" s="5">
        <v>0.9078330011</v>
      </c>
      <c r="F306" s="5" t="str">
        <f t="shared" si="1"/>
        <v>-0.14</v>
      </c>
      <c r="G306" s="6">
        <v>22.933058951</v>
      </c>
      <c r="H306" s="11">
        <v>2.175044E-4</v>
      </c>
      <c r="I306" s="11">
        <v>2.153293E-4</v>
      </c>
      <c r="J306" s="11">
        <v>2.110227E-4</v>
      </c>
      <c r="K306" s="11">
        <v>1.814796E-4</v>
      </c>
      <c r="L306" s="11">
        <v>1.669612E-4</v>
      </c>
      <c r="M306" s="11">
        <v>1.586131E-4</v>
      </c>
    </row>
    <row r="307">
      <c r="A307" s="4" t="s">
        <v>745</v>
      </c>
      <c r="B307" s="4" t="s">
        <v>738</v>
      </c>
      <c r="C307" s="4" t="s">
        <v>739</v>
      </c>
      <c r="D307" s="4" t="s">
        <v>746</v>
      </c>
      <c r="E307" s="5">
        <v>0.9593949625</v>
      </c>
      <c r="F307" s="5" t="str">
        <f t="shared" si="1"/>
        <v>-0.06</v>
      </c>
      <c r="G307" s="6">
        <v>25.329147163</v>
      </c>
      <c r="H307" s="11">
        <v>1.973196E-4</v>
      </c>
      <c r="I307" s="11">
        <v>1.992928E-4</v>
      </c>
      <c r="J307" s="11">
        <v>1.93314E-4</v>
      </c>
      <c r="K307" s="11">
        <v>1.739826E-4</v>
      </c>
      <c r="L307" s="11">
        <v>1.670233E-4</v>
      </c>
      <c r="M307" s="11">
        <v>1.653531E-4</v>
      </c>
    </row>
    <row r="308">
      <c r="A308" s="4" t="s">
        <v>747</v>
      </c>
      <c r="B308" s="4" t="s">
        <v>738</v>
      </c>
      <c r="C308" s="4" t="s">
        <v>739</v>
      </c>
      <c r="D308" s="4" t="s">
        <v>748</v>
      </c>
      <c r="E308" s="5">
        <v>0.9938399762</v>
      </c>
      <c r="F308" s="5" t="str">
        <f t="shared" si="1"/>
        <v>-0.01</v>
      </c>
      <c r="G308" s="6">
        <v>25.8656029186</v>
      </c>
      <c r="H308" s="8">
        <v>4.10880398671096E-7</v>
      </c>
      <c r="I308" s="8">
        <v>3.24595514950166E-7</v>
      </c>
      <c r="J308" s="8">
        <v>4.09E-7</v>
      </c>
      <c r="K308" s="8">
        <v>3.88540831395349E-7</v>
      </c>
      <c r="L308" s="8">
        <v>4.97332264186047E-7</v>
      </c>
      <c r="M308" s="8">
        <v>3.82945843423256E-7</v>
      </c>
    </row>
    <row r="309">
      <c r="A309" s="4" t="s">
        <v>749</v>
      </c>
      <c r="B309" s="4" t="s">
        <v>738</v>
      </c>
      <c r="C309" s="4" t="s">
        <v>739</v>
      </c>
      <c r="D309" s="4" t="s">
        <v>750</v>
      </c>
      <c r="E309" s="5">
        <v>1.0516471976</v>
      </c>
      <c r="F309" s="5" t="str">
        <f t="shared" si="1"/>
        <v>0.07</v>
      </c>
      <c r="G309" s="6">
        <v>25.1017599381</v>
      </c>
      <c r="H309" s="7">
        <v>1.33294117647059E-6</v>
      </c>
      <c r="I309" s="7">
        <v>1.33294117647059E-6</v>
      </c>
      <c r="J309" s="7">
        <v>1.26629411764706E-6</v>
      </c>
      <c r="K309" s="7">
        <v>1.43091235294118E-6</v>
      </c>
      <c r="L309" s="7">
        <v>1.4595306E-6</v>
      </c>
      <c r="M309" s="7">
        <v>1.444935294E-6</v>
      </c>
    </row>
    <row r="310">
      <c r="A310" s="4" t="s">
        <v>751</v>
      </c>
      <c r="B310" s="4" t="s">
        <v>738</v>
      </c>
      <c r="C310" s="4" t="s">
        <v>739</v>
      </c>
      <c r="D310" s="4" t="s">
        <v>752</v>
      </c>
      <c r="E310" s="5">
        <v>1.6639911442</v>
      </c>
      <c r="F310" s="5" t="str">
        <f t="shared" si="1"/>
        <v>0.73</v>
      </c>
      <c r="G310" s="13">
        <v>0.0</v>
      </c>
      <c r="H310" s="8">
        <v>7.41337579617835E-7</v>
      </c>
      <c r="I310" s="8">
        <v>7.19097452229299E-7</v>
      </c>
      <c r="J310" s="8">
        <v>6.83142579617835E-7</v>
      </c>
      <c r="K310" s="7">
        <v>1.11352240477707E-6</v>
      </c>
      <c r="L310" s="7">
        <v>1.815E-6</v>
      </c>
      <c r="M310" s="7">
        <v>2.97666809245006E-6</v>
      </c>
    </row>
    <row r="311">
      <c r="A311" s="4" t="s">
        <v>753</v>
      </c>
      <c r="B311" s="4" t="s">
        <v>754</v>
      </c>
      <c r="C311" s="4" t="s">
        <v>755</v>
      </c>
      <c r="D311" s="4" t="s">
        <v>756</v>
      </c>
      <c r="E311" s="5">
        <v>0.2553372222</v>
      </c>
      <c r="F311" s="17" t="str">
        <f t="shared" si="1"/>
        <v>-1.97</v>
      </c>
      <c r="G311" s="13">
        <v>0.0</v>
      </c>
      <c r="H311" s="7">
        <v>2.36562334217507E-6</v>
      </c>
      <c r="I311" s="7">
        <v>2.342E-6</v>
      </c>
      <c r="J311" s="7">
        <v>2.45906546419098E-6</v>
      </c>
      <c r="K311" s="8">
        <v>6.63947675331565E-7</v>
      </c>
      <c r="L311" s="8">
        <v>1.59347442079576E-7</v>
      </c>
      <c r="M311" s="8">
        <v>4.14303349406897E-8</v>
      </c>
    </row>
    <row r="312">
      <c r="A312" s="4" t="s">
        <v>757</v>
      </c>
      <c r="B312" s="4" t="s">
        <v>754</v>
      </c>
      <c r="C312" s="4" t="s">
        <v>755</v>
      </c>
      <c r="D312" s="4" t="s">
        <v>758</v>
      </c>
      <c r="E312" s="5">
        <v>1.2061756645</v>
      </c>
      <c r="F312" s="5" t="str">
        <f t="shared" si="1"/>
        <v>0.27</v>
      </c>
      <c r="G312" s="6">
        <v>19.2675183618</v>
      </c>
      <c r="H312" s="10">
        <v>3.40840840840841E-5</v>
      </c>
      <c r="I312" s="10">
        <v>3.40840840840841E-5</v>
      </c>
      <c r="J312" s="10">
        <v>3.47657657657658E-5</v>
      </c>
      <c r="K312" s="10">
        <v>3.78946846846847E-5</v>
      </c>
      <c r="L312" s="10">
        <v>4.81262495495495E-5</v>
      </c>
      <c r="M312" s="10">
        <v>6.16015994234234E-5</v>
      </c>
    </row>
    <row r="313">
      <c r="A313" s="4" t="s">
        <v>759</v>
      </c>
      <c r="B313" s="4" t="s">
        <v>754</v>
      </c>
      <c r="C313" s="4" t="s">
        <v>755</v>
      </c>
      <c r="D313" s="4" t="s">
        <v>760</v>
      </c>
      <c r="E313" s="5">
        <v>1.7337643518</v>
      </c>
      <c r="F313" s="5" t="str">
        <f t="shared" si="1"/>
        <v>0.79</v>
      </c>
      <c r="G313" s="6">
        <v>12.7695969175</v>
      </c>
      <c r="H313" s="8">
        <v>1.56281895504253E-7</v>
      </c>
      <c r="I313" s="8">
        <v>1.43779343863913E-7</v>
      </c>
      <c r="J313" s="8">
        <v>1.43779343863913E-7</v>
      </c>
      <c r="K313" s="8">
        <v>2.01291081409478E-7</v>
      </c>
      <c r="L313" s="8">
        <v>3.88491787120292E-7</v>
      </c>
      <c r="M313" s="8">
        <v>7.34249477657351E-7</v>
      </c>
    </row>
    <row r="314">
      <c r="A314" s="4" t="s">
        <v>761</v>
      </c>
      <c r="B314" s="4" t="s">
        <v>762</v>
      </c>
      <c r="C314" s="4" t="s">
        <v>763</v>
      </c>
      <c r="D314" s="4" t="s">
        <v>764</v>
      </c>
      <c r="E314" s="5">
        <v>0.4851927671</v>
      </c>
      <c r="F314" s="17" t="str">
        <f t="shared" si="1"/>
        <v>-1.04</v>
      </c>
      <c r="G314" s="13">
        <v>4.2586208471</v>
      </c>
      <c r="H314" s="7">
        <v>7.44359550561798E-6</v>
      </c>
      <c r="I314" s="7">
        <v>6.997E-6</v>
      </c>
      <c r="J314" s="7">
        <v>7.55673815730337E-6</v>
      </c>
      <c r="K314" s="7">
        <v>3.17383002606742E-6</v>
      </c>
      <c r="L314" s="7">
        <v>1.58691501303371E-6</v>
      </c>
      <c r="M314" s="8">
        <v>8.41064956907865E-7</v>
      </c>
    </row>
    <row r="315">
      <c r="A315" s="4" t="s">
        <v>765</v>
      </c>
      <c r="B315" s="4" t="s">
        <v>762</v>
      </c>
      <c r="C315" s="4" t="s">
        <v>763</v>
      </c>
      <c r="D315" s="4" t="s">
        <v>766</v>
      </c>
      <c r="E315" s="5">
        <v>0.5405690493</v>
      </c>
      <c r="F315" s="5" t="str">
        <f t="shared" si="1"/>
        <v>-0.89</v>
      </c>
      <c r="G315" s="13">
        <v>0.0</v>
      </c>
      <c r="H315" s="10">
        <v>4.85E-5</v>
      </c>
      <c r="I315" s="10">
        <v>4.8985E-5</v>
      </c>
      <c r="J315" s="10">
        <v>4.947485E-5</v>
      </c>
      <c r="K315" s="10">
        <v>2.62216705E-5</v>
      </c>
      <c r="L315" s="10">
        <v>1.415970207E-5</v>
      </c>
      <c r="M315" s="7">
        <v>7.9294331592E-6</v>
      </c>
    </row>
    <row r="316">
      <c r="A316" s="4" t="s">
        <v>767</v>
      </c>
      <c r="B316" s="4" t="s">
        <v>762</v>
      </c>
      <c r="C316" s="4" t="s">
        <v>763</v>
      </c>
      <c r="D316" s="4" t="s">
        <v>768</v>
      </c>
      <c r="E316" s="5">
        <v>0.5902665864</v>
      </c>
      <c r="F316" s="5" t="str">
        <f t="shared" si="1"/>
        <v>-0.76</v>
      </c>
      <c r="G316" s="9">
        <v>7.6926019695</v>
      </c>
      <c r="H316" s="7">
        <v>5.30893970893971E-6</v>
      </c>
      <c r="I316" s="7">
        <v>5.09658212058212E-6</v>
      </c>
      <c r="J316" s="7">
        <v>5.60624033264033E-6</v>
      </c>
      <c r="K316" s="7">
        <v>3.25161939293139E-6</v>
      </c>
      <c r="L316" s="7">
        <v>1.88593924790021E-6</v>
      </c>
      <c r="M316" s="7">
        <v>1.18814172617713E-6</v>
      </c>
    </row>
    <row r="317">
      <c r="A317" s="4" t="s">
        <v>769</v>
      </c>
      <c r="B317" s="4" t="s">
        <v>762</v>
      </c>
      <c r="C317" s="4" t="s">
        <v>763</v>
      </c>
      <c r="D317" s="4" t="s">
        <v>770</v>
      </c>
      <c r="E317" s="5">
        <v>0.5956537232</v>
      </c>
      <c r="F317" s="5" t="str">
        <f t="shared" si="1"/>
        <v>-0.75</v>
      </c>
      <c r="G317" s="6">
        <v>16.5877724342</v>
      </c>
      <c r="H317" s="8">
        <v>6.77659574468085E-7</v>
      </c>
      <c r="I317" s="8">
        <v>6.50553191489362E-7</v>
      </c>
      <c r="J317" s="8">
        <v>6.96091914893617E-7</v>
      </c>
      <c r="K317" s="8">
        <v>5.36E-7</v>
      </c>
      <c r="L317" s="8">
        <v>2.51915664E-7</v>
      </c>
      <c r="M317" s="8">
        <v>1.31E-7</v>
      </c>
    </row>
    <row r="318">
      <c r="A318" s="4" t="s">
        <v>771</v>
      </c>
      <c r="B318" s="4" t="s">
        <v>762</v>
      </c>
      <c r="C318" s="4" t="s">
        <v>763</v>
      </c>
      <c r="D318" s="4" t="s">
        <v>772</v>
      </c>
      <c r="E318" s="5">
        <v>0.6760913912</v>
      </c>
      <c r="F318" s="5" t="str">
        <f t="shared" si="1"/>
        <v>-0.56</v>
      </c>
      <c r="G318" s="6">
        <v>16.734768262</v>
      </c>
      <c r="H318" s="10">
        <v>4.04311377245509E-5</v>
      </c>
      <c r="I318" s="10">
        <v>4.00268263473054E-5</v>
      </c>
      <c r="J318" s="10">
        <v>4.16278994011976E-5</v>
      </c>
      <c r="K318" s="10">
        <v>2.16465076886227E-5</v>
      </c>
      <c r="L318" s="10">
        <v>1.5802E-5</v>
      </c>
      <c r="M318" s="10">
        <v>1.21675019717748E-5</v>
      </c>
    </row>
    <row r="319">
      <c r="A319" s="4" t="s">
        <v>773</v>
      </c>
      <c r="B319" s="4" t="s">
        <v>762</v>
      </c>
      <c r="C319" s="4" t="s">
        <v>763</v>
      </c>
      <c r="D319" s="4" t="s">
        <v>774</v>
      </c>
      <c r="E319" s="5">
        <v>0.7522297847</v>
      </c>
      <c r="F319" s="5" t="str">
        <f t="shared" si="1"/>
        <v>-0.41</v>
      </c>
      <c r="G319" s="6">
        <v>16.4789421978</v>
      </c>
      <c r="H319" s="10">
        <v>3.58533834586466E-5</v>
      </c>
      <c r="I319" s="10">
        <v>3.37021804511278E-5</v>
      </c>
      <c r="J319" s="10">
        <v>3.63983548872181E-5</v>
      </c>
      <c r="K319" s="10">
        <v>2.58428319699248E-5</v>
      </c>
      <c r="L319" s="10">
        <v>2.14495505350376E-5</v>
      </c>
      <c r="M319" s="10">
        <v>1.58726673959278E-5</v>
      </c>
    </row>
    <row r="320">
      <c r="A320" s="4" t="s">
        <v>775</v>
      </c>
      <c r="B320" s="4" t="s">
        <v>762</v>
      </c>
      <c r="C320" s="4" t="s">
        <v>763</v>
      </c>
      <c r="D320" s="4" t="s">
        <v>776</v>
      </c>
      <c r="E320" s="5">
        <v>0.9178280454</v>
      </c>
      <c r="F320" s="5" t="str">
        <f t="shared" si="1"/>
        <v>-0.12</v>
      </c>
      <c r="G320" s="6">
        <v>24.5623110696</v>
      </c>
      <c r="H320" s="10">
        <v>3.49671848013817E-5</v>
      </c>
      <c r="I320" s="10">
        <v>3.2519481865285E-5</v>
      </c>
      <c r="J320" s="10">
        <v>3.34950663212435E-5</v>
      </c>
      <c r="K320" s="10">
        <v>3.31601156580311E-5</v>
      </c>
      <c r="L320" s="10">
        <v>3.01757052488083E-5</v>
      </c>
      <c r="M320" s="10">
        <v>2.62528635664632E-5</v>
      </c>
    </row>
    <row r="321">
      <c r="A321" s="4" t="s">
        <v>777</v>
      </c>
      <c r="B321" s="4" t="s">
        <v>762</v>
      </c>
      <c r="C321" s="4" t="s">
        <v>763</v>
      </c>
      <c r="D321" s="4" t="s">
        <v>778</v>
      </c>
      <c r="E321" s="5">
        <v>0.9311303885</v>
      </c>
      <c r="F321" s="5" t="str">
        <f t="shared" si="1"/>
        <v>-0.10</v>
      </c>
      <c r="G321" s="6">
        <v>23.8499598151</v>
      </c>
      <c r="H321" s="11">
        <v>1.721394E-4</v>
      </c>
      <c r="I321" s="11">
        <v>1.686966E-4</v>
      </c>
      <c r="J321" s="11">
        <v>1.686966E-4</v>
      </c>
      <c r="K321" s="11">
        <v>1.51827E-4</v>
      </c>
      <c r="L321" s="11">
        <v>1.427173E-4</v>
      </c>
      <c r="M321" s="11">
        <v>1.370087E-4</v>
      </c>
    </row>
    <row r="322">
      <c r="A322" s="4" t="s">
        <v>779</v>
      </c>
      <c r="B322" s="4" t="s">
        <v>762</v>
      </c>
      <c r="C322" s="4" t="s">
        <v>763</v>
      </c>
      <c r="D322" s="4" t="s">
        <v>780</v>
      </c>
      <c r="E322" s="5">
        <v>0.9420654902</v>
      </c>
      <c r="F322" s="5" t="str">
        <f t="shared" si="1"/>
        <v>-0.09</v>
      </c>
      <c r="G322" s="6">
        <v>24.7372793306</v>
      </c>
      <c r="H322" s="11">
        <v>1.995704E-4</v>
      </c>
      <c r="I322" s="11">
        <v>1.995704E-4</v>
      </c>
      <c r="J322" s="11">
        <v>1.95579E-4</v>
      </c>
      <c r="K322" s="11">
        <v>1.740653E-4</v>
      </c>
      <c r="L322" s="11">
        <v>1.671027E-4</v>
      </c>
      <c r="M322" s="11">
        <v>1.637607E-4</v>
      </c>
    </row>
    <row r="323">
      <c r="A323" s="4" t="s">
        <v>781</v>
      </c>
      <c r="B323" s="4" t="s">
        <v>762</v>
      </c>
      <c r="C323" s="4" t="s">
        <v>763</v>
      </c>
      <c r="D323" s="4" t="s">
        <v>782</v>
      </c>
      <c r="E323" s="5">
        <v>1.105387849</v>
      </c>
      <c r="F323" s="5" t="str">
        <f t="shared" si="1"/>
        <v>0.14</v>
      </c>
      <c r="G323" s="6">
        <v>18.4981907847</v>
      </c>
      <c r="H323" s="11">
        <v>3.354531E-4</v>
      </c>
      <c r="I323" s="11">
        <v>3.388076E-4</v>
      </c>
      <c r="J323" s="11">
        <v>3.320315E-4</v>
      </c>
      <c r="K323" s="11">
        <v>3.652346E-4</v>
      </c>
      <c r="L323" s="11">
        <v>3.981057E-4</v>
      </c>
      <c r="M323" s="11">
        <v>4.418974E-4</v>
      </c>
    </row>
    <row r="324">
      <c r="A324" s="4" t="s">
        <v>783</v>
      </c>
      <c r="B324" s="4" t="s">
        <v>762</v>
      </c>
      <c r="C324" s="4" t="s">
        <v>763</v>
      </c>
      <c r="D324" s="4" t="s">
        <v>784</v>
      </c>
      <c r="E324" s="5">
        <v>1.4318490571</v>
      </c>
      <c r="F324" s="5" t="str">
        <f t="shared" si="1"/>
        <v>0.52</v>
      </c>
      <c r="G324" s="13">
        <v>4.9271463908</v>
      </c>
      <c r="H324" s="7">
        <v>6.78149171270718E-6</v>
      </c>
      <c r="I324" s="7">
        <v>6.9849364640884E-6</v>
      </c>
      <c r="J324" s="7">
        <v>6.77538837016575E-6</v>
      </c>
      <c r="K324" s="7">
        <v>9.14677429972376E-6</v>
      </c>
      <c r="L324" s="10">
        <v>1.3079887248605E-5</v>
      </c>
      <c r="M324" s="10">
        <v>1.93582331279354E-5</v>
      </c>
    </row>
    <row r="325">
      <c r="A325" s="4" t="s">
        <v>785</v>
      </c>
      <c r="B325" s="4" t="s">
        <v>762</v>
      </c>
      <c r="C325" s="4" t="s">
        <v>763</v>
      </c>
      <c r="D325" s="4" t="s">
        <v>786</v>
      </c>
      <c r="E325" s="5">
        <v>1.9621113059</v>
      </c>
      <c r="F325" s="5" t="str">
        <f t="shared" si="1"/>
        <v>0.97</v>
      </c>
      <c r="G325" s="9">
        <v>9.3107738054</v>
      </c>
      <c r="H325" s="7">
        <v>1.13922462941847E-6</v>
      </c>
      <c r="I325" s="7">
        <v>1.1961858608894E-6</v>
      </c>
      <c r="J325" s="7">
        <v>1.12441470923603E-6</v>
      </c>
      <c r="K325" s="7">
        <v>1.77657524059293E-6</v>
      </c>
      <c r="L325" s="7">
        <v>3.89069977689852E-6</v>
      </c>
      <c r="M325" s="7">
        <v>7.937E-6</v>
      </c>
    </row>
    <row r="326">
      <c r="A326" s="4" t="s">
        <v>787</v>
      </c>
      <c r="B326" s="4" t="s">
        <v>762</v>
      </c>
      <c r="C326" s="4" t="s">
        <v>763</v>
      </c>
      <c r="D326" s="4" t="s">
        <v>788</v>
      </c>
      <c r="E326" s="5">
        <v>4.3187996582</v>
      </c>
      <c r="F326" s="14" t="str">
        <f t="shared" si="1"/>
        <v>2.11</v>
      </c>
      <c r="G326" s="9">
        <v>7.1820358946</v>
      </c>
      <c r="H326" s="7">
        <v>6.80848409232689E-6</v>
      </c>
      <c r="I326" s="7">
        <v>6.74039925140362E-6</v>
      </c>
      <c r="J326" s="7">
        <v>6.80780324391766E-6</v>
      </c>
      <c r="K326" s="10">
        <v>2.21253605427324E-5</v>
      </c>
      <c r="L326" s="10">
        <v>9.3369E-5</v>
      </c>
      <c r="M326" s="11">
        <v>5.172644E-4</v>
      </c>
    </row>
    <row r="327">
      <c r="A327" s="4" t="s">
        <v>789</v>
      </c>
      <c r="B327" s="4" t="s">
        <v>790</v>
      </c>
      <c r="C327" s="4" t="s">
        <v>791</v>
      </c>
      <c r="D327" s="4" t="s">
        <v>792</v>
      </c>
      <c r="E327" s="5">
        <v>0.7252573401</v>
      </c>
      <c r="F327" s="5" t="str">
        <f t="shared" si="1"/>
        <v>-0.46</v>
      </c>
      <c r="G327" s="9">
        <v>9.7325320709</v>
      </c>
      <c r="H327" s="7">
        <v>6.54368932038835E-6</v>
      </c>
      <c r="I327" s="7">
        <v>6.54368932038835E-6</v>
      </c>
      <c r="J327" s="7">
        <v>6.47825242718447E-6</v>
      </c>
      <c r="K327" s="7">
        <v>4.72912427184466E-6</v>
      </c>
      <c r="L327" s="7">
        <v>3.16851326213592E-6</v>
      </c>
      <c r="M327" s="7">
        <v>2.4080700792233E-6</v>
      </c>
    </row>
    <row r="328">
      <c r="A328" s="4" t="s">
        <v>793</v>
      </c>
      <c r="B328" s="4" t="s">
        <v>794</v>
      </c>
      <c r="C328" s="4" t="s">
        <v>795</v>
      </c>
      <c r="D328" s="4" t="s">
        <v>796</v>
      </c>
      <c r="E328" s="5">
        <v>1.7418589018</v>
      </c>
      <c r="F328" s="5" t="str">
        <f t="shared" si="1"/>
        <v>0.80</v>
      </c>
      <c r="G328" s="9">
        <v>5.44076895</v>
      </c>
      <c r="H328" s="10">
        <v>1.61376811594203E-5</v>
      </c>
      <c r="I328" s="10">
        <v>1.62990579710145E-5</v>
      </c>
      <c r="J328" s="10">
        <v>1.61360673913043E-5</v>
      </c>
      <c r="K328" s="10">
        <v>3.03358066956522E-5</v>
      </c>
      <c r="L328" s="10">
        <v>4.67171423113043E-5</v>
      </c>
      <c r="M328" s="10">
        <v>8.59595418528E-5</v>
      </c>
    </row>
    <row r="329">
      <c r="A329" s="4" t="s">
        <v>797</v>
      </c>
      <c r="B329" s="4" t="s">
        <v>798</v>
      </c>
      <c r="C329" s="4" t="s">
        <v>799</v>
      </c>
      <c r="D329" s="4" t="s">
        <v>800</v>
      </c>
      <c r="E329" s="5">
        <v>0.9709245307</v>
      </c>
      <c r="F329" s="5" t="str">
        <f t="shared" si="1"/>
        <v>-0.04</v>
      </c>
      <c r="G329" s="6">
        <v>25.6967708958</v>
      </c>
      <c r="H329" s="7">
        <v>4.45185810810811E-6</v>
      </c>
      <c r="I329" s="7">
        <v>4.2292652027027E-6</v>
      </c>
      <c r="J329" s="7">
        <v>4.2292652027027E-6</v>
      </c>
      <c r="K329" s="7">
        <v>3.89092398648649E-6</v>
      </c>
      <c r="L329" s="7">
        <v>4.04656094594595E-6</v>
      </c>
      <c r="M329" s="7">
        <v>3.88469850810811E-6</v>
      </c>
    </row>
    <row r="330">
      <c r="A330" s="4" t="s">
        <v>801</v>
      </c>
      <c r="B330" s="4" t="s">
        <v>802</v>
      </c>
      <c r="C330" s="4" t="s">
        <v>803</v>
      </c>
      <c r="D330" s="4" t="s">
        <v>804</v>
      </c>
      <c r="E330" s="5">
        <v>1.0742123048</v>
      </c>
      <c r="F330" s="5" t="str">
        <f t="shared" si="1"/>
        <v>0.10</v>
      </c>
      <c r="G330" s="6">
        <v>22.8760641843</v>
      </c>
      <c r="H330" s="7">
        <v>3.36089743589744E-6</v>
      </c>
      <c r="I330" s="7">
        <v>3.32728846153846E-6</v>
      </c>
      <c r="J330" s="7">
        <v>3.46038E-6</v>
      </c>
      <c r="K330" s="7">
        <v>3.7026066E-6</v>
      </c>
      <c r="L330" s="7">
        <v>3.961789062E-6</v>
      </c>
      <c r="M330" s="7">
        <v>4.31835007758E-6</v>
      </c>
    </row>
    <row r="331">
      <c r="A331" s="4" t="s">
        <v>805</v>
      </c>
      <c r="B331" s="4" t="s">
        <v>806</v>
      </c>
      <c r="C331" s="4" t="s">
        <v>807</v>
      </c>
      <c r="D331" s="4" t="s">
        <v>808</v>
      </c>
      <c r="E331" s="5">
        <v>0.7767142295</v>
      </c>
      <c r="F331" s="5" t="str">
        <f t="shared" si="1"/>
        <v>-0.36</v>
      </c>
      <c r="G331" s="6">
        <v>20.6437759907</v>
      </c>
      <c r="H331" s="7">
        <v>2.35190114068441E-6</v>
      </c>
      <c r="I331" s="7">
        <v>2.6106102661597E-6</v>
      </c>
      <c r="J331" s="7">
        <v>2.50618585551331E-6</v>
      </c>
      <c r="K331" s="7">
        <v>2.03E-6</v>
      </c>
      <c r="L331" s="7">
        <v>1.38040716921673E-6</v>
      </c>
      <c r="M331" s="7">
        <v>1.11812980706555E-6</v>
      </c>
    </row>
    <row r="332">
      <c r="A332" s="4" t="s">
        <v>809</v>
      </c>
      <c r="B332" s="4" t="s">
        <v>810</v>
      </c>
      <c r="C332" s="4" t="s">
        <v>811</v>
      </c>
      <c r="D332" s="4" t="s">
        <v>812</v>
      </c>
      <c r="E332" s="5">
        <v>0.792644</v>
      </c>
      <c r="F332" s="5" t="str">
        <f t="shared" si="1"/>
        <v>-0.34</v>
      </c>
      <c r="G332" s="6">
        <v>10.7708869773</v>
      </c>
      <c r="H332" s="7">
        <v>4.9812734082397E-6</v>
      </c>
      <c r="I332" s="7">
        <v>4.88164794007491E-6</v>
      </c>
      <c r="J332" s="7">
        <v>4.88164794007491E-6</v>
      </c>
      <c r="K332" s="7">
        <v>3.71005243445693E-6</v>
      </c>
      <c r="L332" s="7">
        <v>2.93094142322097E-6</v>
      </c>
      <c r="M332" s="7">
        <v>2.37406255280899E-6</v>
      </c>
    </row>
    <row r="333">
      <c r="A333" s="4" t="s">
        <v>813</v>
      </c>
      <c r="B333" s="4" t="s">
        <v>810</v>
      </c>
      <c r="C333" s="4" t="s">
        <v>811</v>
      </c>
      <c r="D333" s="4" t="s">
        <v>814</v>
      </c>
      <c r="E333" s="5">
        <v>3.5516293511</v>
      </c>
      <c r="F333" s="12" t="str">
        <f t="shared" si="1"/>
        <v>1.83</v>
      </c>
      <c r="G333" s="13">
        <v>3.6017618075</v>
      </c>
      <c r="H333" s="8">
        <v>2.13230769230769E-7</v>
      </c>
      <c r="I333" s="8">
        <v>3.51830769230769E-7</v>
      </c>
      <c r="J333" s="8">
        <v>3.06092769230769E-7</v>
      </c>
      <c r="K333" s="7">
        <v>1.53352477384615E-6</v>
      </c>
      <c r="L333" s="7">
        <v>5.49E-6</v>
      </c>
      <c r="M333" s="10">
        <v>2.24541764436101E-5</v>
      </c>
    </row>
    <row r="334">
      <c r="A334" s="4" t="s">
        <v>815</v>
      </c>
      <c r="B334" s="4" t="s">
        <v>816</v>
      </c>
      <c r="C334" s="4" t="s">
        <v>817</v>
      </c>
      <c r="D334" s="4" t="s">
        <v>818</v>
      </c>
      <c r="E334" s="5">
        <v>0.7860041655</v>
      </c>
      <c r="F334" s="5" t="str">
        <f t="shared" si="1"/>
        <v>-0.35</v>
      </c>
      <c r="G334" s="6">
        <v>12.7435832049</v>
      </c>
      <c r="H334" s="10">
        <v>2.64299065420561E-5</v>
      </c>
      <c r="I334" s="10">
        <v>2.5637E-5</v>
      </c>
      <c r="J334" s="10">
        <v>2.58933794392523E-5</v>
      </c>
      <c r="K334" s="10">
        <v>1.942E-5</v>
      </c>
      <c r="L334" s="10">
        <v>1.57302280093458E-5</v>
      </c>
      <c r="M334" s="10">
        <v>1.25841824074766E-5</v>
      </c>
    </row>
    <row r="335">
      <c r="A335" s="4" t="s">
        <v>819</v>
      </c>
      <c r="B335" s="4" t="s">
        <v>820</v>
      </c>
      <c r="C335" s="4" t="s">
        <v>821</v>
      </c>
      <c r="D335" s="4" t="s">
        <v>822</v>
      </c>
      <c r="E335" s="5">
        <v>1.3677049677</v>
      </c>
      <c r="F335" s="5" t="str">
        <f t="shared" si="1"/>
        <v>0.45</v>
      </c>
      <c r="G335" s="6">
        <v>11.2758739157</v>
      </c>
      <c r="H335" s="7">
        <v>3.28589743589744E-6</v>
      </c>
      <c r="I335" s="7">
        <v>3.31875641025641E-6</v>
      </c>
      <c r="J335" s="7">
        <v>3.21919371794872E-6</v>
      </c>
      <c r="K335" s="7">
        <v>4.31371958205128E-6</v>
      </c>
      <c r="L335" s="7">
        <v>6.298E-6</v>
      </c>
      <c r="M335" s="7">
        <v>7.87253823724359E-6</v>
      </c>
    </row>
    <row r="336">
      <c r="A336" s="4" t="s">
        <v>823</v>
      </c>
      <c r="B336" s="4" t="s">
        <v>824</v>
      </c>
      <c r="C336" s="4" t="s">
        <v>825</v>
      </c>
      <c r="D336" s="4" t="s">
        <v>826</v>
      </c>
      <c r="E336" s="5">
        <v>1.121254915</v>
      </c>
      <c r="F336" s="5" t="str">
        <f t="shared" si="1"/>
        <v>0.17</v>
      </c>
      <c r="G336" s="6">
        <v>22.5875078896</v>
      </c>
      <c r="H336" s="10">
        <v>2.54623824451411E-5</v>
      </c>
      <c r="I336" s="10">
        <v>2.64808777429467E-5</v>
      </c>
      <c r="J336" s="10">
        <v>2.70104952978056E-5</v>
      </c>
      <c r="K336" s="10">
        <v>3.24125943573668E-5</v>
      </c>
      <c r="L336" s="10">
        <v>3.63021056802508E-5</v>
      </c>
      <c r="M336" s="10">
        <v>3.81172109642633E-5</v>
      </c>
    </row>
    <row r="337">
      <c r="A337" s="4" t="s">
        <v>827</v>
      </c>
      <c r="B337" s="4" t="s">
        <v>828</v>
      </c>
      <c r="C337" s="4" t="s">
        <v>829</v>
      </c>
      <c r="D337" s="4" t="s">
        <v>830</v>
      </c>
      <c r="E337" s="5">
        <v>1.5598586989</v>
      </c>
      <c r="F337" s="5" t="str">
        <f t="shared" si="1"/>
        <v>0.64</v>
      </c>
      <c r="G337" s="13">
        <v>1.0781134303</v>
      </c>
      <c r="H337" s="7">
        <v>2.01651376146789E-6</v>
      </c>
      <c r="I337" s="7">
        <v>2.077E-6</v>
      </c>
      <c r="J337" s="7">
        <v>2.01469889908257E-6</v>
      </c>
      <c r="K337" s="7">
        <v>3.24366522752294E-6</v>
      </c>
      <c r="L337" s="7">
        <v>4.83306118900918E-6</v>
      </c>
      <c r="M337" s="7">
        <v>7.49124484296422E-6</v>
      </c>
    </row>
    <row r="338">
      <c r="A338" s="4" t="s">
        <v>831</v>
      </c>
      <c r="B338" s="4" t="s">
        <v>832</v>
      </c>
      <c r="C338" s="4" t="s">
        <v>833</v>
      </c>
      <c r="D338" s="4" t="s">
        <v>834</v>
      </c>
      <c r="E338" s="5">
        <v>0.3852786749</v>
      </c>
      <c r="F338" s="17" t="str">
        <f t="shared" si="1"/>
        <v>-1.38</v>
      </c>
      <c r="G338" s="13">
        <v>0.0</v>
      </c>
      <c r="H338" s="7">
        <v>1.4181686746988E-6</v>
      </c>
      <c r="I338" s="7">
        <v>1.4181686746988E-6</v>
      </c>
      <c r="J338" s="7">
        <v>1.37562361445783E-6</v>
      </c>
      <c r="K338" s="8">
        <v>5.64E-7</v>
      </c>
      <c r="L338" s="8">
        <v>2.08682102313253E-7</v>
      </c>
      <c r="M338" s="8">
        <v>7.92991988790361E-8</v>
      </c>
    </row>
    <row r="339">
      <c r="A339" s="4" t="s">
        <v>835</v>
      </c>
      <c r="B339" s="4" t="s">
        <v>832</v>
      </c>
      <c r="C339" s="4" t="s">
        <v>833</v>
      </c>
      <c r="D339" s="4" t="s">
        <v>836</v>
      </c>
      <c r="E339" s="5">
        <v>0.7194027105</v>
      </c>
      <c r="F339" s="5" t="str">
        <f t="shared" si="1"/>
        <v>-0.48</v>
      </c>
      <c r="G339" s="9">
        <v>9.1405293875</v>
      </c>
      <c r="H339" s="8">
        <v>2.04651162790698E-7</v>
      </c>
      <c r="I339" s="8">
        <v>2.06697674418605E-7</v>
      </c>
      <c r="J339" s="8">
        <v>2.12898604651163E-7</v>
      </c>
      <c r="K339" s="8">
        <v>1.59673953488372E-7</v>
      </c>
      <c r="L339" s="8">
        <v>1.10175027906977E-7</v>
      </c>
      <c r="M339" s="8">
        <v>7.93260200930233E-8</v>
      </c>
    </row>
    <row r="340">
      <c r="A340" s="4" t="s">
        <v>837</v>
      </c>
      <c r="B340" s="4" t="s">
        <v>838</v>
      </c>
      <c r="C340" s="4" t="s">
        <v>839</v>
      </c>
      <c r="D340" s="4" t="s">
        <v>840</v>
      </c>
      <c r="E340" s="5">
        <v>0.57704017</v>
      </c>
      <c r="F340" s="5" t="str">
        <f t="shared" si="1"/>
        <v>-0.79</v>
      </c>
      <c r="G340" s="6">
        <v>13.243636725</v>
      </c>
      <c r="H340" s="7">
        <v>1.56489626556017E-6</v>
      </c>
      <c r="I340" s="7">
        <v>1.54924730290456E-6</v>
      </c>
      <c r="J340" s="7">
        <v>1.51826235684647E-6</v>
      </c>
      <c r="K340" s="8">
        <v>9.56505284813278E-7</v>
      </c>
      <c r="L340" s="8">
        <v>4.1129727246971E-7</v>
      </c>
      <c r="M340" s="8">
        <v>2.87908090728797E-7</v>
      </c>
    </row>
    <row r="341">
      <c r="A341" s="4" t="s">
        <v>841</v>
      </c>
      <c r="B341" s="4" t="s">
        <v>838</v>
      </c>
      <c r="C341" s="4" t="s">
        <v>839</v>
      </c>
      <c r="D341" s="4" t="s">
        <v>842</v>
      </c>
      <c r="E341" s="5">
        <v>0.6736320109</v>
      </c>
      <c r="F341" s="5" t="str">
        <f t="shared" si="1"/>
        <v>-0.57</v>
      </c>
      <c r="G341" s="13">
        <v>1.3976911603</v>
      </c>
      <c r="H341" s="10">
        <v>3.39326732673267E-5</v>
      </c>
      <c r="I341" s="10">
        <v>3.35933465346535E-5</v>
      </c>
      <c r="J341" s="10">
        <v>3.392928E-5</v>
      </c>
      <c r="K341" s="10">
        <v>2.27326176E-5</v>
      </c>
      <c r="L341" s="10">
        <v>1.5230853792E-5</v>
      </c>
      <c r="M341" s="10">
        <v>1.050928911648E-5</v>
      </c>
    </row>
    <row r="342">
      <c r="A342" s="4" t="s">
        <v>843</v>
      </c>
      <c r="B342" s="4" t="s">
        <v>838</v>
      </c>
      <c r="C342" s="4" t="s">
        <v>839</v>
      </c>
      <c r="D342" s="4" t="s">
        <v>844</v>
      </c>
      <c r="E342" s="5">
        <v>0.7956643735</v>
      </c>
      <c r="F342" s="5" t="str">
        <f t="shared" si="1"/>
        <v>-0.33</v>
      </c>
      <c r="G342" s="6">
        <v>14.4980229286</v>
      </c>
      <c r="H342" s="7">
        <v>7.061E-6</v>
      </c>
      <c r="I342" s="7">
        <v>6.99038817005545E-6</v>
      </c>
      <c r="J342" s="7">
        <v>7.13019593345656E-6</v>
      </c>
      <c r="K342" s="7">
        <v>5.34764695009242E-6</v>
      </c>
      <c r="L342" s="7">
        <v>4.33159402957486E-6</v>
      </c>
      <c r="M342" s="7">
        <v>3.63853898484288E-6</v>
      </c>
    </row>
    <row r="343">
      <c r="A343" s="4" t="s">
        <v>845</v>
      </c>
      <c r="B343" s="4" t="s">
        <v>838</v>
      </c>
      <c r="C343" s="4" t="s">
        <v>839</v>
      </c>
      <c r="D343" s="4" t="s">
        <v>846</v>
      </c>
      <c r="E343" s="5">
        <v>0.797767567</v>
      </c>
      <c r="F343" s="5" t="str">
        <f t="shared" si="1"/>
        <v>-0.33</v>
      </c>
      <c r="G343" s="6">
        <v>16.1060487811</v>
      </c>
      <c r="H343" s="7">
        <v>2.62081784386617E-6</v>
      </c>
      <c r="I343" s="7">
        <v>2.67323420074349E-6</v>
      </c>
      <c r="J343" s="7">
        <v>2.7534312267658E-6</v>
      </c>
      <c r="K343" s="7">
        <v>2.2302792936803E-6</v>
      </c>
      <c r="L343" s="7">
        <v>1.695E-6</v>
      </c>
      <c r="M343" s="7">
        <v>1.38991005582156E-6</v>
      </c>
    </row>
    <row r="344">
      <c r="A344" s="4" t="s">
        <v>847</v>
      </c>
      <c r="B344" s="4" t="s">
        <v>838</v>
      </c>
      <c r="C344" s="4" t="s">
        <v>839</v>
      </c>
      <c r="D344" s="4" t="s">
        <v>848</v>
      </c>
      <c r="E344" s="5">
        <v>0.9251721708</v>
      </c>
      <c r="F344" s="5" t="str">
        <f t="shared" si="1"/>
        <v>-0.11</v>
      </c>
      <c r="G344" s="6">
        <v>25.3221035951</v>
      </c>
      <c r="H344" s="7">
        <v>2.193E-6</v>
      </c>
      <c r="I344" s="7">
        <v>2.17107692307692E-6</v>
      </c>
      <c r="J344" s="7">
        <v>2.17107692307692E-6</v>
      </c>
      <c r="K344" s="7">
        <v>2.32305230769231E-6</v>
      </c>
      <c r="L344" s="7">
        <v>1.812E-6</v>
      </c>
      <c r="M344" s="7">
        <v>1.63078272E-6</v>
      </c>
    </row>
    <row r="345">
      <c r="A345" s="4" t="s">
        <v>849</v>
      </c>
      <c r="B345" s="4" t="s">
        <v>838</v>
      </c>
      <c r="C345" s="4" t="s">
        <v>839</v>
      </c>
      <c r="D345" s="4" t="s">
        <v>850</v>
      </c>
      <c r="E345" s="5">
        <v>0.9293318126</v>
      </c>
      <c r="F345" s="5" t="str">
        <f t="shared" si="1"/>
        <v>-0.11</v>
      </c>
      <c r="G345" s="6">
        <v>24.7570092686</v>
      </c>
      <c r="H345" s="8">
        <v>7.85689655172414E-7</v>
      </c>
      <c r="I345" s="8">
        <v>7.62118965517241E-7</v>
      </c>
      <c r="J345" s="8">
        <v>8.00224913793103E-7</v>
      </c>
      <c r="K345" s="8">
        <v>8.08227162931035E-7</v>
      </c>
      <c r="L345" s="8">
        <v>7.27404446637931E-7</v>
      </c>
      <c r="M345" s="8">
        <v>6.47389957507759E-7</v>
      </c>
    </row>
    <row r="346">
      <c r="A346" s="4" t="s">
        <v>851</v>
      </c>
      <c r="B346" s="4" t="s">
        <v>838</v>
      </c>
      <c r="C346" s="4" t="s">
        <v>839</v>
      </c>
      <c r="D346" s="4" t="s">
        <v>852</v>
      </c>
      <c r="E346" s="5">
        <v>1.1877075317</v>
      </c>
      <c r="F346" s="5" t="str">
        <f t="shared" si="1"/>
        <v>0.25</v>
      </c>
      <c r="G346" s="6">
        <v>21.630446988</v>
      </c>
      <c r="H346" s="7">
        <v>5.5957251908397E-6</v>
      </c>
      <c r="I346" s="7">
        <v>5.65168244274809E-6</v>
      </c>
      <c r="J346" s="7">
        <v>5.65168244274809E-6</v>
      </c>
      <c r="K346" s="7">
        <v>7.403704E-6</v>
      </c>
      <c r="L346" s="7">
        <v>7.69985216E-6</v>
      </c>
      <c r="M346" s="7">
        <v>9.31682111360001E-6</v>
      </c>
    </row>
    <row r="347">
      <c r="A347" s="4" t="s">
        <v>853</v>
      </c>
      <c r="B347" s="4" t="s">
        <v>838</v>
      </c>
      <c r="C347" s="4" t="s">
        <v>839</v>
      </c>
      <c r="D347" s="4" t="s">
        <v>854</v>
      </c>
      <c r="E347" s="5">
        <v>1.2933195001</v>
      </c>
      <c r="F347" s="5" t="str">
        <f t="shared" si="1"/>
        <v>0.37</v>
      </c>
      <c r="G347" s="6">
        <v>17.6167962052</v>
      </c>
      <c r="H347" s="7">
        <v>2.14552023121387E-6</v>
      </c>
      <c r="I347" s="7">
        <v>2.12406502890173E-6</v>
      </c>
      <c r="J347" s="7">
        <v>2.16654632947977E-6</v>
      </c>
      <c r="K347" s="7">
        <v>3.14149217774567E-6</v>
      </c>
      <c r="L347" s="7">
        <v>3.67554584796243E-6</v>
      </c>
      <c r="M347" s="7">
        <v>4.70469868539191E-6</v>
      </c>
    </row>
    <row r="348">
      <c r="A348" s="4" t="s">
        <v>855</v>
      </c>
      <c r="B348" s="4" t="s">
        <v>856</v>
      </c>
      <c r="C348" s="4" t="s">
        <v>857</v>
      </c>
      <c r="D348" s="4" t="s">
        <v>858</v>
      </c>
      <c r="E348" s="5">
        <v>1.7693156925</v>
      </c>
      <c r="F348" s="5" t="str">
        <f t="shared" si="1"/>
        <v>0.82</v>
      </c>
      <c r="G348" s="13">
        <v>0.0</v>
      </c>
      <c r="H348" s="8">
        <v>6.716E-7</v>
      </c>
      <c r="I348" s="8">
        <v>6.716E-7</v>
      </c>
      <c r="J348" s="8">
        <v>6.78316E-7</v>
      </c>
      <c r="K348" s="7">
        <v>1.29558356E-6</v>
      </c>
      <c r="L348" s="7">
        <v>2.345E-6</v>
      </c>
      <c r="M348" s="7">
        <v>4.385161675532E-6</v>
      </c>
    </row>
    <row r="349">
      <c r="A349" s="4" t="s">
        <v>859</v>
      </c>
      <c r="B349" s="4" t="s">
        <v>856</v>
      </c>
      <c r="C349" s="4" t="s">
        <v>857</v>
      </c>
      <c r="D349" s="4" t="s">
        <v>860</v>
      </c>
      <c r="E349" s="5">
        <v>2.4345638127</v>
      </c>
      <c r="F349" s="12" t="str">
        <f t="shared" si="1"/>
        <v>1.28</v>
      </c>
      <c r="G349" s="13">
        <v>0.6309466749</v>
      </c>
      <c r="H349" s="7">
        <v>1.57394636015326E-6</v>
      </c>
      <c r="I349" s="7">
        <v>1.66838314176245E-6</v>
      </c>
      <c r="J349" s="7">
        <v>1.56828015325671E-6</v>
      </c>
      <c r="K349" s="7">
        <v>4.1402596045977E-6</v>
      </c>
      <c r="L349" s="7">
        <v>8.90155814988506E-6</v>
      </c>
      <c r="M349" s="10">
        <v>2.32330667712E-5</v>
      </c>
    </row>
    <row r="350">
      <c r="A350" s="4" t="s">
        <v>861</v>
      </c>
      <c r="B350" s="4" t="s">
        <v>862</v>
      </c>
      <c r="C350" s="4" t="s">
        <v>863</v>
      </c>
      <c r="D350" s="4" t="s">
        <v>864</v>
      </c>
      <c r="E350" s="5">
        <v>0.8847611234</v>
      </c>
      <c r="F350" s="5" t="str">
        <f t="shared" si="1"/>
        <v>-0.18</v>
      </c>
      <c r="G350" s="6">
        <v>22.4750792186</v>
      </c>
      <c r="H350" s="7">
        <v>8.66856127886323E-6</v>
      </c>
      <c r="I350" s="7">
        <v>8.23513321492007E-6</v>
      </c>
      <c r="J350" s="7">
        <v>8.72924120781528E-6</v>
      </c>
      <c r="K350" s="7">
        <v>7.9436094991119E-6</v>
      </c>
      <c r="L350" s="7">
        <v>7.06981245420959E-6</v>
      </c>
      <c r="M350" s="7">
        <v>5.93864246153606E-6</v>
      </c>
    </row>
    <row r="351">
      <c r="A351" s="4" t="s">
        <v>865</v>
      </c>
      <c r="B351" s="4" t="s">
        <v>862</v>
      </c>
      <c r="C351" s="4" t="s">
        <v>863</v>
      </c>
      <c r="D351" s="4" t="s">
        <v>866</v>
      </c>
      <c r="E351" s="5">
        <v>0.9411984225</v>
      </c>
      <c r="F351" s="5" t="str">
        <f t="shared" si="1"/>
        <v>-0.09</v>
      </c>
      <c r="G351" s="6">
        <v>23.9099800792</v>
      </c>
      <c r="H351" s="10">
        <v>1.95164075993092E-5</v>
      </c>
      <c r="I351" s="10">
        <v>1.95164075993092E-5</v>
      </c>
      <c r="J351" s="10">
        <v>1.9126079447323E-5</v>
      </c>
      <c r="K351" s="10">
        <v>1.7596E-5</v>
      </c>
      <c r="L351" s="10">
        <v>1.63642735751295E-5</v>
      </c>
      <c r="M351" s="10">
        <v>1.57097026321244E-5</v>
      </c>
    </row>
    <row r="352">
      <c r="A352" s="4"/>
      <c r="E352" s="19"/>
      <c r="F352" s="19"/>
      <c r="G352" s="19"/>
      <c r="H352" s="20"/>
      <c r="I352" s="20"/>
      <c r="J352" s="20"/>
      <c r="K352" s="20"/>
      <c r="L352" s="20"/>
      <c r="M352" s="20"/>
    </row>
    <row r="353">
      <c r="A353" s="4"/>
      <c r="E353" s="19"/>
      <c r="F353" s="19"/>
      <c r="G353" s="19"/>
      <c r="H353" s="20"/>
      <c r="I353" s="20"/>
      <c r="J353" s="20"/>
      <c r="K353" s="20"/>
      <c r="L353" s="20"/>
      <c r="M353" s="20"/>
    </row>
    <row r="354">
      <c r="A354" s="4"/>
      <c r="E354" s="19"/>
      <c r="F354" s="19"/>
      <c r="G354" s="19"/>
      <c r="H354" s="20"/>
      <c r="I354" s="20"/>
      <c r="J354" s="20"/>
      <c r="K354" s="20"/>
      <c r="L354" s="20"/>
      <c r="M354" s="20"/>
    </row>
    <row r="355">
      <c r="A355" s="4"/>
      <c r="E355" s="19"/>
      <c r="F355" s="19"/>
      <c r="G355" s="19"/>
      <c r="H355" s="20"/>
      <c r="I355" s="20"/>
      <c r="J355" s="20"/>
      <c r="K355" s="20"/>
      <c r="L355" s="20"/>
      <c r="M355" s="20"/>
    </row>
    <row r="356">
      <c r="A356" s="4"/>
      <c r="E356" s="19"/>
      <c r="F356" s="19"/>
      <c r="G356" s="19"/>
      <c r="H356" s="20"/>
      <c r="I356" s="20"/>
      <c r="J356" s="20"/>
      <c r="K356" s="20"/>
      <c r="L356" s="20"/>
      <c r="M356" s="20"/>
    </row>
    <row r="357">
      <c r="A357" s="4"/>
      <c r="E357" s="19"/>
      <c r="F357" s="19"/>
      <c r="G357" s="19"/>
      <c r="H357" s="20"/>
      <c r="I357" s="20"/>
      <c r="J357" s="20"/>
      <c r="K357" s="20"/>
      <c r="L357" s="20"/>
      <c r="M357" s="20"/>
    </row>
    <row r="358">
      <c r="A358" s="4"/>
      <c r="E358" s="19"/>
      <c r="F358" s="19"/>
      <c r="G358" s="19"/>
      <c r="H358" s="20"/>
      <c r="I358" s="20"/>
      <c r="J358" s="20"/>
      <c r="K358" s="20"/>
      <c r="L358" s="20"/>
      <c r="M358" s="20"/>
    </row>
    <row r="359">
      <c r="A359" s="4"/>
      <c r="E359" s="19"/>
      <c r="F359" s="19"/>
      <c r="G359" s="19"/>
      <c r="H359" s="20"/>
      <c r="I359" s="20"/>
      <c r="J359" s="20"/>
      <c r="K359" s="20"/>
      <c r="L359" s="20"/>
      <c r="M359" s="20"/>
    </row>
    <row r="360">
      <c r="A360" s="4"/>
      <c r="E360" s="19"/>
      <c r="F360" s="19"/>
      <c r="G360" s="19"/>
      <c r="H360" s="20"/>
      <c r="I360" s="20"/>
      <c r="J360" s="20"/>
      <c r="K360" s="20"/>
      <c r="L360" s="20"/>
      <c r="M360" s="20"/>
    </row>
    <row r="361">
      <c r="A361" s="4"/>
      <c r="E361" s="19"/>
      <c r="F361" s="19"/>
      <c r="G361" s="19"/>
      <c r="H361" s="20"/>
      <c r="I361" s="20"/>
      <c r="J361" s="20"/>
      <c r="K361" s="20"/>
      <c r="L361" s="20"/>
      <c r="M361" s="20"/>
    </row>
    <row r="362">
      <c r="A362" s="4"/>
      <c r="E362" s="19"/>
      <c r="F362" s="19"/>
      <c r="G362" s="19"/>
      <c r="H362" s="20"/>
      <c r="I362" s="20"/>
      <c r="J362" s="20"/>
      <c r="K362" s="20"/>
      <c r="L362" s="20"/>
      <c r="M362" s="20"/>
    </row>
    <row r="363">
      <c r="A363" s="4"/>
      <c r="E363" s="19"/>
      <c r="F363" s="19"/>
      <c r="G363" s="19"/>
      <c r="H363" s="20"/>
      <c r="I363" s="20"/>
      <c r="J363" s="20"/>
      <c r="K363" s="20"/>
      <c r="L363" s="20"/>
      <c r="M363" s="20"/>
    </row>
    <row r="364">
      <c r="A364" s="4"/>
      <c r="E364" s="19"/>
      <c r="F364" s="19"/>
      <c r="G364" s="19"/>
      <c r="H364" s="20"/>
      <c r="I364" s="20"/>
      <c r="J364" s="20"/>
      <c r="K364" s="20"/>
      <c r="L364" s="20"/>
      <c r="M364" s="20"/>
    </row>
    <row r="365">
      <c r="A365" s="4"/>
      <c r="E365" s="19"/>
      <c r="F365" s="19"/>
      <c r="G365" s="19"/>
      <c r="H365" s="20"/>
      <c r="I365" s="20"/>
      <c r="J365" s="20"/>
      <c r="K365" s="20"/>
      <c r="L365" s="20"/>
      <c r="M365" s="20"/>
    </row>
    <row r="366">
      <c r="A366" s="4"/>
      <c r="E366" s="19"/>
      <c r="F366" s="19"/>
      <c r="G366" s="19"/>
      <c r="H366" s="20"/>
      <c r="I366" s="20"/>
      <c r="J366" s="20"/>
      <c r="K366" s="20"/>
      <c r="L366" s="20"/>
      <c r="M366" s="20"/>
    </row>
    <row r="367">
      <c r="A367" s="4"/>
      <c r="E367" s="19"/>
      <c r="F367" s="19"/>
      <c r="G367" s="19"/>
      <c r="H367" s="20"/>
      <c r="I367" s="20"/>
      <c r="J367" s="20"/>
      <c r="K367" s="20"/>
      <c r="L367" s="20"/>
      <c r="M367" s="20"/>
    </row>
    <row r="368">
      <c r="A368" s="4"/>
      <c r="E368" s="19"/>
      <c r="F368" s="19"/>
      <c r="G368" s="19"/>
      <c r="H368" s="20"/>
      <c r="I368" s="20"/>
      <c r="J368" s="20"/>
      <c r="K368" s="20"/>
      <c r="L368" s="20"/>
      <c r="M368" s="20"/>
    </row>
    <row r="369">
      <c r="A369" s="4"/>
      <c r="E369" s="19"/>
      <c r="F369" s="19"/>
      <c r="G369" s="19"/>
      <c r="H369" s="20"/>
      <c r="I369" s="20"/>
      <c r="J369" s="20"/>
      <c r="K369" s="20"/>
      <c r="L369" s="20"/>
      <c r="M369" s="20"/>
    </row>
    <row r="370">
      <c r="A370" s="4"/>
      <c r="E370" s="19"/>
      <c r="F370" s="19"/>
      <c r="G370" s="19"/>
      <c r="H370" s="20"/>
      <c r="I370" s="20"/>
      <c r="J370" s="20"/>
      <c r="K370" s="20"/>
      <c r="L370" s="20"/>
      <c r="M370" s="20"/>
    </row>
    <row r="371">
      <c r="A371" s="4"/>
      <c r="E371" s="19"/>
      <c r="F371" s="19"/>
      <c r="G371" s="19"/>
      <c r="H371" s="20"/>
      <c r="I371" s="20"/>
      <c r="J371" s="20"/>
      <c r="K371" s="20"/>
      <c r="L371" s="20"/>
      <c r="M371" s="20"/>
    </row>
    <row r="372">
      <c r="A372" s="4"/>
      <c r="E372" s="19"/>
      <c r="F372" s="19"/>
      <c r="G372" s="19"/>
      <c r="H372" s="20"/>
      <c r="I372" s="20"/>
      <c r="J372" s="20"/>
      <c r="K372" s="20"/>
      <c r="L372" s="20"/>
      <c r="M372" s="20"/>
    </row>
    <row r="373">
      <c r="A373" s="4"/>
      <c r="E373" s="19"/>
      <c r="F373" s="19"/>
      <c r="G373" s="19"/>
      <c r="H373" s="20"/>
      <c r="I373" s="20"/>
      <c r="J373" s="20"/>
      <c r="K373" s="20"/>
      <c r="L373" s="20"/>
      <c r="M373" s="20"/>
    </row>
    <row r="374">
      <c r="A374" s="4"/>
      <c r="E374" s="19"/>
      <c r="F374" s="19"/>
      <c r="G374" s="19"/>
      <c r="H374" s="20"/>
      <c r="I374" s="20"/>
      <c r="J374" s="20"/>
      <c r="K374" s="20"/>
      <c r="L374" s="20"/>
      <c r="M374" s="20"/>
    </row>
    <row r="375">
      <c r="A375" s="4"/>
      <c r="E375" s="19"/>
      <c r="F375" s="19"/>
      <c r="G375" s="19"/>
      <c r="H375" s="20"/>
      <c r="I375" s="20"/>
      <c r="J375" s="20"/>
      <c r="K375" s="20"/>
      <c r="L375" s="20"/>
      <c r="M375" s="20"/>
    </row>
    <row r="376">
      <c r="A376" s="4"/>
      <c r="E376" s="19"/>
      <c r="F376" s="19"/>
      <c r="G376" s="19"/>
      <c r="H376" s="20"/>
      <c r="I376" s="20"/>
      <c r="J376" s="20"/>
      <c r="K376" s="20"/>
      <c r="L376" s="20"/>
      <c r="M376" s="20"/>
    </row>
    <row r="377">
      <c r="A377" s="4"/>
      <c r="E377" s="19"/>
      <c r="F377" s="19"/>
      <c r="G377" s="19"/>
      <c r="H377" s="20"/>
      <c r="I377" s="20"/>
      <c r="J377" s="20"/>
      <c r="K377" s="20"/>
      <c r="L377" s="20"/>
      <c r="M377" s="20"/>
    </row>
    <row r="378">
      <c r="A378" s="4"/>
      <c r="E378" s="19"/>
      <c r="F378" s="19"/>
      <c r="G378" s="19"/>
      <c r="H378" s="20"/>
      <c r="I378" s="20"/>
      <c r="J378" s="20"/>
      <c r="K378" s="20"/>
      <c r="L378" s="20"/>
      <c r="M378" s="20"/>
    </row>
    <row r="379">
      <c r="A379" s="4"/>
      <c r="E379" s="19"/>
      <c r="F379" s="19"/>
      <c r="G379" s="19"/>
      <c r="H379" s="20"/>
      <c r="I379" s="20"/>
      <c r="J379" s="20"/>
      <c r="K379" s="20"/>
      <c r="L379" s="20"/>
      <c r="M379" s="20"/>
    </row>
    <row r="380">
      <c r="A380" s="4"/>
      <c r="E380" s="19"/>
      <c r="F380" s="19"/>
      <c r="G380" s="19"/>
      <c r="H380" s="20"/>
      <c r="I380" s="20"/>
      <c r="J380" s="20"/>
      <c r="K380" s="20"/>
      <c r="L380" s="20"/>
      <c r="M380" s="20"/>
    </row>
    <row r="381">
      <c r="A381" s="4"/>
      <c r="E381" s="19"/>
      <c r="F381" s="19"/>
      <c r="G381" s="19"/>
      <c r="H381" s="20"/>
      <c r="I381" s="20"/>
      <c r="J381" s="20"/>
      <c r="K381" s="20"/>
      <c r="L381" s="20"/>
      <c r="M381" s="20"/>
    </row>
    <row r="382">
      <c r="A382" s="4"/>
      <c r="E382" s="19"/>
      <c r="F382" s="19"/>
      <c r="G382" s="19"/>
      <c r="H382" s="20"/>
      <c r="I382" s="20"/>
      <c r="J382" s="20"/>
      <c r="K382" s="20"/>
      <c r="L382" s="20"/>
      <c r="M382" s="20"/>
    </row>
    <row r="383">
      <c r="A383" s="4"/>
      <c r="E383" s="19"/>
      <c r="F383" s="19"/>
      <c r="G383" s="19"/>
      <c r="H383" s="20"/>
      <c r="I383" s="20"/>
      <c r="J383" s="20"/>
      <c r="K383" s="20"/>
      <c r="L383" s="20"/>
      <c r="M383" s="20"/>
    </row>
    <row r="384">
      <c r="A384" s="4"/>
      <c r="E384" s="19"/>
      <c r="F384" s="19"/>
      <c r="G384" s="19"/>
      <c r="H384" s="20"/>
      <c r="I384" s="20"/>
      <c r="J384" s="20"/>
      <c r="K384" s="20"/>
      <c r="L384" s="20"/>
      <c r="M384" s="20"/>
    </row>
    <row r="385">
      <c r="A385" s="4"/>
      <c r="E385" s="19"/>
      <c r="F385" s="19"/>
      <c r="G385" s="19"/>
      <c r="H385" s="20"/>
      <c r="I385" s="20"/>
      <c r="J385" s="20"/>
      <c r="K385" s="20"/>
      <c r="L385" s="20"/>
      <c r="M385" s="20"/>
    </row>
    <row r="386">
      <c r="A386" s="4"/>
      <c r="E386" s="19"/>
      <c r="F386" s="19"/>
      <c r="G386" s="19"/>
      <c r="H386" s="20"/>
      <c r="I386" s="20"/>
      <c r="J386" s="20"/>
      <c r="K386" s="20"/>
      <c r="L386" s="20"/>
      <c r="M386" s="20"/>
    </row>
    <row r="387">
      <c r="A387" s="4"/>
      <c r="E387" s="19"/>
      <c r="F387" s="19"/>
      <c r="G387" s="19"/>
      <c r="H387" s="20"/>
      <c r="I387" s="20"/>
      <c r="J387" s="20"/>
      <c r="K387" s="20"/>
      <c r="L387" s="20"/>
      <c r="M387" s="20"/>
    </row>
    <row r="388">
      <c r="A388" s="4"/>
      <c r="E388" s="19"/>
      <c r="F388" s="19"/>
      <c r="G388" s="19"/>
      <c r="H388" s="20"/>
      <c r="I388" s="20"/>
      <c r="J388" s="20"/>
      <c r="K388" s="20"/>
      <c r="L388" s="20"/>
      <c r="M388" s="20"/>
    </row>
    <row r="389">
      <c r="A389" s="4"/>
      <c r="E389" s="19"/>
      <c r="F389" s="19"/>
      <c r="G389" s="19"/>
      <c r="H389" s="20"/>
      <c r="I389" s="20"/>
      <c r="J389" s="20"/>
      <c r="K389" s="20"/>
      <c r="L389" s="20"/>
      <c r="M389" s="20"/>
    </row>
    <row r="390">
      <c r="A390" s="4"/>
      <c r="E390" s="19"/>
      <c r="F390" s="19"/>
      <c r="G390" s="19"/>
      <c r="H390" s="20"/>
      <c r="I390" s="20"/>
      <c r="J390" s="20"/>
      <c r="K390" s="20"/>
      <c r="L390" s="20"/>
      <c r="M390" s="20"/>
    </row>
    <row r="391">
      <c r="A391" s="4"/>
      <c r="E391" s="19"/>
      <c r="F391" s="19"/>
      <c r="G391" s="19"/>
      <c r="H391" s="20"/>
      <c r="I391" s="20"/>
      <c r="J391" s="20"/>
      <c r="K391" s="20"/>
      <c r="L391" s="20"/>
      <c r="M391" s="20"/>
    </row>
    <row r="392">
      <c r="A392" s="4"/>
      <c r="E392" s="19"/>
      <c r="F392" s="19"/>
      <c r="G392" s="19"/>
      <c r="H392" s="20"/>
      <c r="I392" s="20"/>
      <c r="J392" s="20"/>
      <c r="K392" s="20"/>
      <c r="L392" s="20"/>
      <c r="M392" s="20"/>
    </row>
    <row r="393">
      <c r="A393" s="4"/>
      <c r="E393" s="19"/>
      <c r="F393" s="19"/>
      <c r="G393" s="19"/>
      <c r="H393" s="20"/>
      <c r="I393" s="20"/>
      <c r="J393" s="20"/>
      <c r="K393" s="20"/>
      <c r="L393" s="20"/>
      <c r="M393" s="20"/>
    </row>
    <row r="394">
      <c r="A394" s="4"/>
      <c r="E394" s="19"/>
      <c r="F394" s="19"/>
      <c r="G394" s="19"/>
      <c r="H394" s="20"/>
      <c r="I394" s="20"/>
      <c r="J394" s="20"/>
      <c r="K394" s="20"/>
      <c r="L394" s="20"/>
      <c r="M394" s="20"/>
    </row>
    <row r="395">
      <c r="A395" s="4"/>
      <c r="E395" s="19"/>
      <c r="F395" s="19"/>
      <c r="G395" s="19"/>
      <c r="H395" s="20"/>
      <c r="I395" s="20"/>
      <c r="J395" s="20"/>
      <c r="K395" s="20"/>
      <c r="L395" s="20"/>
      <c r="M395" s="20"/>
    </row>
    <row r="396">
      <c r="A396" s="4"/>
      <c r="E396" s="19"/>
      <c r="F396" s="19"/>
      <c r="G396" s="19"/>
      <c r="H396" s="20"/>
      <c r="I396" s="20"/>
      <c r="J396" s="20"/>
      <c r="K396" s="20"/>
      <c r="L396" s="20"/>
      <c r="M396" s="20"/>
    </row>
    <row r="397">
      <c r="A397" s="4"/>
      <c r="E397" s="19"/>
      <c r="F397" s="19"/>
      <c r="G397" s="19"/>
      <c r="H397" s="20"/>
      <c r="I397" s="20"/>
      <c r="J397" s="20"/>
      <c r="K397" s="20"/>
      <c r="L397" s="20"/>
      <c r="M397" s="20"/>
    </row>
    <row r="398">
      <c r="A398" s="4"/>
      <c r="E398" s="19"/>
      <c r="F398" s="19"/>
      <c r="G398" s="19"/>
      <c r="H398" s="20"/>
      <c r="I398" s="20"/>
      <c r="J398" s="20"/>
      <c r="K398" s="20"/>
      <c r="L398" s="20"/>
      <c r="M398" s="20"/>
    </row>
    <row r="399">
      <c r="A399" s="4"/>
      <c r="E399" s="19"/>
      <c r="F399" s="19"/>
      <c r="G399" s="19"/>
      <c r="H399" s="20"/>
      <c r="I399" s="20"/>
      <c r="J399" s="20"/>
      <c r="K399" s="20"/>
      <c r="L399" s="20"/>
      <c r="M399" s="20"/>
    </row>
    <row r="400">
      <c r="A400" s="4"/>
      <c r="E400" s="19"/>
      <c r="F400" s="19"/>
      <c r="G400" s="19"/>
      <c r="H400" s="20"/>
      <c r="I400" s="20"/>
      <c r="J400" s="20"/>
      <c r="K400" s="20"/>
      <c r="L400" s="20"/>
      <c r="M400" s="20"/>
    </row>
    <row r="401">
      <c r="A401" s="4"/>
      <c r="E401" s="19"/>
      <c r="F401" s="19"/>
      <c r="G401" s="19"/>
      <c r="H401" s="20"/>
      <c r="I401" s="20"/>
      <c r="J401" s="20"/>
      <c r="K401" s="20"/>
      <c r="L401" s="20"/>
      <c r="M401" s="20"/>
    </row>
    <row r="402">
      <c r="A402" s="4"/>
      <c r="E402" s="19"/>
      <c r="F402" s="19"/>
      <c r="G402" s="19"/>
      <c r="H402" s="20"/>
      <c r="I402" s="20"/>
      <c r="J402" s="20"/>
      <c r="K402" s="20"/>
      <c r="L402" s="20"/>
      <c r="M402" s="20"/>
    </row>
    <row r="403">
      <c r="A403" s="4"/>
      <c r="E403" s="19"/>
      <c r="F403" s="19"/>
      <c r="G403" s="19"/>
      <c r="H403" s="20"/>
      <c r="I403" s="20"/>
      <c r="J403" s="20"/>
      <c r="K403" s="20"/>
      <c r="L403" s="20"/>
      <c r="M403" s="20"/>
    </row>
    <row r="404">
      <c r="A404" s="4"/>
      <c r="E404" s="19"/>
      <c r="F404" s="19"/>
      <c r="G404" s="19"/>
      <c r="H404" s="20"/>
      <c r="I404" s="20"/>
      <c r="J404" s="20"/>
      <c r="K404" s="20"/>
      <c r="L404" s="20"/>
      <c r="M404" s="20"/>
    </row>
    <row r="405">
      <c r="A405" s="4"/>
      <c r="E405" s="19"/>
      <c r="F405" s="19"/>
      <c r="G405" s="19"/>
      <c r="H405" s="20"/>
      <c r="I405" s="20"/>
      <c r="J405" s="20"/>
      <c r="K405" s="20"/>
      <c r="L405" s="20"/>
      <c r="M405" s="20"/>
    </row>
    <row r="406">
      <c r="A406" s="4"/>
      <c r="E406" s="19"/>
      <c r="F406" s="19"/>
      <c r="G406" s="19"/>
      <c r="H406" s="20"/>
      <c r="I406" s="20"/>
      <c r="J406" s="20"/>
      <c r="K406" s="20"/>
      <c r="L406" s="20"/>
      <c r="M406" s="20"/>
    </row>
    <row r="407">
      <c r="A407" s="4"/>
      <c r="E407" s="19"/>
      <c r="F407" s="19"/>
      <c r="G407" s="19"/>
      <c r="H407" s="20"/>
      <c r="I407" s="20"/>
      <c r="J407" s="20"/>
      <c r="K407" s="20"/>
      <c r="L407" s="20"/>
      <c r="M407" s="20"/>
    </row>
    <row r="408">
      <c r="A408" s="4"/>
      <c r="E408" s="19"/>
      <c r="F408" s="19"/>
      <c r="G408" s="19"/>
      <c r="H408" s="20"/>
      <c r="I408" s="20"/>
      <c r="J408" s="20"/>
      <c r="K408" s="20"/>
      <c r="L408" s="20"/>
      <c r="M408" s="20"/>
    </row>
    <row r="409">
      <c r="A409" s="4"/>
      <c r="E409" s="19"/>
      <c r="F409" s="19"/>
      <c r="G409" s="19"/>
      <c r="H409" s="20"/>
      <c r="I409" s="20"/>
      <c r="J409" s="20"/>
      <c r="K409" s="20"/>
      <c r="L409" s="20"/>
      <c r="M409" s="20"/>
    </row>
    <row r="410">
      <c r="A410" s="4"/>
      <c r="E410" s="19"/>
      <c r="F410" s="19"/>
      <c r="G410" s="19"/>
      <c r="H410" s="20"/>
      <c r="I410" s="20"/>
      <c r="J410" s="20"/>
      <c r="K410" s="20"/>
      <c r="L410" s="20"/>
      <c r="M410" s="20"/>
    </row>
    <row r="411">
      <c r="A411" s="4"/>
      <c r="E411" s="19"/>
      <c r="F411" s="19"/>
      <c r="G411" s="19"/>
      <c r="H411" s="20"/>
      <c r="I411" s="20"/>
      <c r="J411" s="20"/>
      <c r="K411" s="20"/>
      <c r="L411" s="20"/>
      <c r="M411" s="20"/>
    </row>
    <row r="412">
      <c r="A412" s="4"/>
      <c r="E412" s="19"/>
      <c r="F412" s="19"/>
      <c r="G412" s="19"/>
      <c r="H412" s="20"/>
      <c r="I412" s="20"/>
      <c r="J412" s="20"/>
      <c r="K412" s="20"/>
      <c r="L412" s="20"/>
      <c r="M412" s="20"/>
    </row>
    <row r="413">
      <c r="A413" s="4"/>
      <c r="E413" s="19"/>
      <c r="F413" s="19"/>
      <c r="G413" s="19"/>
      <c r="H413" s="20"/>
      <c r="I413" s="20"/>
      <c r="J413" s="20"/>
      <c r="K413" s="20"/>
      <c r="L413" s="20"/>
      <c r="M413" s="20"/>
    </row>
    <row r="414">
      <c r="A414" s="4"/>
      <c r="E414" s="19"/>
      <c r="F414" s="19"/>
      <c r="G414" s="19"/>
      <c r="H414" s="20"/>
      <c r="I414" s="20"/>
      <c r="J414" s="20"/>
      <c r="K414" s="20"/>
      <c r="L414" s="20"/>
      <c r="M414" s="20"/>
    </row>
    <row r="415">
      <c r="A415" s="4"/>
      <c r="E415" s="19"/>
      <c r="F415" s="19"/>
      <c r="G415" s="19"/>
      <c r="H415" s="20"/>
      <c r="I415" s="20"/>
      <c r="J415" s="20"/>
      <c r="K415" s="20"/>
      <c r="L415" s="20"/>
      <c r="M415" s="20"/>
    </row>
    <row r="416">
      <c r="A416" s="4"/>
      <c r="E416" s="19"/>
      <c r="F416" s="19"/>
      <c r="G416" s="19"/>
      <c r="H416" s="20"/>
      <c r="I416" s="20"/>
      <c r="J416" s="20"/>
      <c r="K416" s="20"/>
      <c r="L416" s="20"/>
      <c r="M416" s="20"/>
    </row>
    <row r="417">
      <c r="A417" s="4"/>
      <c r="E417" s="19"/>
      <c r="F417" s="19"/>
      <c r="G417" s="19"/>
      <c r="H417" s="20"/>
      <c r="I417" s="20"/>
      <c r="J417" s="20"/>
      <c r="K417" s="20"/>
      <c r="L417" s="20"/>
      <c r="M417" s="20"/>
    </row>
    <row r="418">
      <c r="A418" s="4"/>
      <c r="E418" s="19"/>
      <c r="F418" s="19"/>
      <c r="G418" s="19"/>
      <c r="H418" s="20"/>
      <c r="I418" s="20"/>
      <c r="J418" s="20"/>
      <c r="K418" s="20"/>
      <c r="L418" s="20"/>
      <c r="M418" s="20"/>
    </row>
    <row r="419">
      <c r="A419" s="4"/>
      <c r="E419" s="19"/>
      <c r="F419" s="19"/>
      <c r="G419" s="19"/>
      <c r="H419" s="20"/>
      <c r="I419" s="20"/>
      <c r="J419" s="20"/>
      <c r="K419" s="20"/>
      <c r="L419" s="20"/>
      <c r="M419" s="20"/>
    </row>
    <row r="420">
      <c r="A420" s="4"/>
      <c r="E420" s="19"/>
      <c r="F420" s="19"/>
      <c r="G420" s="19"/>
      <c r="H420" s="20"/>
      <c r="I420" s="20"/>
      <c r="J420" s="20"/>
      <c r="K420" s="20"/>
      <c r="L420" s="20"/>
      <c r="M420" s="20"/>
    </row>
    <row r="421">
      <c r="A421" s="4"/>
      <c r="E421" s="19"/>
      <c r="F421" s="19"/>
      <c r="G421" s="19"/>
      <c r="H421" s="20"/>
      <c r="I421" s="20"/>
      <c r="J421" s="20"/>
      <c r="K421" s="20"/>
      <c r="L421" s="20"/>
      <c r="M421" s="20"/>
    </row>
    <row r="422">
      <c r="A422" s="4"/>
      <c r="E422" s="19"/>
      <c r="F422" s="19"/>
      <c r="G422" s="19"/>
      <c r="H422" s="20"/>
      <c r="I422" s="20"/>
      <c r="J422" s="20"/>
      <c r="K422" s="20"/>
      <c r="L422" s="20"/>
      <c r="M422" s="20"/>
    </row>
    <row r="423">
      <c r="A423" s="4"/>
      <c r="E423" s="19"/>
      <c r="F423" s="19"/>
      <c r="G423" s="19"/>
      <c r="H423" s="20"/>
      <c r="I423" s="20"/>
      <c r="J423" s="20"/>
      <c r="K423" s="20"/>
      <c r="L423" s="20"/>
      <c r="M423" s="20"/>
    </row>
    <row r="424">
      <c r="A424" s="4"/>
      <c r="E424" s="19"/>
      <c r="F424" s="19"/>
      <c r="G424" s="19"/>
      <c r="H424" s="20"/>
      <c r="I424" s="20"/>
      <c r="J424" s="20"/>
      <c r="K424" s="20"/>
      <c r="L424" s="20"/>
      <c r="M424" s="20"/>
    </row>
    <row r="425">
      <c r="A425" s="4"/>
      <c r="E425" s="19"/>
      <c r="F425" s="19"/>
      <c r="G425" s="19"/>
      <c r="H425" s="20"/>
      <c r="I425" s="20"/>
      <c r="J425" s="20"/>
      <c r="K425" s="20"/>
      <c r="L425" s="20"/>
      <c r="M425" s="20"/>
    </row>
    <row r="426">
      <c r="A426" s="4"/>
      <c r="E426" s="19"/>
      <c r="F426" s="19"/>
      <c r="G426" s="19"/>
      <c r="H426" s="20"/>
      <c r="I426" s="20"/>
      <c r="J426" s="20"/>
      <c r="K426" s="20"/>
      <c r="L426" s="20"/>
      <c r="M426" s="20"/>
    </row>
    <row r="427">
      <c r="A427" s="4"/>
      <c r="E427" s="19"/>
      <c r="F427" s="19"/>
      <c r="G427" s="19"/>
      <c r="H427" s="20"/>
      <c r="I427" s="20"/>
      <c r="J427" s="20"/>
      <c r="K427" s="20"/>
      <c r="L427" s="20"/>
      <c r="M427" s="20"/>
    </row>
    <row r="428">
      <c r="A428" s="4"/>
      <c r="E428" s="19"/>
      <c r="F428" s="19"/>
      <c r="G428" s="19"/>
      <c r="H428" s="20"/>
      <c r="I428" s="20"/>
      <c r="J428" s="20"/>
      <c r="K428" s="20"/>
      <c r="L428" s="20"/>
      <c r="M428" s="20"/>
    </row>
    <row r="429">
      <c r="A429" s="4"/>
      <c r="E429" s="19"/>
      <c r="F429" s="19"/>
      <c r="G429" s="19"/>
      <c r="H429" s="20"/>
      <c r="I429" s="20"/>
      <c r="J429" s="20"/>
      <c r="K429" s="20"/>
      <c r="L429" s="20"/>
      <c r="M429" s="20"/>
    </row>
    <row r="430">
      <c r="A430" s="4"/>
      <c r="E430" s="19"/>
      <c r="F430" s="19"/>
      <c r="G430" s="19"/>
      <c r="H430" s="20"/>
      <c r="I430" s="20"/>
      <c r="J430" s="20"/>
      <c r="K430" s="20"/>
      <c r="L430" s="20"/>
      <c r="M430" s="20"/>
    </row>
    <row r="431">
      <c r="A431" s="4"/>
      <c r="E431" s="19"/>
      <c r="F431" s="19"/>
      <c r="G431" s="19"/>
      <c r="H431" s="20"/>
      <c r="I431" s="20"/>
      <c r="J431" s="20"/>
      <c r="K431" s="20"/>
      <c r="L431" s="20"/>
      <c r="M431" s="20"/>
    </row>
    <row r="432">
      <c r="A432" s="4"/>
      <c r="E432" s="19"/>
      <c r="F432" s="19"/>
      <c r="G432" s="19"/>
      <c r="H432" s="20"/>
      <c r="I432" s="20"/>
      <c r="J432" s="20"/>
      <c r="K432" s="20"/>
      <c r="L432" s="20"/>
      <c r="M432" s="20"/>
    </row>
    <row r="433">
      <c r="A433" s="4"/>
      <c r="E433" s="19"/>
      <c r="F433" s="19"/>
      <c r="G433" s="19"/>
      <c r="H433" s="20"/>
      <c r="I433" s="20"/>
      <c r="J433" s="20"/>
      <c r="K433" s="20"/>
      <c r="L433" s="20"/>
      <c r="M433" s="20"/>
    </row>
    <row r="434">
      <c r="A434" s="4"/>
      <c r="E434" s="19"/>
      <c r="F434" s="19"/>
      <c r="G434" s="19"/>
      <c r="H434" s="20"/>
      <c r="I434" s="20"/>
      <c r="J434" s="20"/>
      <c r="K434" s="20"/>
      <c r="L434" s="20"/>
      <c r="M434" s="20"/>
    </row>
    <row r="435">
      <c r="A435" s="4"/>
      <c r="E435" s="19"/>
      <c r="F435" s="19"/>
      <c r="G435" s="19"/>
      <c r="H435" s="20"/>
      <c r="I435" s="20"/>
      <c r="J435" s="20"/>
      <c r="K435" s="20"/>
      <c r="L435" s="20"/>
      <c r="M435" s="20"/>
    </row>
    <row r="436">
      <c r="A436" s="4"/>
      <c r="E436" s="19"/>
      <c r="F436" s="19"/>
      <c r="G436" s="19"/>
      <c r="H436" s="20"/>
      <c r="I436" s="20"/>
      <c r="J436" s="20"/>
      <c r="K436" s="20"/>
      <c r="L436" s="20"/>
      <c r="M436" s="20"/>
    </row>
    <row r="437">
      <c r="A437" s="4"/>
      <c r="E437" s="19"/>
      <c r="F437" s="19"/>
      <c r="G437" s="19"/>
      <c r="H437" s="20"/>
      <c r="I437" s="20"/>
      <c r="J437" s="20"/>
      <c r="K437" s="20"/>
      <c r="L437" s="20"/>
      <c r="M437" s="20"/>
    </row>
    <row r="438">
      <c r="A438" s="4"/>
      <c r="E438" s="19"/>
      <c r="F438" s="19"/>
      <c r="G438" s="19"/>
      <c r="H438" s="20"/>
      <c r="I438" s="20"/>
      <c r="J438" s="20"/>
      <c r="K438" s="20"/>
      <c r="L438" s="20"/>
      <c r="M438" s="20"/>
    </row>
    <row r="439">
      <c r="A439" s="4"/>
      <c r="E439" s="19"/>
      <c r="F439" s="19"/>
      <c r="G439" s="19"/>
      <c r="H439" s="20"/>
      <c r="I439" s="20"/>
      <c r="J439" s="20"/>
      <c r="K439" s="20"/>
      <c r="L439" s="20"/>
      <c r="M439" s="20"/>
    </row>
    <row r="440">
      <c r="A440" s="4"/>
      <c r="E440" s="19"/>
      <c r="F440" s="19"/>
      <c r="G440" s="19"/>
      <c r="H440" s="20"/>
      <c r="I440" s="20"/>
      <c r="J440" s="20"/>
      <c r="K440" s="20"/>
      <c r="L440" s="20"/>
      <c r="M440" s="20"/>
    </row>
    <row r="441">
      <c r="A441" s="4"/>
      <c r="E441" s="19"/>
      <c r="F441" s="19"/>
      <c r="G441" s="19"/>
      <c r="H441" s="20"/>
      <c r="I441" s="20"/>
      <c r="J441" s="20"/>
      <c r="K441" s="20"/>
      <c r="L441" s="20"/>
      <c r="M441" s="20"/>
    </row>
    <row r="442">
      <c r="A442" s="4"/>
      <c r="E442" s="19"/>
      <c r="F442" s="19"/>
      <c r="G442" s="19"/>
      <c r="H442" s="20"/>
      <c r="I442" s="20"/>
      <c r="J442" s="20"/>
      <c r="K442" s="20"/>
      <c r="L442" s="20"/>
      <c r="M442" s="20"/>
    </row>
    <row r="443">
      <c r="A443" s="4"/>
      <c r="E443" s="19"/>
      <c r="F443" s="19"/>
      <c r="G443" s="19"/>
      <c r="H443" s="20"/>
      <c r="I443" s="20"/>
      <c r="J443" s="20"/>
      <c r="K443" s="20"/>
      <c r="L443" s="20"/>
      <c r="M443" s="20"/>
    </row>
    <row r="444">
      <c r="A444" s="4"/>
      <c r="E444" s="19"/>
      <c r="F444" s="19"/>
      <c r="G444" s="19"/>
      <c r="H444" s="20"/>
      <c r="I444" s="20"/>
      <c r="J444" s="20"/>
      <c r="K444" s="20"/>
      <c r="L444" s="20"/>
      <c r="M444" s="20"/>
    </row>
    <row r="445">
      <c r="A445" s="4"/>
      <c r="E445" s="19"/>
      <c r="F445" s="19"/>
      <c r="G445" s="19"/>
      <c r="H445" s="20"/>
      <c r="I445" s="20"/>
      <c r="J445" s="20"/>
      <c r="K445" s="20"/>
      <c r="L445" s="20"/>
      <c r="M445" s="20"/>
    </row>
    <row r="446">
      <c r="A446" s="4"/>
      <c r="E446" s="19"/>
      <c r="F446" s="19"/>
      <c r="G446" s="19"/>
      <c r="H446" s="20"/>
      <c r="I446" s="20"/>
      <c r="J446" s="20"/>
      <c r="K446" s="20"/>
      <c r="L446" s="20"/>
      <c r="M446" s="20"/>
    </row>
    <row r="447">
      <c r="A447" s="4"/>
      <c r="E447" s="19"/>
      <c r="F447" s="19"/>
      <c r="G447" s="19"/>
      <c r="H447" s="20"/>
      <c r="I447" s="20"/>
      <c r="J447" s="20"/>
      <c r="K447" s="20"/>
      <c r="L447" s="20"/>
      <c r="M447" s="20"/>
    </row>
    <row r="448">
      <c r="A448" s="4"/>
      <c r="E448" s="19"/>
      <c r="F448" s="19"/>
      <c r="G448" s="19"/>
      <c r="H448" s="20"/>
      <c r="I448" s="20"/>
      <c r="J448" s="20"/>
      <c r="K448" s="20"/>
      <c r="L448" s="20"/>
      <c r="M448" s="20"/>
    </row>
    <row r="449">
      <c r="A449" s="4"/>
      <c r="E449" s="19"/>
      <c r="F449" s="19"/>
      <c r="G449" s="19"/>
      <c r="H449" s="20"/>
      <c r="I449" s="20"/>
      <c r="J449" s="20"/>
      <c r="K449" s="20"/>
      <c r="L449" s="20"/>
      <c r="M449" s="20"/>
    </row>
    <row r="450">
      <c r="A450" s="4"/>
      <c r="E450" s="19"/>
      <c r="F450" s="19"/>
      <c r="G450" s="19"/>
      <c r="H450" s="20"/>
      <c r="I450" s="20"/>
      <c r="J450" s="20"/>
      <c r="K450" s="20"/>
      <c r="L450" s="20"/>
      <c r="M450" s="20"/>
    </row>
    <row r="451">
      <c r="A451" s="4"/>
      <c r="E451" s="19"/>
      <c r="F451" s="19"/>
      <c r="G451" s="19"/>
      <c r="H451" s="20"/>
      <c r="I451" s="20"/>
      <c r="J451" s="20"/>
      <c r="K451" s="20"/>
      <c r="L451" s="20"/>
      <c r="M451" s="20"/>
    </row>
    <row r="452">
      <c r="A452" s="4"/>
      <c r="E452" s="19"/>
      <c r="F452" s="19"/>
      <c r="G452" s="19"/>
      <c r="H452" s="20"/>
      <c r="I452" s="20"/>
      <c r="J452" s="20"/>
      <c r="K452" s="20"/>
      <c r="L452" s="20"/>
      <c r="M452" s="20"/>
    </row>
    <row r="453">
      <c r="A453" s="4"/>
      <c r="E453" s="19"/>
      <c r="F453" s="19"/>
      <c r="G453" s="19"/>
      <c r="H453" s="20"/>
      <c r="I453" s="20"/>
      <c r="J453" s="20"/>
      <c r="K453" s="20"/>
      <c r="L453" s="20"/>
      <c r="M453" s="20"/>
    </row>
    <row r="454">
      <c r="A454" s="4"/>
      <c r="E454" s="19"/>
      <c r="F454" s="19"/>
      <c r="G454" s="19"/>
      <c r="H454" s="20"/>
      <c r="I454" s="20"/>
      <c r="J454" s="20"/>
      <c r="K454" s="20"/>
      <c r="L454" s="20"/>
      <c r="M454" s="20"/>
    </row>
    <row r="455">
      <c r="A455" s="4"/>
      <c r="E455" s="19"/>
      <c r="F455" s="19"/>
      <c r="G455" s="19"/>
      <c r="H455" s="20"/>
      <c r="I455" s="20"/>
      <c r="J455" s="20"/>
      <c r="K455" s="20"/>
      <c r="L455" s="20"/>
      <c r="M455" s="20"/>
    </row>
    <row r="456">
      <c r="A456" s="4"/>
      <c r="E456" s="19"/>
      <c r="F456" s="19"/>
      <c r="G456" s="19"/>
      <c r="H456" s="20"/>
      <c r="I456" s="20"/>
      <c r="J456" s="20"/>
      <c r="K456" s="20"/>
      <c r="L456" s="20"/>
      <c r="M456" s="20"/>
    </row>
    <row r="457">
      <c r="A457" s="4"/>
      <c r="E457" s="19"/>
      <c r="F457" s="19"/>
      <c r="G457" s="19"/>
      <c r="H457" s="20"/>
      <c r="I457" s="20"/>
      <c r="J457" s="20"/>
      <c r="K457" s="20"/>
      <c r="L457" s="20"/>
      <c r="M457" s="20"/>
    </row>
    <row r="458">
      <c r="A458" s="4"/>
      <c r="E458" s="19"/>
      <c r="F458" s="19"/>
      <c r="G458" s="19"/>
      <c r="H458" s="20"/>
      <c r="I458" s="20"/>
      <c r="J458" s="20"/>
      <c r="K458" s="20"/>
      <c r="L458" s="20"/>
      <c r="M458" s="20"/>
    </row>
    <row r="459">
      <c r="A459" s="4"/>
      <c r="E459" s="19"/>
      <c r="F459" s="19"/>
      <c r="G459" s="19"/>
      <c r="H459" s="20"/>
      <c r="I459" s="20"/>
      <c r="J459" s="20"/>
      <c r="K459" s="20"/>
      <c r="L459" s="20"/>
      <c r="M459" s="20"/>
    </row>
    <row r="460">
      <c r="A460" s="4"/>
      <c r="E460" s="19"/>
      <c r="F460" s="19"/>
      <c r="G460" s="19"/>
      <c r="H460" s="20"/>
      <c r="I460" s="20"/>
      <c r="J460" s="20"/>
      <c r="K460" s="20"/>
      <c r="L460" s="20"/>
      <c r="M460" s="20"/>
    </row>
    <row r="461">
      <c r="A461" s="4"/>
      <c r="E461" s="19"/>
      <c r="F461" s="19"/>
      <c r="G461" s="19"/>
      <c r="H461" s="20"/>
      <c r="I461" s="20"/>
      <c r="J461" s="20"/>
      <c r="K461" s="20"/>
      <c r="L461" s="20"/>
      <c r="M461" s="20"/>
    </row>
    <row r="462">
      <c r="A462" s="4"/>
      <c r="E462" s="19"/>
      <c r="F462" s="19"/>
      <c r="G462" s="19"/>
      <c r="H462" s="20"/>
      <c r="I462" s="20"/>
      <c r="J462" s="20"/>
      <c r="K462" s="20"/>
      <c r="L462" s="20"/>
      <c r="M462" s="20"/>
    </row>
    <row r="463">
      <c r="A463" s="4"/>
      <c r="E463" s="19"/>
      <c r="F463" s="19"/>
      <c r="G463" s="19"/>
      <c r="H463" s="20"/>
      <c r="I463" s="20"/>
      <c r="J463" s="20"/>
      <c r="K463" s="20"/>
      <c r="L463" s="20"/>
      <c r="M463" s="20"/>
    </row>
    <row r="464">
      <c r="A464" s="4"/>
      <c r="E464" s="19"/>
      <c r="F464" s="19"/>
      <c r="G464" s="19"/>
      <c r="H464" s="20"/>
      <c r="I464" s="20"/>
      <c r="J464" s="20"/>
      <c r="K464" s="20"/>
      <c r="L464" s="20"/>
      <c r="M464" s="20"/>
    </row>
    <row r="465">
      <c r="A465" s="4"/>
      <c r="E465" s="19"/>
      <c r="F465" s="19"/>
      <c r="G465" s="19"/>
      <c r="H465" s="20"/>
      <c r="I465" s="20"/>
      <c r="J465" s="20"/>
      <c r="K465" s="20"/>
      <c r="L465" s="20"/>
      <c r="M465" s="20"/>
    </row>
    <row r="466">
      <c r="A466" s="4"/>
      <c r="E466" s="19"/>
      <c r="F466" s="19"/>
      <c r="G466" s="19"/>
      <c r="H466" s="20"/>
      <c r="I466" s="20"/>
      <c r="J466" s="20"/>
      <c r="K466" s="20"/>
      <c r="L466" s="20"/>
      <c r="M466" s="20"/>
    </row>
    <row r="467">
      <c r="A467" s="4"/>
      <c r="E467" s="19"/>
      <c r="F467" s="19"/>
      <c r="G467" s="19"/>
      <c r="H467" s="20"/>
      <c r="I467" s="20"/>
      <c r="J467" s="20"/>
      <c r="K467" s="20"/>
      <c r="L467" s="20"/>
      <c r="M467" s="20"/>
    </row>
    <row r="468">
      <c r="A468" s="4"/>
      <c r="E468" s="19"/>
      <c r="F468" s="19"/>
      <c r="G468" s="19"/>
      <c r="H468" s="20"/>
      <c r="I468" s="20"/>
      <c r="J468" s="20"/>
      <c r="K468" s="20"/>
      <c r="L468" s="20"/>
      <c r="M468" s="20"/>
    </row>
    <row r="469">
      <c r="A469" s="4"/>
      <c r="E469" s="19"/>
      <c r="F469" s="19"/>
      <c r="G469" s="19"/>
      <c r="H469" s="20"/>
      <c r="I469" s="20"/>
      <c r="J469" s="20"/>
      <c r="K469" s="20"/>
      <c r="L469" s="20"/>
      <c r="M469" s="20"/>
    </row>
    <row r="470">
      <c r="A470" s="4"/>
      <c r="E470" s="19"/>
      <c r="F470" s="19"/>
      <c r="G470" s="19"/>
      <c r="H470" s="20"/>
      <c r="I470" s="20"/>
      <c r="J470" s="20"/>
      <c r="K470" s="20"/>
      <c r="L470" s="20"/>
      <c r="M470" s="20"/>
    </row>
    <row r="471">
      <c r="A471" s="4"/>
      <c r="E471" s="19"/>
      <c r="F471" s="19"/>
      <c r="G471" s="19"/>
      <c r="H471" s="20"/>
      <c r="I471" s="20"/>
      <c r="J471" s="20"/>
      <c r="K471" s="20"/>
      <c r="L471" s="20"/>
      <c r="M471" s="20"/>
    </row>
    <row r="472">
      <c r="A472" s="4"/>
      <c r="E472" s="19"/>
      <c r="F472" s="19"/>
      <c r="G472" s="19"/>
      <c r="H472" s="20"/>
      <c r="I472" s="20"/>
      <c r="J472" s="20"/>
      <c r="K472" s="20"/>
      <c r="L472" s="20"/>
      <c r="M472" s="20"/>
    </row>
    <row r="473">
      <c r="A473" s="4"/>
      <c r="E473" s="19"/>
      <c r="F473" s="19"/>
      <c r="G473" s="19"/>
      <c r="H473" s="20"/>
      <c r="I473" s="20"/>
      <c r="J473" s="20"/>
      <c r="K473" s="20"/>
      <c r="L473" s="20"/>
      <c r="M473" s="20"/>
    </row>
    <row r="474">
      <c r="A474" s="4"/>
      <c r="E474" s="19"/>
      <c r="F474" s="19"/>
      <c r="G474" s="19"/>
      <c r="H474" s="20"/>
      <c r="I474" s="20"/>
      <c r="J474" s="20"/>
      <c r="K474" s="20"/>
      <c r="L474" s="20"/>
      <c r="M474" s="20"/>
    </row>
    <row r="475">
      <c r="A475" s="4"/>
      <c r="E475" s="19"/>
      <c r="F475" s="19"/>
      <c r="G475" s="19"/>
      <c r="H475" s="20"/>
      <c r="I475" s="20"/>
      <c r="J475" s="20"/>
      <c r="K475" s="20"/>
      <c r="L475" s="20"/>
      <c r="M475" s="20"/>
    </row>
    <row r="476">
      <c r="A476" s="4"/>
      <c r="E476" s="19"/>
      <c r="F476" s="19"/>
      <c r="G476" s="19"/>
      <c r="H476" s="20"/>
      <c r="I476" s="20"/>
      <c r="J476" s="20"/>
      <c r="K476" s="20"/>
      <c r="L476" s="20"/>
      <c r="M476" s="20"/>
    </row>
    <row r="477">
      <c r="A477" s="4"/>
      <c r="E477" s="19"/>
      <c r="F477" s="19"/>
      <c r="G477" s="19"/>
      <c r="H477" s="20"/>
      <c r="I477" s="20"/>
      <c r="J477" s="20"/>
      <c r="K477" s="20"/>
      <c r="L477" s="20"/>
      <c r="M477" s="20"/>
    </row>
    <row r="478">
      <c r="A478" s="4"/>
      <c r="E478" s="19"/>
      <c r="F478" s="19"/>
      <c r="G478" s="19"/>
      <c r="H478" s="20"/>
      <c r="I478" s="20"/>
      <c r="J478" s="20"/>
      <c r="K478" s="20"/>
      <c r="L478" s="20"/>
      <c r="M478" s="20"/>
    </row>
    <row r="479">
      <c r="A479" s="4"/>
      <c r="E479" s="19"/>
      <c r="F479" s="19"/>
      <c r="G479" s="19"/>
      <c r="H479" s="20"/>
      <c r="I479" s="20"/>
      <c r="J479" s="20"/>
      <c r="K479" s="20"/>
      <c r="L479" s="20"/>
      <c r="M479" s="20"/>
    </row>
    <row r="480">
      <c r="A480" s="4"/>
      <c r="E480" s="19"/>
      <c r="F480" s="19"/>
      <c r="G480" s="19"/>
      <c r="H480" s="20"/>
      <c r="I480" s="20"/>
      <c r="J480" s="20"/>
      <c r="K480" s="20"/>
      <c r="L480" s="20"/>
      <c r="M480" s="20"/>
    </row>
    <row r="481">
      <c r="A481" s="4"/>
      <c r="E481" s="19"/>
      <c r="F481" s="19"/>
      <c r="G481" s="19"/>
      <c r="H481" s="20"/>
      <c r="I481" s="20"/>
      <c r="J481" s="20"/>
      <c r="K481" s="20"/>
      <c r="L481" s="20"/>
      <c r="M481" s="20"/>
    </row>
    <row r="482">
      <c r="A482" s="4"/>
      <c r="E482" s="19"/>
      <c r="F482" s="19"/>
      <c r="G482" s="19"/>
      <c r="H482" s="20"/>
      <c r="I482" s="20"/>
      <c r="J482" s="20"/>
      <c r="K482" s="20"/>
      <c r="L482" s="20"/>
      <c r="M482" s="20"/>
    </row>
    <row r="483">
      <c r="A483" s="4"/>
      <c r="E483" s="19"/>
      <c r="F483" s="19"/>
      <c r="G483" s="19"/>
      <c r="H483" s="20"/>
      <c r="I483" s="20"/>
      <c r="J483" s="20"/>
      <c r="K483" s="20"/>
      <c r="L483" s="20"/>
      <c r="M483" s="20"/>
    </row>
    <row r="484">
      <c r="A484" s="4"/>
      <c r="E484" s="19"/>
      <c r="F484" s="19"/>
      <c r="G484" s="19"/>
      <c r="H484" s="20"/>
      <c r="I484" s="20"/>
      <c r="J484" s="20"/>
      <c r="K484" s="20"/>
      <c r="L484" s="20"/>
      <c r="M484" s="20"/>
    </row>
    <row r="485">
      <c r="A485" s="4"/>
      <c r="E485" s="19"/>
      <c r="F485" s="19"/>
      <c r="G485" s="19"/>
      <c r="H485" s="20"/>
      <c r="I485" s="20"/>
      <c r="J485" s="20"/>
      <c r="K485" s="20"/>
      <c r="L485" s="20"/>
      <c r="M485" s="20"/>
    </row>
    <row r="486">
      <c r="A486" s="4"/>
      <c r="E486" s="19"/>
      <c r="F486" s="19"/>
      <c r="G486" s="19"/>
      <c r="H486" s="20"/>
      <c r="I486" s="20"/>
      <c r="J486" s="20"/>
      <c r="K486" s="20"/>
      <c r="L486" s="20"/>
      <c r="M486" s="20"/>
    </row>
    <row r="487">
      <c r="A487" s="4"/>
      <c r="E487" s="19"/>
      <c r="F487" s="19"/>
      <c r="G487" s="19"/>
      <c r="H487" s="20"/>
      <c r="I487" s="20"/>
      <c r="J487" s="20"/>
      <c r="K487" s="20"/>
      <c r="L487" s="20"/>
      <c r="M487" s="20"/>
    </row>
    <row r="488">
      <c r="A488" s="4"/>
      <c r="E488" s="19"/>
      <c r="F488" s="19"/>
      <c r="G488" s="19"/>
      <c r="H488" s="20"/>
      <c r="I488" s="20"/>
      <c r="J488" s="20"/>
      <c r="K488" s="20"/>
      <c r="L488" s="20"/>
      <c r="M488" s="20"/>
    </row>
    <row r="489">
      <c r="A489" s="4"/>
      <c r="E489" s="19"/>
      <c r="F489" s="19"/>
      <c r="G489" s="19"/>
      <c r="H489" s="20"/>
      <c r="I489" s="20"/>
      <c r="J489" s="20"/>
      <c r="K489" s="20"/>
      <c r="L489" s="20"/>
      <c r="M489" s="20"/>
    </row>
    <row r="490">
      <c r="A490" s="4"/>
      <c r="E490" s="19"/>
      <c r="F490" s="19"/>
      <c r="G490" s="19"/>
      <c r="H490" s="20"/>
      <c r="I490" s="20"/>
      <c r="J490" s="20"/>
      <c r="K490" s="20"/>
      <c r="L490" s="20"/>
      <c r="M490" s="20"/>
    </row>
    <row r="491">
      <c r="A491" s="4"/>
      <c r="E491" s="19"/>
      <c r="F491" s="19"/>
      <c r="G491" s="19"/>
      <c r="H491" s="20"/>
      <c r="I491" s="20"/>
      <c r="J491" s="20"/>
      <c r="K491" s="20"/>
      <c r="L491" s="20"/>
      <c r="M491" s="20"/>
    </row>
    <row r="492">
      <c r="A492" s="4"/>
      <c r="E492" s="19"/>
      <c r="F492" s="19"/>
      <c r="G492" s="19"/>
      <c r="H492" s="20"/>
      <c r="I492" s="20"/>
      <c r="J492" s="20"/>
      <c r="K492" s="20"/>
      <c r="L492" s="20"/>
      <c r="M492" s="20"/>
    </row>
    <row r="493">
      <c r="A493" s="4"/>
      <c r="E493" s="19"/>
      <c r="F493" s="19"/>
      <c r="G493" s="19"/>
      <c r="H493" s="20"/>
      <c r="I493" s="20"/>
      <c r="J493" s="20"/>
      <c r="K493" s="20"/>
      <c r="L493" s="20"/>
      <c r="M493" s="20"/>
    </row>
    <row r="494">
      <c r="A494" s="4"/>
      <c r="E494" s="19"/>
      <c r="F494" s="19"/>
      <c r="G494" s="19"/>
      <c r="H494" s="20"/>
      <c r="I494" s="20"/>
      <c r="J494" s="20"/>
      <c r="K494" s="20"/>
      <c r="L494" s="20"/>
      <c r="M494" s="20"/>
    </row>
    <row r="495">
      <c r="A495" s="4"/>
      <c r="E495" s="19"/>
      <c r="F495" s="19"/>
      <c r="G495" s="19"/>
      <c r="H495" s="20"/>
      <c r="I495" s="20"/>
      <c r="J495" s="20"/>
      <c r="K495" s="20"/>
      <c r="L495" s="20"/>
      <c r="M495" s="20"/>
    </row>
    <row r="496">
      <c r="A496" s="4"/>
      <c r="E496" s="19"/>
      <c r="F496" s="19"/>
      <c r="G496" s="19"/>
      <c r="H496" s="20"/>
      <c r="I496" s="20"/>
      <c r="J496" s="20"/>
      <c r="K496" s="20"/>
      <c r="L496" s="20"/>
      <c r="M496" s="20"/>
    </row>
    <row r="497">
      <c r="A497" s="4"/>
      <c r="E497" s="19"/>
      <c r="F497" s="19"/>
      <c r="G497" s="19"/>
      <c r="H497" s="20"/>
      <c r="I497" s="20"/>
      <c r="J497" s="20"/>
      <c r="K497" s="20"/>
      <c r="L497" s="20"/>
      <c r="M497" s="20"/>
    </row>
    <row r="498">
      <c r="A498" s="4"/>
      <c r="E498" s="19"/>
      <c r="F498" s="19"/>
      <c r="G498" s="19"/>
      <c r="H498" s="20"/>
      <c r="I498" s="20"/>
      <c r="J498" s="20"/>
      <c r="K498" s="20"/>
      <c r="L498" s="20"/>
      <c r="M498" s="20"/>
    </row>
    <row r="499">
      <c r="A499" s="4"/>
      <c r="E499" s="19"/>
      <c r="F499" s="19"/>
      <c r="G499" s="19"/>
      <c r="H499" s="20"/>
      <c r="I499" s="20"/>
      <c r="J499" s="20"/>
      <c r="K499" s="20"/>
      <c r="L499" s="20"/>
      <c r="M499" s="20"/>
    </row>
    <row r="500">
      <c r="A500" s="4"/>
      <c r="E500" s="19"/>
      <c r="F500" s="19"/>
      <c r="G500" s="19"/>
      <c r="H500" s="20"/>
      <c r="I500" s="20"/>
      <c r="J500" s="20"/>
      <c r="K500" s="20"/>
      <c r="L500" s="20"/>
      <c r="M500" s="20"/>
    </row>
    <row r="501">
      <c r="A501" s="4"/>
      <c r="E501" s="19"/>
      <c r="F501" s="19"/>
      <c r="G501" s="19"/>
      <c r="H501" s="20"/>
      <c r="I501" s="20"/>
      <c r="J501" s="20"/>
      <c r="K501" s="20"/>
      <c r="L501" s="20"/>
      <c r="M501" s="20"/>
    </row>
    <row r="502">
      <c r="A502" s="4"/>
      <c r="E502" s="19"/>
      <c r="F502" s="19"/>
      <c r="G502" s="19"/>
      <c r="H502" s="20"/>
      <c r="I502" s="20"/>
      <c r="J502" s="20"/>
      <c r="K502" s="20"/>
      <c r="L502" s="20"/>
      <c r="M502" s="20"/>
    </row>
    <row r="503">
      <c r="A503" s="4"/>
      <c r="E503" s="19"/>
      <c r="F503" s="19"/>
      <c r="G503" s="19"/>
      <c r="H503" s="20"/>
      <c r="I503" s="20"/>
      <c r="J503" s="20"/>
      <c r="K503" s="20"/>
      <c r="L503" s="20"/>
      <c r="M503" s="20"/>
    </row>
    <row r="504">
      <c r="A504" s="4"/>
      <c r="E504" s="19"/>
      <c r="F504" s="19"/>
      <c r="G504" s="19"/>
      <c r="H504" s="20"/>
      <c r="I504" s="20"/>
      <c r="J504" s="20"/>
      <c r="K504" s="20"/>
      <c r="L504" s="20"/>
      <c r="M504" s="20"/>
    </row>
    <row r="505">
      <c r="A505" s="4"/>
      <c r="E505" s="19"/>
      <c r="F505" s="19"/>
      <c r="G505" s="19"/>
      <c r="H505" s="20"/>
      <c r="I505" s="20"/>
      <c r="J505" s="20"/>
      <c r="K505" s="20"/>
      <c r="L505" s="20"/>
      <c r="M505" s="20"/>
    </row>
    <row r="506">
      <c r="A506" s="4"/>
      <c r="E506" s="19"/>
      <c r="F506" s="19"/>
      <c r="G506" s="19"/>
      <c r="H506" s="20"/>
      <c r="I506" s="20"/>
      <c r="J506" s="20"/>
      <c r="K506" s="20"/>
      <c r="L506" s="20"/>
      <c r="M506" s="20"/>
    </row>
    <row r="507">
      <c r="A507" s="4"/>
      <c r="E507" s="19"/>
      <c r="F507" s="19"/>
      <c r="G507" s="19"/>
      <c r="H507" s="20"/>
      <c r="I507" s="20"/>
      <c r="J507" s="20"/>
      <c r="K507" s="20"/>
      <c r="L507" s="20"/>
      <c r="M507" s="20"/>
    </row>
    <row r="508">
      <c r="A508" s="4"/>
      <c r="E508" s="19"/>
      <c r="F508" s="19"/>
      <c r="G508" s="19"/>
      <c r="H508" s="20"/>
      <c r="I508" s="20"/>
      <c r="J508" s="20"/>
      <c r="K508" s="20"/>
      <c r="L508" s="20"/>
      <c r="M508" s="20"/>
    </row>
    <row r="509">
      <c r="A509" s="4"/>
      <c r="E509" s="19"/>
      <c r="F509" s="19"/>
      <c r="G509" s="19"/>
      <c r="H509" s="20"/>
      <c r="I509" s="20"/>
      <c r="J509" s="20"/>
      <c r="K509" s="20"/>
      <c r="L509" s="20"/>
      <c r="M509" s="20"/>
    </row>
    <row r="510">
      <c r="A510" s="4"/>
      <c r="E510" s="19"/>
      <c r="F510" s="19"/>
      <c r="G510" s="19"/>
      <c r="H510" s="20"/>
      <c r="I510" s="20"/>
      <c r="J510" s="20"/>
      <c r="K510" s="20"/>
      <c r="L510" s="20"/>
      <c r="M510" s="20"/>
    </row>
    <row r="511">
      <c r="A511" s="4"/>
      <c r="E511" s="19"/>
      <c r="F511" s="19"/>
      <c r="G511" s="19"/>
      <c r="H511" s="20"/>
      <c r="I511" s="20"/>
      <c r="J511" s="20"/>
      <c r="K511" s="20"/>
      <c r="L511" s="20"/>
      <c r="M511" s="20"/>
    </row>
    <row r="512">
      <c r="A512" s="4"/>
      <c r="E512" s="19"/>
      <c r="F512" s="19"/>
      <c r="G512" s="19"/>
      <c r="H512" s="20"/>
      <c r="I512" s="20"/>
      <c r="J512" s="20"/>
      <c r="K512" s="20"/>
      <c r="L512" s="20"/>
      <c r="M512" s="20"/>
    </row>
    <row r="513">
      <c r="A513" s="4"/>
      <c r="E513" s="19"/>
      <c r="F513" s="19"/>
      <c r="G513" s="19"/>
      <c r="H513" s="20"/>
      <c r="I513" s="20"/>
      <c r="J513" s="20"/>
      <c r="K513" s="20"/>
      <c r="L513" s="20"/>
      <c r="M513" s="20"/>
    </row>
    <row r="514">
      <c r="A514" s="4"/>
      <c r="E514" s="19"/>
      <c r="F514" s="19"/>
      <c r="G514" s="19"/>
      <c r="H514" s="20"/>
      <c r="I514" s="20"/>
      <c r="J514" s="20"/>
      <c r="K514" s="20"/>
      <c r="L514" s="20"/>
      <c r="M514" s="20"/>
    </row>
    <row r="515">
      <c r="A515" s="4"/>
      <c r="E515" s="19"/>
      <c r="F515" s="19"/>
      <c r="G515" s="19"/>
      <c r="H515" s="20"/>
      <c r="I515" s="20"/>
      <c r="J515" s="20"/>
      <c r="K515" s="20"/>
      <c r="L515" s="20"/>
      <c r="M515" s="20"/>
    </row>
    <row r="516">
      <c r="A516" s="4"/>
      <c r="E516" s="19"/>
      <c r="F516" s="19"/>
      <c r="G516" s="19"/>
      <c r="H516" s="20"/>
      <c r="I516" s="20"/>
      <c r="J516" s="20"/>
      <c r="K516" s="20"/>
      <c r="L516" s="20"/>
      <c r="M516" s="20"/>
    </row>
    <row r="517">
      <c r="A517" s="4"/>
      <c r="E517" s="19"/>
      <c r="F517" s="19"/>
      <c r="G517" s="19"/>
      <c r="H517" s="20"/>
      <c r="I517" s="20"/>
      <c r="J517" s="20"/>
      <c r="K517" s="20"/>
      <c r="L517" s="20"/>
      <c r="M517" s="20"/>
    </row>
    <row r="518">
      <c r="A518" s="4"/>
      <c r="E518" s="19"/>
      <c r="F518" s="19"/>
      <c r="G518" s="19"/>
      <c r="H518" s="20"/>
      <c r="I518" s="20"/>
      <c r="J518" s="20"/>
      <c r="K518" s="20"/>
      <c r="L518" s="20"/>
      <c r="M518" s="20"/>
    </row>
    <row r="519">
      <c r="A519" s="4"/>
      <c r="E519" s="19"/>
      <c r="F519" s="19"/>
      <c r="G519" s="19"/>
      <c r="H519" s="20"/>
      <c r="I519" s="20"/>
      <c r="J519" s="20"/>
      <c r="K519" s="20"/>
      <c r="L519" s="20"/>
      <c r="M519" s="20"/>
    </row>
    <row r="520">
      <c r="A520" s="4"/>
      <c r="E520" s="19"/>
      <c r="F520" s="19"/>
      <c r="G520" s="19"/>
      <c r="H520" s="20"/>
      <c r="I520" s="20"/>
      <c r="J520" s="20"/>
      <c r="K520" s="20"/>
      <c r="L520" s="20"/>
      <c r="M520" s="20"/>
    </row>
    <row r="521">
      <c r="A521" s="4"/>
      <c r="E521" s="19"/>
      <c r="F521" s="19"/>
      <c r="G521" s="19"/>
      <c r="H521" s="20"/>
      <c r="I521" s="20"/>
      <c r="J521" s="20"/>
      <c r="K521" s="20"/>
      <c r="L521" s="20"/>
      <c r="M521" s="20"/>
    </row>
    <row r="522">
      <c r="A522" s="4"/>
      <c r="E522" s="19"/>
      <c r="F522" s="19"/>
      <c r="G522" s="19"/>
      <c r="H522" s="20"/>
      <c r="I522" s="20"/>
      <c r="J522" s="20"/>
      <c r="K522" s="20"/>
      <c r="L522" s="20"/>
      <c r="M522" s="20"/>
    </row>
    <row r="523">
      <c r="A523" s="4"/>
      <c r="E523" s="19"/>
      <c r="F523" s="19"/>
      <c r="G523" s="19"/>
      <c r="H523" s="20"/>
      <c r="I523" s="20"/>
      <c r="J523" s="20"/>
      <c r="K523" s="20"/>
      <c r="L523" s="20"/>
      <c r="M523" s="20"/>
    </row>
    <row r="524">
      <c r="A524" s="4"/>
      <c r="E524" s="19"/>
      <c r="F524" s="19"/>
      <c r="G524" s="19"/>
      <c r="H524" s="20"/>
      <c r="I524" s="20"/>
      <c r="J524" s="20"/>
      <c r="K524" s="20"/>
      <c r="L524" s="20"/>
      <c r="M524" s="20"/>
    </row>
    <row r="525">
      <c r="A525" s="4"/>
      <c r="E525" s="19"/>
      <c r="F525" s="19"/>
      <c r="G525" s="19"/>
      <c r="H525" s="20"/>
      <c r="I525" s="20"/>
      <c r="J525" s="20"/>
      <c r="K525" s="20"/>
      <c r="L525" s="20"/>
      <c r="M525" s="20"/>
    </row>
    <row r="526">
      <c r="A526" s="4"/>
      <c r="E526" s="19"/>
      <c r="F526" s="19"/>
      <c r="G526" s="19"/>
      <c r="H526" s="20"/>
      <c r="I526" s="20"/>
      <c r="J526" s="20"/>
      <c r="K526" s="20"/>
      <c r="L526" s="20"/>
      <c r="M526" s="20"/>
    </row>
    <row r="527">
      <c r="A527" s="4"/>
      <c r="E527" s="19"/>
      <c r="F527" s="19"/>
      <c r="G527" s="19"/>
      <c r="H527" s="20"/>
      <c r="I527" s="20"/>
      <c r="J527" s="20"/>
      <c r="K527" s="20"/>
      <c r="L527" s="20"/>
      <c r="M527" s="20"/>
    </row>
    <row r="528">
      <c r="A528" s="4"/>
      <c r="E528" s="19"/>
      <c r="F528" s="19"/>
      <c r="G528" s="19"/>
      <c r="H528" s="20"/>
      <c r="I528" s="20"/>
      <c r="J528" s="20"/>
      <c r="K528" s="20"/>
      <c r="L528" s="20"/>
      <c r="M528" s="20"/>
    </row>
    <row r="529">
      <c r="A529" s="4"/>
      <c r="E529" s="19"/>
      <c r="F529" s="19"/>
      <c r="G529" s="19"/>
      <c r="H529" s="20"/>
      <c r="I529" s="20"/>
      <c r="J529" s="20"/>
      <c r="K529" s="20"/>
      <c r="L529" s="20"/>
      <c r="M529" s="20"/>
    </row>
    <row r="530">
      <c r="A530" s="4"/>
      <c r="E530" s="19"/>
      <c r="F530" s="19"/>
      <c r="G530" s="19"/>
      <c r="H530" s="20"/>
      <c r="I530" s="20"/>
      <c r="J530" s="20"/>
      <c r="K530" s="20"/>
      <c r="L530" s="20"/>
      <c r="M530" s="20"/>
    </row>
    <row r="531">
      <c r="A531" s="4"/>
      <c r="E531" s="19"/>
      <c r="F531" s="19"/>
      <c r="G531" s="19"/>
      <c r="H531" s="20"/>
      <c r="I531" s="20"/>
      <c r="J531" s="20"/>
      <c r="K531" s="20"/>
      <c r="L531" s="20"/>
      <c r="M531" s="20"/>
    </row>
    <row r="532">
      <c r="A532" s="4"/>
      <c r="E532" s="19"/>
      <c r="F532" s="19"/>
      <c r="G532" s="19"/>
      <c r="H532" s="20"/>
      <c r="I532" s="20"/>
      <c r="J532" s="20"/>
      <c r="K532" s="20"/>
      <c r="L532" s="20"/>
      <c r="M532" s="20"/>
    </row>
    <row r="533">
      <c r="A533" s="4"/>
      <c r="E533" s="19"/>
      <c r="F533" s="19"/>
      <c r="G533" s="19"/>
      <c r="H533" s="20"/>
      <c r="I533" s="20"/>
      <c r="J533" s="20"/>
      <c r="K533" s="20"/>
      <c r="L533" s="20"/>
      <c r="M533" s="20"/>
    </row>
    <row r="534">
      <c r="A534" s="4"/>
      <c r="E534" s="19"/>
      <c r="F534" s="19"/>
      <c r="G534" s="19"/>
      <c r="H534" s="20"/>
      <c r="I534" s="20"/>
      <c r="J534" s="20"/>
      <c r="K534" s="20"/>
      <c r="L534" s="20"/>
      <c r="M534" s="20"/>
    </row>
    <row r="535">
      <c r="A535" s="4"/>
      <c r="E535" s="19"/>
      <c r="F535" s="19"/>
      <c r="G535" s="19"/>
      <c r="H535" s="20"/>
      <c r="I535" s="20"/>
      <c r="J535" s="20"/>
      <c r="K535" s="20"/>
      <c r="L535" s="20"/>
      <c r="M535" s="20"/>
    </row>
    <row r="536">
      <c r="A536" s="4"/>
      <c r="E536" s="19"/>
      <c r="F536" s="19"/>
      <c r="G536" s="19"/>
      <c r="H536" s="20"/>
      <c r="I536" s="20"/>
      <c r="J536" s="20"/>
      <c r="K536" s="20"/>
      <c r="L536" s="20"/>
      <c r="M536" s="20"/>
    </row>
    <row r="537">
      <c r="A537" s="4"/>
      <c r="E537" s="19"/>
      <c r="F537" s="19"/>
      <c r="G537" s="19"/>
      <c r="H537" s="20"/>
      <c r="I537" s="20"/>
      <c r="J537" s="20"/>
      <c r="K537" s="20"/>
      <c r="L537" s="20"/>
      <c r="M537" s="20"/>
    </row>
    <row r="538">
      <c r="A538" s="4"/>
      <c r="E538" s="19"/>
      <c r="F538" s="19"/>
      <c r="G538" s="19"/>
      <c r="H538" s="20"/>
      <c r="I538" s="20"/>
      <c r="J538" s="20"/>
      <c r="K538" s="20"/>
      <c r="L538" s="20"/>
      <c r="M538" s="20"/>
    </row>
    <row r="539">
      <c r="A539" s="4"/>
      <c r="E539" s="19"/>
      <c r="F539" s="19"/>
      <c r="G539" s="19"/>
      <c r="H539" s="20"/>
      <c r="I539" s="20"/>
      <c r="J539" s="20"/>
      <c r="K539" s="20"/>
      <c r="L539" s="20"/>
      <c r="M539" s="20"/>
    </row>
    <row r="540">
      <c r="A540" s="4"/>
      <c r="E540" s="19"/>
      <c r="F540" s="19"/>
      <c r="G540" s="19"/>
      <c r="H540" s="20"/>
      <c r="I540" s="20"/>
      <c r="J540" s="20"/>
      <c r="K540" s="20"/>
      <c r="L540" s="20"/>
      <c r="M540" s="20"/>
    </row>
    <row r="541">
      <c r="A541" s="4"/>
      <c r="E541" s="19"/>
      <c r="F541" s="19"/>
      <c r="G541" s="19"/>
      <c r="H541" s="20"/>
      <c r="I541" s="20"/>
      <c r="J541" s="20"/>
      <c r="K541" s="20"/>
      <c r="L541" s="20"/>
      <c r="M541" s="20"/>
    </row>
    <row r="542">
      <c r="A542" s="4"/>
      <c r="E542" s="19"/>
      <c r="F542" s="19"/>
      <c r="G542" s="19"/>
      <c r="H542" s="20"/>
      <c r="I542" s="20"/>
      <c r="J542" s="20"/>
      <c r="K542" s="20"/>
      <c r="L542" s="20"/>
      <c r="M542" s="20"/>
    </row>
    <row r="543">
      <c r="A543" s="4"/>
      <c r="E543" s="19"/>
      <c r="F543" s="19"/>
      <c r="G543" s="19"/>
      <c r="H543" s="20"/>
      <c r="I543" s="20"/>
      <c r="J543" s="20"/>
      <c r="K543" s="20"/>
      <c r="L543" s="20"/>
      <c r="M543" s="20"/>
    </row>
    <row r="544">
      <c r="A544" s="4"/>
      <c r="E544" s="19"/>
      <c r="F544" s="19"/>
      <c r="G544" s="19"/>
      <c r="H544" s="20"/>
      <c r="I544" s="20"/>
      <c r="J544" s="20"/>
      <c r="K544" s="20"/>
      <c r="L544" s="20"/>
      <c r="M544" s="20"/>
    </row>
    <row r="545">
      <c r="A545" s="4"/>
      <c r="E545" s="19"/>
      <c r="F545" s="19"/>
      <c r="G545" s="19"/>
      <c r="H545" s="20"/>
      <c r="I545" s="20"/>
      <c r="J545" s="20"/>
      <c r="K545" s="20"/>
      <c r="L545" s="20"/>
      <c r="M545" s="20"/>
    </row>
    <row r="546">
      <c r="A546" s="4"/>
      <c r="E546" s="19"/>
      <c r="F546" s="19"/>
      <c r="G546" s="19"/>
      <c r="H546" s="20"/>
      <c r="I546" s="20"/>
      <c r="J546" s="20"/>
      <c r="K546" s="20"/>
      <c r="L546" s="20"/>
      <c r="M546" s="20"/>
    </row>
    <row r="547">
      <c r="A547" s="4"/>
      <c r="E547" s="19"/>
      <c r="F547" s="19"/>
      <c r="G547" s="19"/>
      <c r="H547" s="20"/>
      <c r="I547" s="20"/>
      <c r="J547" s="20"/>
      <c r="K547" s="20"/>
      <c r="L547" s="20"/>
      <c r="M547" s="20"/>
    </row>
    <row r="548">
      <c r="A548" s="4"/>
      <c r="E548" s="19"/>
      <c r="F548" s="19"/>
      <c r="G548" s="19"/>
      <c r="H548" s="20"/>
      <c r="I548" s="20"/>
      <c r="J548" s="20"/>
      <c r="K548" s="20"/>
      <c r="L548" s="20"/>
      <c r="M548" s="20"/>
    </row>
    <row r="549">
      <c r="A549" s="4"/>
      <c r="E549" s="19"/>
      <c r="F549" s="19"/>
      <c r="G549" s="19"/>
      <c r="H549" s="20"/>
      <c r="I549" s="20"/>
      <c r="J549" s="20"/>
      <c r="K549" s="20"/>
      <c r="L549" s="20"/>
      <c r="M549" s="20"/>
    </row>
    <row r="550">
      <c r="A550" s="4"/>
      <c r="E550" s="19"/>
      <c r="F550" s="19"/>
      <c r="G550" s="19"/>
      <c r="H550" s="20"/>
      <c r="I550" s="20"/>
      <c r="J550" s="20"/>
      <c r="K550" s="20"/>
      <c r="L550" s="20"/>
      <c r="M550" s="20"/>
    </row>
    <row r="551">
      <c r="A551" s="4"/>
      <c r="E551" s="19"/>
      <c r="F551" s="19"/>
      <c r="G551" s="19"/>
      <c r="H551" s="20"/>
      <c r="I551" s="20"/>
      <c r="J551" s="20"/>
      <c r="K551" s="20"/>
      <c r="L551" s="20"/>
      <c r="M551" s="20"/>
    </row>
    <row r="552">
      <c r="A552" s="4"/>
      <c r="E552" s="19"/>
      <c r="F552" s="19"/>
      <c r="G552" s="19"/>
      <c r="H552" s="20"/>
      <c r="I552" s="20"/>
      <c r="J552" s="20"/>
      <c r="K552" s="20"/>
      <c r="L552" s="20"/>
      <c r="M552" s="20"/>
    </row>
    <row r="553">
      <c r="A553" s="4"/>
      <c r="E553" s="19"/>
      <c r="F553" s="19"/>
      <c r="G553" s="19"/>
      <c r="H553" s="20"/>
      <c r="I553" s="20"/>
      <c r="J553" s="20"/>
      <c r="K553" s="20"/>
      <c r="L553" s="20"/>
      <c r="M553" s="20"/>
    </row>
    <row r="554">
      <c r="A554" s="4"/>
      <c r="E554" s="19"/>
      <c r="F554" s="19"/>
      <c r="G554" s="19"/>
      <c r="H554" s="20"/>
      <c r="I554" s="20"/>
      <c r="J554" s="20"/>
      <c r="K554" s="20"/>
      <c r="L554" s="20"/>
      <c r="M554" s="20"/>
    </row>
    <row r="555">
      <c r="A555" s="4"/>
      <c r="E555" s="19"/>
      <c r="F555" s="19"/>
      <c r="G555" s="19"/>
      <c r="H555" s="20"/>
      <c r="I555" s="20"/>
      <c r="J555" s="20"/>
      <c r="K555" s="20"/>
      <c r="L555" s="20"/>
      <c r="M555" s="20"/>
    </row>
    <row r="556">
      <c r="A556" s="4"/>
      <c r="E556" s="19"/>
      <c r="F556" s="19"/>
      <c r="G556" s="19"/>
      <c r="H556" s="20"/>
      <c r="I556" s="20"/>
      <c r="J556" s="20"/>
      <c r="K556" s="20"/>
      <c r="L556" s="20"/>
      <c r="M556" s="20"/>
    </row>
    <row r="557">
      <c r="A557" s="4"/>
      <c r="E557" s="19"/>
      <c r="F557" s="19"/>
      <c r="G557" s="19"/>
      <c r="H557" s="20"/>
      <c r="I557" s="20"/>
      <c r="J557" s="20"/>
      <c r="K557" s="20"/>
      <c r="L557" s="20"/>
      <c r="M557" s="20"/>
    </row>
    <row r="558">
      <c r="A558" s="4"/>
      <c r="E558" s="19"/>
      <c r="F558" s="19"/>
      <c r="G558" s="19"/>
      <c r="H558" s="20"/>
      <c r="I558" s="20"/>
      <c r="J558" s="20"/>
      <c r="K558" s="20"/>
      <c r="L558" s="20"/>
      <c r="M558" s="20"/>
    </row>
    <row r="559">
      <c r="A559" s="4"/>
      <c r="E559" s="19"/>
      <c r="F559" s="19"/>
      <c r="G559" s="19"/>
      <c r="H559" s="20"/>
      <c r="I559" s="20"/>
      <c r="J559" s="20"/>
      <c r="K559" s="20"/>
      <c r="L559" s="20"/>
      <c r="M559" s="20"/>
    </row>
    <row r="560">
      <c r="A560" s="4"/>
      <c r="E560" s="19"/>
      <c r="F560" s="19"/>
      <c r="G560" s="19"/>
      <c r="H560" s="20"/>
      <c r="I560" s="20"/>
      <c r="J560" s="20"/>
      <c r="K560" s="20"/>
      <c r="L560" s="20"/>
      <c r="M560" s="20"/>
    </row>
    <row r="561">
      <c r="A561" s="4"/>
      <c r="E561" s="19"/>
      <c r="F561" s="19"/>
      <c r="G561" s="19"/>
      <c r="H561" s="20"/>
      <c r="I561" s="20"/>
      <c r="J561" s="20"/>
      <c r="K561" s="20"/>
      <c r="L561" s="20"/>
      <c r="M561" s="20"/>
    </row>
    <row r="562">
      <c r="A562" s="4"/>
      <c r="E562" s="19"/>
      <c r="F562" s="19"/>
      <c r="G562" s="19"/>
      <c r="H562" s="20"/>
      <c r="I562" s="20"/>
      <c r="J562" s="20"/>
      <c r="K562" s="20"/>
      <c r="L562" s="20"/>
      <c r="M562" s="20"/>
    </row>
    <row r="563">
      <c r="A563" s="4"/>
      <c r="E563" s="19"/>
      <c r="F563" s="19"/>
      <c r="G563" s="19"/>
      <c r="H563" s="20"/>
      <c r="I563" s="20"/>
      <c r="J563" s="20"/>
      <c r="K563" s="20"/>
      <c r="L563" s="20"/>
      <c r="M563" s="20"/>
    </row>
    <row r="564">
      <c r="A564" s="4"/>
      <c r="E564" s="19"/>
      <c r="F564" s="19"/>
      <c r="G564" s="19"/>
      <c r="H564" s="20"/>
      <c r="I564" s="20"/>
      <c r="J564" s="20"/>
      <c r="K564" s="20"/>
      <c r="L564" s="20"/>
      <c r="M564" s="20"/>
    </row>
    <row r="565">
      <c r="A565" s="4"/>
      <c r="E565" s="19"/>
      <c r="F565" s="19"/>
      <c r="G565" s="19"/>
      <c r="H565" s="20"/>
      <c r="I565" s="20"/>
      <c r="J565" s="20"/>
      <c r="K565" s="20"/>
      <c r="L565" s="20"/>
      <c r="M565" s="20"/>
    </row>
    <row r="566">
      <c r="A566" s="4"/>
      <c r="E566" s="19"/>
      <c r="F566" s="19"/>
      <c r="G566" s="19"/>
      <c r="H566" s="20"/>
      <c r="I566" s="20"/>
      <c r="J566" s="20"/>
      <c r="K566" s="20"/>
      <c r="L566" s="20"/>
      <c r="M566" s="20"/>
    </row>
    <row r="567">
      <c r="A567" s="4"/>
      <c r="E567" s="19"/>
      <c r="F567" s="19"/>
      <c r="G567" s="19"/>
      <c r="H567" s="20"/>
      <c r="I567" s="20"/>
      <c r="J567" s="20"/>
      <c r="K567" s="20"/>
      <c r="L567" s="20"/>
      <c r="M567" s="20"/>
    </row>
    <row r="568">
      <c r="A568" s="4"/>
      <c r="E568" s="19"/>
      <c r="F568" s="19"/>
      <c r="G568" s="19"/>
      <c r="H568" s="20"/>
      <c r="I568" s="20"/>
      <c r="J568" s="20"/>
      <c r="K568" s="20"/>
      <c r="L568" s="20"/>
      <c r="M568" s="20"/>
    </row>
    <row r="569">
      <c r="A569" s="4"/>
      <c r="E569" s="19"/>
      <c r="F569" s="19"/>
      <c r="G569" s="19"/>
      <c r="H569" s="20"/>
      <c r="I569" s="20"/>
      <c r="J569" s="20"/>
      <c r="K569" s="20"/>
      <c r="L569" s="20"/>
      <c r="M569" s="20"/>
    </row>
    <row r="570">
      <c r="A570" s="4"/>
      <c r="E570" s="19"/>
      <c r="F570" s="19"/>
      <c r="G570" s="19"/>
      <c r="H570" s="20"/>
      <c r="I570" s="20"/>
      <c r="J570" s="20"/>
      <c r="K570" s="20"/>
      <c r="L570" s="20"/>
      <c r="M570" s="20"/>
    </row>
    <row r="571">
      <c r="A571" s="4"/>
      <c r="E571" s="19"/>
      <c r="F571" s="19"/>
      <c r="G571" s="19"/>
      <c r="H571" s="20"/>
      <c r="I571" s="20"/>
      <c r="J571" s="20"/>
      <c r="K571" s="20"/>
      <c r="L571" s="20"/>
      <c r="M571" s="20"/>
    </row>
    <row r="572">
      <c r="A572" s="4"/>
      <c r="E572" s="19"/>
      <c r="F572" s="19"/>
      <c r="G572" s="19"/>
      <c r="H572" s="20"/>
      <c r="I572" s="20"/>
      <c r="J572" s="20"/>
      <c r="K572" s="20"/>
      <c r="L572" s="20"/>
      <c r="M572" s="20"/>
    </row>
    <row r="573">
      <c r="A573" s="4"/>
      <c r="E573" s="19"/>
      <c r="F573" s="19"/>
      <c r="G573" s="19"/>
      <c r="H573" s="20"/>
      <c r="I573" s="20"/>
      <c r="J573" s="20"/>
      <c r="K573" s="20"/>
      <c r="L573" s="20"/>
      <c r="M573" s="20"/>
    </row>
    <row r="574">
      <c r="A574" s="4"/>
      <c r="E574" s="19"/>
      <c r="F574" s="19"/>
      <c r="G574" s="19"/>
      <c r="H574" s="20"/>
      <c r="I574" s="20"/>
      <c r="J574" s="20"/>
      <c r="K574" s="20"/>
      <c r="L574" s="20"/>
      <c r="M574" s="20"/>
    </row>
    <row r="575">
      <c r="A575" s="4"/>
      <c r="E575" s="19"/>
      <c r="F575" s="19"/>
      <c r="G575" s="19"/>
      <c r="H575" s="20"/>
      <c r="I575" s="20"/>
      <c r="J575" s="20"/>
      <c r="K575" s="20"/>
      <c r="L575" s="20"/>
      <c r="M575" s="20"/>
    </row>
    <row r="576">
      <c r="A576" s="4"/>
      <c r="E576" s="19"/>
      <c r="F576" s="19"/>
      <c r="G576" s="19"/>
      <c r="H576" s="20"/>
      <c r="I576" s="20"/>
      <c r="J576" s="20"/>
      <c r="K576" s="20"/>
      <c r="L576" s="20"/>
      <c r="M576" s="20"/>
    </row>
    <row r="577">
      <c r="A577" s="4"/>
      <c r="E577" s="19"/>
      <c r="F577" s="19"/>
      <c r="G577" s="19"/>
      <c r="H577" s="20"/>
      <c r="I577" s="20"/>
      <c r="J577" s="20"/>
      <c r="K577" s="20"/>
      <c r="L577" s="20"/>
      <c r="M577" s="20"/>
    </row>
    <row r="578">
      <c r="A578" s="4"/>
      <c r="E578" s="19"/>
      <c r="F578" s="19"/>
      <c r="G578" s="19"/>
      <c r="H578" s="20"/>
      <c r="I578" s="20"/>
      <c r="J578" s="20"/>
      <c r="K578" s="20"/>
      <c r="L578" s="20"/>
      <c r="M578" s="20"/>
    </row>
    <row r="579">
      <c r="A579" s="4"/>
      <c r="E579" s="19"/>
      <c r="F579" s="19"/>
      <c r="G579" s="19"/>
      <c r="H579" s="20"/>
      <c r="I579" s="20"/>
      <c r="J579" s="20"/>
      <c r="K579" s="20"/>
      <c r="L579" s="20"/>
      <c r="M579" s="20"/>
    </row>
    <row r="580">
      <c r="A580" s="4"/>
      <c r="E580" s="19"/>
      <c r="F580" s="19"/>
      <c r="G580" s="19"/>
      <c r="H580" s="20"/>
      <c r="I580" s="20"/>
      <c r="J580" s="20"/>
      <c r="K580" s="20"/>
      <c r="L580" s="20"/>
      <c r="M580" s="20"/>
    </row>
    <row r="581">
      <c r="A581" s="4"/>
      <c r="E581" s="19"/>
      <c r="F581" s="19"/>
      <c r="G581" s="19"/>
      <c r="H581" s="20"/>
      <c r="I581" s="20"/>
      <c r="J581" s="20"/>
      <c r="K581" s="20"/>
      <c r="L581" s="20"/>
      <c r="M581" s="20"/>
    </row>
    <row r="582">
      <c r="A582" s="4"/>
      <c r="E582" s="19"/>
      <c r="F582" s="19"/>
      <c r="G582" s="19"/>
      <c r="H582" s="20"/>
      <c r="I582" s="20"/>
      <c r="J582" s="20"/>
      <c r="K582" s="20"/>
      <c r="L582" s="20"/>
      <c r="M582" s="20"/>
    </row>
    <row r="583">
      <c r="A583" s="4"/>
      <c r="E583" s="19"/>
      <c r="F583" s="19"/>
      <c r="G583" s="19"/>
      <c r="H583" s="20"/>
      <c r="I583" s="20"/>
      <c r="J583" s="20"/>
      <c r="K583" s="20"/>
      <c r="L583" s="20"/>
      <c r="M583" s="20"/>
    </row>
    <row r="584">
      <c r="A584" s="4"/>
      <c r="E584" s="19"/>
      <c r="F584" s="19"/>
      <c r="G584" s="19"/>
      <c r="H584" s="20"/>
      <c r="I584" s="20"/>
      <c r="J584" s="20"/>
      <c r="K584" s="20"/>
      <c r="L584" s="20"/>
      <c r="M584" s="20"/>
    </row>
    <row r="585">
      <c r="A585" s="4"/>
      <c r="E585" s="19"/>
      <c r="F585" s="19"/>
      <c r="G585" s="19"/>
      <c r="H585" s="20"/>
      <c r="I585" s="20"/>
      <c r="J585" s="20"/>
      <c r="K585" s="20"/>
      <c r="L585" s="20"/>
      <c r="M585" s="20"/>
    </row>
    <row r="586">
      <c r="A586" s="4"/>
      <c r="E586" s="19"/>
      <c r="F586" s="19"/>
      <c r="G586" s="19"/>
      <c r="H586" s="20"/>
      <c r="I586" s="20"/>
      <c r="J586" s="20"/>
      <c r="K586" s="20"/>
      <c r="L586" s="20"/>
      <c r="M586" s="20"/>
    </row>
    <row r="587">
      <c r="A587" s="4"/>
      <c r="E587" s="19"/>
      <c r="F587" s="19"/>
      <c r="G587" s="19"/>
      <c r="H587" s="20"/>
      <c r="I587" s="20"/>
      <c r="J587" s="20"/>
      <c r="K587" s="20"/>
      <c r="L587" s="20"/>
      <c r="M587" s="20"/>
    </row>
    <row r="588">
      <c r="A588" s="4"/>
      <c r="E588" s="19"/>
      <c r="F588" s="19"/>
      <c r="G588" s="19"/>
      <c r="H588" s="20"/>
      <c r="I588" s="20"/>
      <c r="J588" s="20"/>
      <c r="K588" s="20"/>
      <c r="L588" s="20"/>
      <c r="M588" s="20"/>
    </row>
    <row r="589">
      <c r="A589" s="4"/>
      <c r="E589" s="19"/>
      <c r="F589" s="19"/>
      <c r="G589" s="19"/>
      <c r="H589" s="20"/>
      <c r="I589" s="20"/>
      <c r="J589" s="20"/>
      <c r="K589" s="20"/>
      <c r="L589" s="20"/>
      <c r="M589" s="20"/>
    </row>
    <row r="590">
      <c r="A590" s="4"/>
      <c r="E590" s="19"/>
      <c r="F590" s="19"/>
      <c r="G590" s="19"/>
      <c r="H590" s="20"/>
      <c r="I590" s="20"/>
      <c r="J590" s="20"/>
      <c r="K590" s="20"/>
      <c r="L590" s="20"/>
      <c r="M590" s="20"/>
    </row>
    <row r="591">
      <c r="A591" s="4"/>
      <c r="E591" s="19"/>
      <c r="F591" s="19"/>
      <c r="G591" s="19"/>
      <c r="H591" s="20"/>
      <c r="I591" s="20"/>
      <c r="J591" s="20"/>
      <c r="K591" s="20"/>
      <c r="L591" s="20"/>
      <c r="M591" s="20"/>
    </row>
    <row r="592">
      <c r="A592" s="4"/>
      <c r="E592" s="19"/>
      <c r="F592" s="19"/>
      <c r="G592" s="19"/>
      <c r="H592" s="20"/>
      <c r="I592" s="20"/>
      <c r="J592" s="20"/>
      <c r="K592" s="20"/>
      <c r="L592" s="20"/>
      <c r="M592" s="20"/>
    </row>
    <row r="593">
      <c r="A593" s="4"/>
      <c r="E593" s="19"/>
      <c r="F593" s="19"/>
      <c r="G593" s="19"/>
      <c r="H593" s="20"/>
      <c r="I593" s="20"/>
      <c r="J593" s="20"/>
      <c r="K593" s="20"/>
      <c r="L593" s="20"/>
      <c r="M593" s="20"/>
    </row>
    <row r="594">
      <c r="A594" s="4"/>
      <c r="E594" s="19"/>
      <c r="F594" s="19"/>
      <c r="G594" s="19"/>
      <c r="H594" s="20"/>
      <c r="I594" s="20"/>
      <c r="J594" s="20"/>
      <c r="K594" s="20"/>
      <c r="L594" s="20"/>
      <c r="M594" s="20"/>
    </row>
    <row r="595">
      <c r="A595" s="4"/>
      <c r="E595" s="19"/>
      <c r="F595" s="19"/>
      <c r="G595" s="19"/>
      <c r="H595" s="20"/>
      <c r="I595" s="20"/>
      <c r="J595" s="20"/>
      <c r="K595" s="20"/>
      <c r="L595" s="20"/>
      <c r="M595" s="20"/>
    </row>
    <row r="596">
      <c r="A596" s="4"/>
      <c r="E596" s="19"/>
      <c r="F596" s="19"/>
      <c r="G596" s="19"/>
      <c r="H596" s="20"/>
      <c r="I596" s="20"/>
      <c r="J596" s="20"/>
      <c r="K596" s="20"/>
      <c r="L596" s="20"/>
      <c r="M596" s="20"/>
    </row>
    <row r="597">
      <c r="A597" s="4"/>
      <c r="E597" s="19"/>
      <c r="F597" s="19"/>
      <c r="G597" s="19"/>
      <c r="H597" s="20"/>
      <c r="I597" s="20"/>
      <c r="J597" s="20"/>
      <c r="K597" s="20"/>
      <c r="L597" s="20"/>
      <c r="M597" s="20"/>
    </row>
    <row r="598">
      <c r="A598" s="4"/>
      <c r="E598" s="19"/>
      <c r="F598" s="19"/>
      <c r="G598" s="19"/>
      <c r="H598" s="20"/>
      <c r="I598" s="20"/>
      <c r="J598" s="20"/>
      <c r="K598" s="20"/>
      <c r="L598" s="20"/>
      <c r="M598" s="20"/>
    </row>
    <row r="599">
      <c r="A599" s="4"/>
      <c r="E599" s="19"/>
      <c r="F599" s="19"/>
      <c r="G599" s="19"/>
      <c r="H599" s="20"/>
      <c r="I599" s="20"/>
      <c r="J599" s="20"/>
      <c r="K599" s="20"/>
      <c r="L599" s="20"/>
      <c r="M599" s="20"/>
    </row>
    <row r="600">
      <c r="A600" s="4"/>
      <c r="E600" s="19"/>
      <c r="F600" s="19"/>
      <c r="G600" s="19"/>
      <c r="H600" s="20"/>
      <c r="I600" s="20"/>
      <c r="J600" s="20"/>
      <c r="K600" s="20"/>
      <c r="L600" s="20"/>
      <c r="M600" s="20"/>
    </row>
    <row r="601">
      <c r="A601" s="4"/>
      <c r="E601" s="19"/>
      <c r="F601" s="19"/>
      <c r="G601" s="19"/>
      <c r="H601" s="20"/>
      <c r="I601" s="20"/>
      <c r="J601" s="20"/>
      <c r="K601" s="20"/>
      <c r="L601" s="20"/>
      <c r="M601" s="20"/>
    </row>
    <row r="602">
      <c r="A602" s="4"/>
      <c r="E602" s="19"/>
      <c r="F602" s="19"/>
      <c r="G602" s="19"/>
      <c r="H602" s="20"/>
      <c r="I602" s="20"/>
      <c r="J602" s="20"/>
      <c r="K602" s="20"/>
      <c r="L602" s="20"/>
      <c r="M602" s="20"/>
    </row>
    <row r="603">
      <c r="A603" s="4"/>
      <c r="E603" s="19"/>
      <c r="F603" s="19"/>
      <c r="G603" s="19"/>
      <c r="H603" s="20"/>
      <c r="I603" s="20"/>
      <c r="J603" s="20"/>
      <c r="K603" s="20"/>
      <c r="L603" s="20"/>
      <c r="M603" s="20"/>
    </row>
    <row r="604">
      <c r="A604" s="4"/>
      <c r="E604" s="19"/>
      <c r="F604" s="19"/>
      <c r="G604" s="19"/>
      <c r="H604" s="20"/>
      <c r="I604" s="20"/>
      <c r="J604" s="20"/>
      <c r="K604" s="20"/>
      <c r="L604" s="20"/>
      <c r="M604" s="20"/>
    </row>
    <row r="605">
      <c r="A605" s="4"/>
      <c r="E605" s="19"/>
      <c r="F605" s="19"/>
      <c r="G605" s="19"/>
      <c r="H605" s="20"/>
      <c r="I605" s="20"/>
      <c r="J605" s="20"/>
      <c r="K605" s="20"/>
      <c r="L605" s="20"/>
      <c r="M605" s="20"/>
    </row>
    <row r="606">
      <c r="A606" s="4"/>
      <c r="E606" s="19"/>
      <c r="F606" s="19"/>
      <c r="G606" s="19"/>
      <c r="H606" s="20"/>
      <c r="I606" s="20"/>
      <c r="J606" s="20"/>
      <c r="K606" s="20"/>
      <c r="L606" s="20"/>
      <c r="M606" s="20"/>
    </row>
    <row r="607">
      <c r="A607" s="4"/>
      <c r="E607" s="19"/>
      <c r="F607" s="19"/>
      <c r="G607" s="19"/>
      <c r="H607" s="20"/>
      <c r="I607" s="20"/>
      <c r="J607" s="20"/>
      <c r="K607" s="20"/>
      <c r="L607" s="20"/>
      <c r="M607" s="20"/>
    </row>
    <row r="608">
      <c r="A608" s="4"/>
      <c r="E608" s="19"/>
      <c r="F608" s="19"/>
      <c r="G608" s="19"/>
      <c r="H608" s="20"/>
      <c r="I608" s="20"/>
      <c r="J608" s="20"/>
      <c r="K608" s="20"/>
      <c r="L608" s="20"/>
      <c r="M608" s="20"/>
    </row>
    <row r="609">
      <c r="A609" s="4"/>
      <c r="E609" s="19"/>
      <c r="F609" s="19"/>
      <c r="G609" s="19"/>
      <c r="H609" s="20"/>
      <c r="I609" s="20"/>
      <c r="J609" s="20"/>
      <c r="K609" s="20"/>
      <c r="L609" s="20"/>
      <c r="M609" s="20"/>
    </row>
    <row r="610">
      <c r="A610" s="4"/>
      <c r="E610" s="19"/>
      <c r="F610" s="19"/>
      <c r="G610" s="19"/>
      <c r="H610" s="20"/>
      <c r="I610" s="20"/>
      <c r="J610" s="20"/>
      <c r="K610" s="20"/>
      <c r="L610" s="20"/>
      <c r="M610" s="20"/>
    </row>
    <row r="611">
      <c r="A611" s="4"/>
      <c r="E611" s="19"/>
      <c r="F611" s="19"/>
      <c r="G611" s="19"/>
      <c r="H611" s="20"/>
      <c r="I611" s="20"/>
      <c r="J611" s="20"/>
      <c r="K611" s="20"/>
      <c r="L611" s="20"/>
      <c r="M611" s="20"/>
    </row>
    <row r="612">
      <c r="A612" s="4"/>
      <c r="E612" s="19"/>
      <c r="F612" s="19"/>
      <c r="G612" s="19"/>
      <c r="H612" s="20"/>
      <c r="I612" s="20"/>
      <c r="J612" s="20"/>
      <c r="K612" s="20"/>
      <c r="L612" s="20"/>
      <c r="M612" s="20"/>
    </row>
    <row r="613">
      <c r="A613" s="4"/>
      <c r="E613" s="19"/>
      <c r="F613" s="19"/>
      <c r="G613" s="19"/>
      <c r="H613" s="20"/>
      <c r="I613" s="20"/>
      <c r="J613" s="20"/>
      <c r="K613" s="20"/>
      <c r="L613" s="20"/>
      <c r="M613" s="20"/>
    </row>
    <row r="614">
      <c r="A614" s="4"/>
      <c r="E614" s="19"/>
      <c r="F614" s="19"/>
      <c r="G614" s="19"/>
      <c r="H614" s="20"/>
      <c r="I614" s="20"/>
      <c r="J614" s="20"/>
      <c r="K614" s="20"/>
      <c r="L614" s="20"/>
      <c r="M614" s="20"/>
    </row>
    <row r="615">
      <c r="A615" s="4"/>
      <c r="E615" s="19"/>
      <c r="F615" s="19"/>
      <c r="G615" s="19"/>
      <c r="H615" s="20"/>
      <c r="I615" s="20"/>
      <c r="J615" s="20"/>
      <c r="K615" s="20"/>
      <c r="L615" s="20"/>
      <c r="M615" s="20"/>
    </row>
    <row r="616">
      <c r="A616" s="4"/>
      <c r="E616" s="19"/>
      <c r="F616" s="19"/>
      <c r="G616" s="19"/>
      <c r="H616" s="20"/>
      <c r="I616" s="20"/>
      <c r="J616" s="20"/>
      <c r="K616" s="20"/>
      <c r="L616" s="20"/>
      <c r="M616" s="20"/>
    </row>
    <row r="617">
      <c r="A617" s="4"/>
      <c r="E617" s="19"/>
      <c r="F617" s="19"/>
      <c r="G617" s="19"/>
      <c r="H617" s="20"/>
      <c r="I617" s="20"/>
      <c r="J617" s="20"/>
      <c r="K617" s="20"/>
      <c r="L617" s="20"/>
      <c r="M617" s="20"/>
    </row>
    <row r="618">
      <c r="A618" s="4"/>
      <c r="E618" s="19"/>
      <c r="F618" s="19"/>
      <c r="G618" s="19"/>
      <c r="H618" s="20"/>
      <c r="I618" s="20"/>
      <c r="J618" s="20"/>
      <c r="K618" s="20"/>
      <c r="L618" s="20"/>
      <c r="M618" s="20"/>
    </row>
    <row r="619">
      <c r="A619" s="4"/>
      <c r="E619" s="19"/>
      <c r="F619" s="19"/>
      <c r="G619" s="19"/>
      <c r="H619" s="20"/>
      <c r="I619" s="20"/>
      <c r="J619" s="20"/>
      <c r="K619" s="20"/>
      <c r="L619" s="20"/>
      <c r="M619" s="20"/>
    </row>
    <row r="620">
      <c r="A620" s="4"/>
      <c r="E620" s="19"/>
      <c r="F620" s="19"/>
      <c r="G620" s="19"/>
      <c r="H620" s="20"/>
      <c r="I620" s="20"/>
      <c r="J620" s="20"/>
      <c r="K620" s="20"/>
      <c r="L620" s="20"/>
      <c r="M620" s="20"/>
    </row>
    <row r="621">
      <c r="A621" s="4"/>
      <c r="E621" s="19"/>
      <c r="F621" s="19"/>
      <c r="G621" s="19"/>
      <c r="H621" s="20"/>
      <c r="I621" s="20"/>
      <c r="J621" s="20"/>
      <c r="K621" s="20"/>
      <c r="L621" s="20"/>
      <c r="M621" s="20"/>
    </row>
    <row r="622">
      <c r="A622" s="4"/>
      <c r="E622" s="19"/>
      <c r="F622" s="19"/>
      <c r="G622" s="19"/>
      <c r="H622" s="20"/>
      <c r="I622" s="20"/>
      <c r="J622" s="20"/>
      <c r="K622" s="20"/>
      <c r="L622" s="20"/>
      <c r="M622" s="20"/>
    </row>
    <row r="623">
      <c r="A623" s="4"/>
      <c r="E623" s="19"/>
      <c r="F623" s="19"/>
      <c r="G623" s="19"/>
      <c r="H623" s="20"/>
      <c r="I623" s="20"/>
      <c r="J623" s="20"/>
      <c r="K623" s="20"/>
      <c r="L623" s="20"/>
      <c r="M623" s="20"/>
    </row>
    <row r="624">
      <c r="A624" s="4"/>
      <c r="E624" s="19"/>
      <c r="F624" s="19"/>
      <c r="G624" s="19"/>
      <c r="H624" s="20"/>
      <c r="I624" s="20"/>
      <c r="J624" s="20"/>
      <c r="K624" s="20"/>
      <c r="L624" s="20"/>
      <c r="M624" s="20"/>
    </row>
    <row r="625">
      <c r="A625" s="4"/>
      <c r="E625" s="19"/>
      <c r="F625" s="19"/>
      <c r="G625" s="19"/>
      <c r="H625" s="20"/>
      <c r="I625" s="20"/>
      <c r="J625" s="20"/>
      <c r="K625" s="20"/>
      <c r="L625" s="20"/>
      <c r="M625" s="20"/>
    </row>
    <row r="626">
      <c r="A626" s="4"/>
      <c r="E626" s="19"/>
      <c r="F626" s="19"/>
      <c r="G626" s="19"/>
      <c r="H626" s="20"/>
      <c r="I626" s="20"/>
      <c r="J626" s="20"/>
      <c r="K626" s="20"/>
      <c r="L626" s="20"/>
      <c r="M626" s="20"/>
    </row>
    <row r="627">
      <c r="A627" s="4"/>
      <c r="E627" s="19"/>
      <c r="F627" s="19"/>
      <c r="G627" s="19"/>
      <c r="H627" s="20"/>
      <c r="I627" s="20"/>
      <c r="J627" s="20"/>
      <c r="K627" s="20"/>
      <c r="L627" s="20"/>
      <c r="M627" s="20"/>
    </row>
    <row r="628">
      <c r="A628" s="4"/>
      <c r="E628" s="19"/>
      <c r="F628" s="19"/>
      <c r="G628" s="19"/>
      <c r="H628" s="20"/>
      <c r="I628" s="20"/>
      <c r="J628" s="20"/>
      <c r="K628" s="20"/>
      <c r="L628" s="20"/>
      <c r="M628" s="20"/>
    </row>
    <row r="629">
      <c r="A629" s="4"/>
      <c r="E629" s="19"/>
      <c r="F629" s="19"/>
      <c r="G629" s="19"/>
      <c r="H629" s="20"/>
      <c r="I629" s="20"/>
      <c r="J629" s="20"/>
      <c r="K629" s="20"/>
      <c r="L629" s="20"/>
      <c r="M629" s="20"/>
    </row>
    <row r="630">
      <c r="A630" s="4"/>
      <c r="E630" s="19"/>
      <c r="F630" s="19"/>
      <c r="G630" s="19"/>
      <c r="H630" s="20"/>
      <c r="I630" s="20"/>
      <c r="J630" s="20"/>
      <c r="K630" s="20"/>
      <c r="L630" s="20"/>
      <c r="M630" s="20"/>
    </row>
    <row r="631">
      <c r="A631" s="4"/>
      <c r="E631" s="19"/>
      <c r="F631" s="19"/>
      <c r="G631" s="19"/>
      <c r="H631" s="20"/>
      <c r="I631" s="20"/>
      <c r="J631" s="20"/>
      <c r="K631" s="20"/>
      <c r="L631" s="20"/>
      <c r="M631" s="20"/>
    </row>
    <row r="632">
      <c r="A632" s="4"/>
      <c r="E632" s="19"/>
      <c r="F632" s="19"/>
      <c r="G632" s="19"/>
      <c r="H632" s="20"/>
      <c r="I632" s="20"/>
      <c r="J632" s="20"/>
      <c r="K632" s="20"/>
      <c r="L632" s="20"/>
      <c r="M632" s="20"/>
    </row>
    <row r="633">
      <c r="A633" s="4"/>
      <c r="E633" s="19"/>
      <c r="F633" s="19"/>
      <c r="G633" s="19"/>
      <c r="H633" s="20"/>
      <c r="I633" s="20"/>
      <c r="J633" s="20"/>
      <c r="K633" s="20"/>
      <c r="L633" s="20"/>
      <c r="M633" s="20"/>
    </row>
    <row r="634">
      <c r="A634" s="4"/>
      <c r="E634" s="19"/>
      <c r="F634" s="19"/>
      <c r="G634" s="19"/>
      <c r="H634" s="20"/>
      <c r="I634" s="20"/>
      <c r="J634" s="20"/>
      <c r="K634" s="20"/>
      <c r="L634" s="20"/>
      <c r="M634" s="20"/>
    </row>
    <row r="635">
      <c r="A635" s="4"/>
      <c r="E635" s="19"/>
      <c r="F635" s="19"/>
      <c r="G635" s="19"/>
      <c r="H635" s="20"/>
      <c r="I635" s="20"/>
      <c r="J635" s="20"/>
      <c r="K635" s="20"/>
      <c r="L635" s="20"/>
      <c r="M635" s="20"/>
    </row>
    <row r="636">
      <c r="A636" s="4"/>
      <c r="E636" s="19"/>
      <c r="F636" s="19"/>
      <c r="G636" s="19"/>
      <c r="H636" s="20"/>
      <c r="I636" s="20"/>
      <c r="J636" s="20"/>
      <c r="K636" s="20"/>
      <c r="L636" s="20"/>
      <c r="M636" s="20"/>
    </row>
    <row r="637">
      <c r="A637" s="4"/>
      <c r="E637" s="19"/>
      <c r="F637" s="19"/>
      <c r="G637" s="19"/>
      <c r="H637" s="20"/>
      <c r="I637" s="20"/>
      <c r="J637" s="20"/>
      <c r="K637" s="20"/>
      <c r="L637" s="20"/>
      <c r="M637" s="20"/>
    </row>
    <row r="638">
      <c r="A638" s="4"/>
      <c r="E638" s="19"/>
      <c r="F638" s="19"/>
      <c r="G638" s="19"/>
      <c r="H638" s="20"/>
      <c r="I638" s="20"/>
      <c r="J638" s="20"/>
      <c r="K638" s="20"/>
      <c r="L638" s="20"/>
      <c r="M638" s="20"/>
    </row>
    <row r="639">
      <c r="A639" s="4"/>
      <c r="E639" s="19"/>
      <c r="F639" s="19"/>
      <c r="G639" s="19"/>
      <c r="H639" s="20"/>
      <c r="I639" s="20"/>
      <c r="J639" s="20"/>
      <c r="K639" s="20"/>
      <c r="L639" s="20"/>
      <c r="M639" s="20"/>
    </row>
    <row r="640">
      <c r="A640" s="4"/>
      <c r="E640" s="19"/>
      <c r="F640" s="19"/>
      <c r="G640" s="19"/>
      <c r="H640" s="20"/>
      <c r="I640" s="20"/>
      <c r="J640" s="20"/>
      <c r="K640" s="20"/>
      <c r="L640" s="20"/>
      <c r="M640" s="20"/>
    </row>
    <row r="641">
      <c r="A641" s="4"/>
      <c r="E641" s="19"/>
      <c r="F641" s="19"/>
      <c r="G641" s="19"/>
      <c r="H641" s="20"/>
      <c r="I641" s="20"/>
      <c r="J641" s="20"/>
      <c r="K641" s="20"/>
      <c r="L641" s="20"/>
      <c r="M641" s="20"/>
    </row>
    <row r="642">
      <c r="A642" s="4"/>
      <c r="E642" s="19"/>
      <c r="F642" s="19"/>
      <c r="G642" s="19"/>
      <c r="H642" s="20"/>
      <c r="I642" s="20"/>
      <c r="J642" s="20"/>
      <c r="K642" s="20"/>
      <c r="L642" s="20"/>
      <c r="M642" s="20"/>
    </row>
    <row r="643">
      <c r="A643" s="4"/>
      <c r="E643" s="19"/>
      <c r="F643" s="19"/>
      <c r="G643" s="19"/>
      <c r="H643" s="20"/>
      <c r="I643" s="20"/>
      <c r="J643" s="20"/>
      <c r="K643" s="20"/>
      <c r="L643" s="20"/>
      <c r="M643" s="20"/>
    </row>
    <row r="644">
      <c r="A644" s="4"/>
      <c r="E644" s="19"/>
      <c r="F644" s="19"/>
      <c r="G644" s="19"/>
      <c r="H644" s="20"/>
      <c r="I644" s="20"/>
      <c r="J644" s="20"/>
      <c r="K644" s="20"/>
      <c r="L644" s="20"/>
      <c r="M644" s="20"/>
    </row>
    <row r="645">
      <c r="A645" s="4"/>
      <c r="E645" s="19"/>
      <c r="F645" s="19"/>
      <c r="G645" s="19"/>
      <c r="H645" s="20"/>
      <c r="I645" s="20"/>
      <c r="J645" s="20"/>
      <c r="K645" s="20"/>
      <c r="L645" s="20"/>
      <c r="M645" s="20"/>
    </row>
    <row r="646">
      <c r="A646" s="4"/>
      <c r="E646" s="19"/>
      <c r="F646" s="19"/>
      <c r="G646" s="19"/>
      <c r="H646" s="20"/>
      <c r="I646" s="20"/>
      <c r="J646" s="20"/>
      <c r="K646" s="20"/>
      <c r="L646" s="20"/>
      <c r="M646" s="20"/>
    </row>
    <row r="647">
      <c r="A647" s="4"/>
      <c r="E647" s="19"/>
      <c r="F647" s="19"/>
      <c r="G647" s="19"/>
      <c r="H647" s="20"/>
      <c r="I647" s="20"/>
      <c r="J647" s="20"/>
      <c r="K647" s="20"/>
      <c r="L647" s="20"/>
      <c r="M647" s="20"/>
    </row>
    <row r="648">
      <c r="A648" s="4"/>
      <c r="E648" s="19"/>
      <c r="F648" s="19"/>
      <c r="G648" s="19"/>
      <c r="H648" s="20"/>
      <c r="I648" s="20"/>
      <c r="J648" s="20"/>
      <c r="K648" s="20"/>
      <c r="L648" s="20"/>
      <c r="M648" s="20"/>
    </row>
    <row r="649">
      <c r="A649" s="4"/>
      <c r="E649" s="19"/>
      <c r="F649" s="19"/>
      <c r="G649" s="19"/>
      <c r="H649" s="20"/>
      <c r="I649" s="20"/>
      <c r="J649" s="20"/>
      <c r="K649" s="20"/>
      <c r="L649" s="20"/>
      <c r="M649" s="20"/>
    </row>
    <row r="650">
      <c r="A650" s="4"/>
      <c r="E650" s="19"/>
      <c r="F650" s="19"/>
      <c r="G650" s="19"/>
      <c r="H650" s="20"/>
      <c r="I650" s="20"/>
      <c r="J650" s="20"/>
      <c r="K650" s="20"/>
      <c r="L650" s="20"/>
      <c r="M650" s="20"/>
    </row>
    <row r="651">
      <c r="A651" s="4"/>
      <c r="E651" s="19"/>
      <c r="F651" s="19"/>
      <c r="G651" s="19"/>
      <c r="H651" s="20"/>
      <c r="I651" s="20"/>
      <c r="J651" s="20"/>
      <c r="K651" s="20"/>
      <c r="L651" s="20"/>
      <c r="M651" s="20"/>
    </row>
    <row r="652">
      <c r="A652" s="4"/>
      <c r="E652" s="19"/>
      <c r="F652" s="19"/>
      <c r="G652" s="19"/>
      <c r="H652" s="20"/>
      <c r="I652" s="20"/>
      <c r="J652" s="20"/>
      <c r="K652" s="20"/>
      <c r="L652" s="20"/>
      <c r="M652" s="20"/>
    </row>
    <row r="653">
      <c r="A653" s="4"/>
      <c r="E653" s="19"/>
      <c r="F653" s="19"/>
      <c r="G653" s="19"/>
      <c r="H653" s="20"/>
      <c r="I653" s="20"/>
      <c r="J653" s="20"/>
      <c r="K653" s="20"/>
      <c r="L653" s="20"/>
      <c r="M653" s="20"/>
    </row>
    <row r="654">
      <c r="A654" s="4"/>
      <c r="E654" s="19"/>
      <c r="F654" s="19"/>
      <c r="G654" s="19"/>
      <c r="H654" s="20"/>
      <c r="I654" s="20"/>
      <c r="J654" s="20"/>
      <c r="K654" s="20"/>
      <c r="L654" s="20"/>
      <c r="M654" s="20"/>
    </row>
    <row r="655">
      <c r="A655" s="4"/>
      <c r="E655" s="19"/>
      <c r="F655" s="19"/>
      <c r="G655" s="19"/>
      <c r="H655" s="20"/>
      <c r="I655" s="20"/>
      <c r="J655" s="20"/>
      <c r="K655" s="20"/>
      <c r="L655" s="20"/>
      <c r="M655" s="20"/>
    </row>
    <row r="656">
      <c r="A656" s="4"/>
      <c r="E656" s="19"/>
      <c r="F656" s="19"/>
      <c r="G656" s="19"/>
      <c r="H656" s="20"/>
      <c r="I656" s="20"/>
      <c r="J656" s="20"/>
      <c r="K656" s="20"/>
      <c r="L656" s="20"/>
      <c r="M656" s="20"/>
    </row>
    <row r="657">
      <c r="A657" s="4"/>
      <c r="E657" s="19"/>
      <c r="F657" s="19"/>
      <c r="G657" s="19"/>
      <c r="H657" s="20"/>
      <c r="I657" s="20"/>
      <c r="J657" s="20"/>
      <c r="K657" s="20"/>
      <c r="L657" s="20"/>
      <c r="M657" s="20"/>
    </row>
    <row r="658">
      <c r="A658" s="4"/>
      <c r="E658" s="19"/>
      <c r="F658" s="19"/>
      <c r="G658" s="19"/>
      <c r="H658" s="20"/>
      <c r="I658" s="20"/>
      <c r="J658" s="20"/>
      <c r="K658" s="20"/>
      <c r="L658" s="20"/>
      <c r="M658" s="20"/>
    </row>
    <row r="659">
      <c r="A659" s="4"/>
      <c r="E659" s="19"/>
      <c r="F659" s="19"/>
      <c r="G659" s="19"/>
      <c r="H659" s="20"/>
      <c r="I659" s="20"/>
      <c r="J659" s="20"/>
      <c r="K659" s="20"/>
      <c r="L659" s="20"/>
      <c r="M659" s="20"/>
    </row>
    <row r="660">
      <c r="A660" s="4"/>
      <c r="E660" s="19"/>
      <c r="F660" s="19"/>
      <c r="G660" s="19"/>
      <c r="H660" s="20"/>
      <c r="I660" s="20"/>
      <c r="J660" s="20"/>
      <c r="K660" s="20"/>
      <c r="L660" s="20"/>
      <c r="M660" s="20"/>
    </row>
    <row r="661">
      <c r="A661" s="4"/>
      <c r="E661" s="19"/>
      <c r="F661" s="19"/>
      <c r="G661" s="19"/>
      <c r="H661" s="20"/>
      <c r="I661" s="20"/>
      <c r="J661" s="20"/>
      <c r="K661" s="20"/>
      <c r="L661" s="20"/>
      <c r="M661" s="20"/>
    </row>
    <row r="662">
      <c r="A662" s="4"/>
      <c r="E662" s="19"/>
      <c r="F662" s="19"/>
      <c r="G662" s="19"/>
      <c r="H662" s="20"/>
      <c r="I662" s="20"/>
      <c r="J662" s="20"/>
      <c r="K662" s="20"/>
      <c r="L662" s="20"/>
      <c r="M662" s="20"/>
    </row>
    <row r="663">
      <c r="A663" s="4"/>
      <c r="E663" s="19"/>
      <c r="F663" s="19"/>
      <c r="G663" s="19"/>
      <c r="H663" s="20"/>
      <c r="I663" s="20"/>
      <c r="J663" s="20"/>
      <c r="K663" s="20"/>
      <c r="L663" s="20"/>
      <c r="M663" s="20"/>
    </row>
    <row r="664">
      <c r="A664" s="4"/>
      <c r="E664" s="19"/>
      <c r="F664" s="19"/>
      <c r="G664" s="19"/>
      <c r="H664" s="20"/>
      <c r="I664" s="20"/>
      <c r="J664" s="20"/>
      <c r="K664" s="20"/>
      <c r="L664" s="20"/>
      <c r="M664" s="20"/>
    </row>
    <row r="665">
      <c r="A665" s="4"/>
      <c r="E665" s="19"/>
      <c r="F665" s="19"/>
      <c r="G665" s="19"/>
      <c r="H665" s="20"/>
      <c r="I665" s="20"/>
      <c r="J665" s="20"/>
      <c r="K665" s="20"/>
      <c r="L665" s="20"/>
      <c r="M665" s="20"/>
    </row>
    <row r="666">
      <c r="A666" s="4"/>
      <c r="E666" s="19"/>
      <c r="F666" s="19"/>
      <c r="G666" s="19"/>
      <c r="H666" s="20"/>
      <c r="I666" s="20"/>
      <c r="J666" s="20"/>
      <c r="K666" s="20"/>
      <c r="L666" s="20"/>
      <c r="M666" s="20"/>
    </row>
    <row r="667">
      <c r="A667" s="4"/>
      <c r="E667" s="19"/>
      <c r="F667" s="19"/>
      <c r="G667" s="19"/>
      <c r="H667" s="20"/>
      <c r="I667" s="20"/>
      <c r="J667" s="20"/>
      <c r="K667" s="20"/>
      <c r="L667" s="20"/>
      <c r="M667" s="20"/>
    </row>
    <row r="668">
      <c r="A668" s="4"/>
      <c r="E668" s="19"/>
      <c r="F668" s="19"/>
      <c r="G668" s="19"/>
      <c r="H668" s="20"/>
      <c r="I668" s="20"/>
      <c r="J668" s="20"/>
      <c r="K668" s="20"/>
      <c r="L668" s="20"/>
      <c r="M668" s="20"/>
    </row>
    <row r="669">
      <c r="A669" s="4"/>
      <c r="E669" s="19"/>
      <c r="F669" s="19"/>
      <c r="G669" s="19"/>
      <c r="H669" s="20"/>
      <c r="I669" s="20"/>
      <c r="J669" s="20"/>
      <c r="K669" s="20"/>
      <c r="L669" s="20"/>
      <c r="M669" s="20"/>
    </row>
    <row r="670">
      <c r="A670" s="4"/>
      <c r="E670" s="19"/>
      <c r="F670" s="19"/>
      <c r="G670" s="19"/>
      <c r="H670" s="20"/>
      <c r="I670" s="20"/>
      <c r="J670" s="20"/>
      <c r="K670" s="20"/>
      <c r="L670" s="20"/>
      <c r="M670" s="20"/>
    </row>
    <row r="671">
      <c r="A671" s="4"/>
      <c r="E671" s="19"/>
      <c r="F671" s="19"/>
      <c r="G671" s="19"/>
      <c r="H671" s="20"/>
      <c r="I671" s="20"/>
      <c r="J671" s="20"/>
      <c r="K671" s="20"/>
      <c r="L671" s="20"/>
      <c r="M671" s="20"/>
    </row>
    <row r="672">
      <c r="A672" s="4"/>
      <c r="E672" s="19"/>
      <c r="F672" s="19"/>
      <c r="G672" s="19"/>
      <c r="H672" s="20"/>
      <c r="I672" s="20"/>
      <c r="J672" s="20"/>
      <c r="K672" s="20"/>
      <c r="L672" s="20"/>
      <c r="M672" s="20"/>
    </row>
    <row r="673">
      <c r="A673" s="4"/>
      <c r="E673" s="19"/>
      <c r="F673" s="19"/>
      <c r="G673" s="19"/>
      <c r="H673" s="20"/>
      <c r="I673" s="20"/>
      <c r="J673" s="20"/>
      <c r="K673" s="20"/>
      <c r="L673" s="20"/>
      <c r="M673" s="20"/>
    </row>
    <row r="674">
      <c r="A674" s="4"/>
      <c r="E674" s="19"/>
      <c r="F674" s="19"/>
      <c r="G674" s="19"/>
      <c r="H674" s="20"/>
      <c r="I674" s="20"/>
      <c r="J674" s="20"/>
      <c r="K674" s="20"/>
      <c r="L674" s="20"/>
      <c r="M674" s="20"/>
    </row>
    <row r="675">
      <c r="A675" s="4"/>
      <c r="E675" s="19"/>
      <c r="F675" s="19"/>
      <c r="G675" s="19"/>
      <c r="H675" s="20"/>
      <c r="I675" s="20"/>
      <c r="J675" s="20"/>
      <c r="K675" s="20"/>
      <c r="L675" s="20"/>
      <c r="M675" s="20"/>
    </row>
    <row r="676">
      <c r="A676" s="4"/>
      <c r="E676" s="19"/>
      <c r="F676" s="19"/>
      <c r="G676" s="19"/>
      <c r="H676" s="20"/>
      <c r="I676" s="20"/>
      <c r="J676" s="20"/>
      <c r="K676" s="20"/>
      <c r="L676" s="20"/>
      <c r="M676" s="20"/>
    </row>
    <row r="677">
      <c r="A677" s="4"/>
      <c r="E677" s="19"/>
      <c r="F677" s="19"/>
      <c r="G677" s="19"/>
      <c r="H677" s="20"/>
      <c r="I677" s="20"/>
      <c r="J677" s="20"/>
      <c r="K677" s="20"/>
      <c r="L677" s="20"/>
      <c r="M677" s="20"/>
    </row>
    <row r="678">
      <c r="A678" s="4"/>
      <c r="E678" s="19"/>
      <c r="F678" s="19"/>
      <c r="G678" s="19"/>
      <c r="H678" s="20"/>
      <c r="I678" s="20"/>
      <c r="J678" s="20"/>
      <c r="K678" s="20"/>
      <c r="L678" s="20"/>
      <c r="M678" s="20"/>
    </row>
    <row r="679">
      <c r="A679" s="4"/>
      <c r="E679" s="19"/>
      <c r="F679" s="19"/>
      <c r="G679" s="19"/>
      <c r="H679" s="20"/>
      <c r="I679" s="20"/>
      <c r="J679" s="20"/>
      <c r="K679" s="20"/>
      <c r="L679" s="20"/>
      <c r="M679" s="20"/>
    </row>
    <row r="680">
      <c r="A680" s="4"/>
      <c r="E680" s="19"/>
      <c r="F680" s="19"/>
      <c r="G680" s="19"/>
      <c r="H680" s="20"/>
      <c r="I680" s="20"/>
      <c r="J680" s="20"/>
      <c r="K680" s="20"/>
      <c r="L680" s="20"/>
      <c r="M680" s="20"/>
    </row>
    <row r="681">
      <c r="A681" s="4"/>
      <c r="E681" s="19"/>
      <c r="F681" s="19"/>
      <c r="G681" s="19"/>
      <c r="H681" s="20"/>
      <c r="I681" s="20"/>
      <c r="J681" s="20"/>
      <c r="K681" s="20"/>
      <c r="L681" s="20"/>
      <c r="M681" s="20"/>
    </row>
    <row r="682">
      <c r="A682" s="4"/>
      <c r="E682" s="19"/>
      <c r="F682" s="19"/>
      <c r="G682" s="19"/>
      <c r="H682" s="20"/>
      <c r="I682" s="20"/>
      <c r="J682" s="20"/>
      <c r="K682" s="20"/>
      <c r="L682" s="20"/>
      <c r="M682" s="20"/>
    </row>
    <row r="683">
      <c r="A683" s="4"/>
      <c r="E683" s="19"/>
      <c r="F683" s="19"/>
      <c r="G683" s="19"/>
      <c r="H683" s="20"/>
      <c r="I683" s="20"/>
      <c r="J683" s="20"/>
      <c r="K683" s="20"/>
      <c r="L683" s="20"/>
      <c r="M683" s="20"/>
    </row>
    <row r="684">
      <c r="A684" s="4"/>
      <c r="E684" s="19"/>
      <c r="F684" s="19"/>
      <c r="G684" s="19"/>
      <c r="H684" s="20"/>
      <c r="I684" s="20"/>
      <c r="J684" s="20"/>
      <c r="K684" s="20"/>
      <c r="L684" s="20"/>
      <c r="M684" s="20"/>
    </row>
    <row r="685">
      <c r="A685" s="4"/>
      <c r="E685" s="19"/>
      <c r="F685" s="19"/>
      <c r="G685" s="19"/>
      <c r="H685" s="20"/>
      <c r="I685" s="20"/>
      <c r="J685" s="20"/>
      <c r="K685" s="20"/>
      <c r="L685" s="20"/>
      <c r="M685" s="20"/>
    </row>
    <row r="686">
      <c r="A686" s="4"/>
      <c r="E686" s="19"/>
      <c r="F686" s="19"/>
      <c r="G686" s="19"/>
      <c r="H686" s="20"/>
      <c r="I686" s="20"/>
      <c r="J686" s="20"/>
      <c r="K686" s="20"/>
      <c r="L686" s="20"/>
      <c r="M686" s="20"/>
    </row>
    <row r="687">
      <c r="A687" s="4"/>
      <c r="E687" s="19"/>
      <c r="F687" s="19"/>
      <c r="G687" s="19"/>
      <c r="H687" s="20"/>
      <c r="I687" s="20"/>
      <c r="J687" s="20"/>
      <c r="K687" s="20"/>
      <c r="L687" s="20"/>
      <c r="M687" s="20"/>
    </row>
    <row r="688">
      <c r="A688" s="4"/>
      <c r="E688" s="19"/>
      <c r="F688" s="19"/>
      <c r="G688" s="19"/>
      <c r="H688" s="20"/>
      <c r="I688" s="20"/>
      <c r="J688" s="20"/>
      <c r="K688" s="20"/>
      <c r="L688" s="20"/>
      <c r="M688" s="20"/>
    </row>
    <row r="689">
      <c r="A689" s="4"/>
      <c r="E689" s="19"/>
      <c r="F689" s="19"/>
      <c r="G689" s="19"/>
      <c r="H689" s="20"/>
      <c r="I689" s="20"/>
      <c r="J689" s="20"/>
      <c r="K689" s="20"/>
      <c r="L689" s="20"/>
      <c r="M689" s="20"/>
    </row>
    <row r="690">
      <c r="A690" s="4"/>
      <c r="E690" s="19"/>
      <c r="F690" s="19"/>
      <c r="G690" s="19"/>
      <c r="H690" s="20"/>
      <c r="I690" s="20"/>
      <c r="J690" s="20"/>
      <c r="K690" s="20"/>
      <c r="L690" s="20"/>
      <c r="M690" s="20"/>
    </row>
    <row r="691">
      <c r="A691" s="4"/>
      <c r="E691" s="19"/>
      <c r="F691" s="19"/>
      <c r="G691" s="19"/>
      <c r="H691" s="20"/>
      <c r="I691" s="20"/>
      <c r="J691" s="20"/>
      <c r="K691" s="20"/>
      <c r="L691" s="20"/>
      <c r="M691" s="20"/>
    </row>
    <row r="692">
      <c r="A692" s="4"/>
      <c r="E692" s="19"/>
      <c r="F692" s="19"/>
      <c r="G692" s="19"/>
      <c r="H692" s="20"/>
      <c r="I692" s="20"/>
      <c r="J692" s="20"/>
      <c r="K692" s="20"/>
      <c r="L692" s="20"/>
      <c r="M692" s="20"/>
    </row>
    <row r="693">
      <c r="A693" s="4"/>
      <c r="E693" s="19"/>
      <c r="F693" s="19"/>
      <c r="G693" s="19"/>
      <c r="H693" s="20"/>
      <c r="I693" s="20"/>
      <c r="J693" s="20"/>
      <c r="K693" s="20"/>
      <c r="L693" s="20"/>
      <c r="M693" s="20"/>
    </row>
    <row r="694">
      <c r="A694" s="4"/>
      <c r="E694" s="19"/>
      <c r="F694" s="19"/>
      <c r="G694" s="19"/>
      <c r="H694" s="20"/>
      <c r="I694" s="20"/>
      <c r="J694" s="20"/>
      <c r="K694" s="20"/>
      <c r="L694" s="20"/>
      <c r="M694" s="20"/>
    </row>
    <row r="695">
      <c r="A695" s="4"/>
      <c r="E695" s="19"/>
      <c r="F695" s="19"/>
      <c r="G695" s="19"/>
      <c r="H695" s="20"/>
      <c r="I695" s="20"/>
      <c r="J695" s="20"/>
      <c r="K695" s="20"/>
      <c r="L695" s="20"/>
      <c r="M695" s="20"/>
    </row>
    <row r="696">
      <c r="A696" s="4"/>
      <c r="E696" s="19"/>
      <c r="F696" s="19"/>
      <c r="G696" s="19"/>
      <c r="H696" s="20"/>
      <c r="I696" s="20"/>
      <c r="J696" s="20"/>
      <c r="K696" s="20"/>
      <c r="L696" s="20"/>
      <c r="M696" s="20"/>
    </row>
    <row r="697">
      <c r="A697" s="4"/>
      <c r="E697" s="19"/>
      <c r="F697" s="19"/>
      <c r="G697" s="19"/>
      <c r="H697" s="20"/>
      <c r="I697" s="20"/>
      <c r="J697" s="20"/>
      <c r="K697" s="20"/>
      <c r="L697" s="20"/>
      <c r="M697" s="20"/>
    </row>
    <row r="698">
      <c r="A698" s="4"/>
      <c r="E698" s="19"/>
      <c r="F698" s="19"/>
      <c r="G698" s="19"/>
      <c r="H698" s="20"/>
      <c r="I698" s="20"/>
      <c r="J698" s="20"/>
      <c r="K698" s="20"/>
      <c r="L698" s="20"/>
      <c r="M698" s="20"/>
    </row>
    <row r="699">
      <c r="A699" s="4"/>
      <c r="E699" s="19"/>
      <c r="F699" s="19"/>
      <c r="G699" s="19"/>
      <c r="H699" s="20"/>
      <c r="I699" s="20"/>
      <c r="J699" s="20"/>
      <c r="K699" s="20"/>
      <c r="L699" s="20"/>
      <c r="M699" s="20"/>
    </row>
    <row r="700">
      <c r="A700" s="4"/>
      <c r="E700" s="19"/>
      <c r="F700" s="19"/>
      <c r="G700" s="19"/>
      <c r="H700" s="20"/>
      <c r="I700" s="20"/>
      <c r="J700" s="20"/>
      <c r="K700" s="20"/>
      <c r="L700" s="20"/>
      <c r="M700" s="20"/>
    </row>
    <row r="701">
      <c r="A701" s="4"/>
      <c r="E701" s="19"/>
      <c r="F701" s="19"/>
      <c r="G701" s="19"/>
      <c r="H701" s="20"/>
      <c r="I701" s="20"/>
      <c r="J701" s="20"/>
      <c r="K701" s="20"/>
      <c r="L701" s="20"/>
      <c r="M701" s="20"/>
    </row>
    <row r="702">
      <c r="A702" s="4"/>
      <c r="E702" s="19"/>
      <c r="F702" s="19"/>
      <c r="G702" s="19"/>
      <c r="H702" s="20"/>
      <c r="I702" s="20"/>
      <c r="J702" s="20"/>
      <c r="K702" s="20"/>
      <c r="L702" s="20"/>
      <c r="M702" s="20"/>
    </row>
    <row r="703">
      <c r="A703" s="4"/>
      <c r="E703" s="19"/>
      <c r="F703" s="19"/>
      <c r="G703" s="19"/>
      <c r="H703" s="20"/>
      <c r="I703" s="20"/>
      <c r="J703" s="20"/>
      <c r="K703" s="20"/>
      <c r="L703" s="20"/>
      <c r="M703" s="20"/>
    </row>
    <row r="704">
      <c r="A704" s="4"/>
      <c r="E704" s="19"/>
      <c r="F704" s="19"/>
      <c r="G704" s="19"/>
      <c r="H704" s="20"/>
      <c r="I704" s="20"/>
      <c r="J704" s="20"/>
      <c r="K704" s="20"/>
      <c r="L704" s="20"/>
      <c r="M704" s="20"/>
    </row>
    <row r="705">
      <c r="A705" s="4"/>
      <c r="E705" s="19"/>
      <c r="F705" s="19"/>
      <c r="G705" s="19"/>
      <c r="H705" s="20"/>
      <c r="I705" s="20"/>
      <c r="J705" s="20"/>
      <c r="K705" s="20"/>
      <c r="L705" s="20"/>
      <c r="M705" s="20"/>
    </row>
    <row r="706">
      <c r="A706" s="4"/>
      <c r="E706" s="19"/>
      <c r="F706" s="19"/>
      <c r="G706" s="19"/>
      <c r="H706" s="20"/>
      <c r="I706" s="20"/>
      <c r="J706" s="20"/>
      <c r="K706" s="20"/>
      <c r="L706" s="20"/>
      <c r="M706" s="20"/>
    </row>
    <row r="707">
      <c r="A707" s="4"/>
      <c r="E707" s="19"/>
      <c r="F707" s="19"/>
      <c r="G707" s="19"/>
      <c r="H707" s="20"/>
      <c r="I707" s="20"/>
      <c r="J707" s="20"/>
      <c r="K707" s="20"/>
      <c r="L707" s="20"/>
      <c r="M707" s="20"/>
    </row>
    <row r="708">
      <c r="A708" s="4"/>
      <c r="E708" s="19"/>
      <c r="F708" s="19"/>
      <c r="G708" s="19"/>
      <c r="H708" s="20"/>
      <c r="I708" s="20"/>
      <c r="J708" s="20"/>
      <c r="K708" s="20"/>
      <c r="L708" s="20"/>
      <c r="M708" s="20"/>
    </row>
    <row r="709">
      <c r="A709" s="4"/>
      <c r="E709" s="19"/>
      <c r="F709" s="19"/>
      <c r="G709" s="19"/>
      <c r="H709" s="20"/>
      <c r="I709" s="20"/>
      <c r="J709" s="20"/>
      <c r="K709" s="20"/>
      <c r="L709" s="20"/>
      <c r="M709" s="20"/>
    </row>
    <row r="710">
      <c r="A710" s="4"/>
      <c r="E710" s="19"/>
      <c r="F710" s="19"/>
      <c r="G710" s="19"/>
      <c r="H710" s="20"/>
      <c r="I710" s="20"/>
      <c r="J710" s="20"/>
      <c r="K710" s="20"/>
      <c r="L710" s="20"/>
      <c r="M710" s="20"/>
    </row>
    <row r="711">
      <c r="A711" s="4"/>
      <c r="E711" s="19"/>
      <c r="F711" s="19"/>
      <c r="G711" s="19"/>
      <c r="H711" s="20"/>
      <c r="I711" s="20"/>
      <c r="J711" s="20"/>
      <c r="K711" s="20"/>
      <c r="L711" s="20"/>
      <c r="M711" s="20"/>
    </row>
    <row r="712">
      <c r="A712" s="4"/>
      <c r="E712" s="19"/>
      <c r="F712" s="19"/>
      <c r="G712" s="19"/>
      <c r="H712" s="20"/>
      <c r="I712" s="20"/>
      <c r="J712" s="20"/>
      <c r="K712" s="20"/>
      <c r="L712" s="20"/>
      <c r="M712" s="20"/>
    </row>
    <row r="713">
      <c r="A713" s="4"/>
      <c r="E713" s="19"/>
      <c r="F713" s="19"/>
      <c r="G713" s="19"/>
      <c r="H713" s="20"/>
      <c r="I713" s="20"/>
      <c r="J713" s="20"/>
      <c r="K713" s="20"/>
      <c r="L713" s="20"/>
      <c r="M713" s="20"/>
    </row>
    <row r="714">
      <c r="A714" s="4"/>
      <c r="E714" s="19"/>
      <c r="F714" s="19"/>
      <c r="G714" s="19"/>
      <c r="H714" s="20"/>
      <c r="I714" s="20"/>
      <c r="J714" s="20"/>
      <c r="K714" s="20"/>
      <c r="L714" s="20"/>
      <c r="M714" s="20"/>
    </row>
    <row r="715">
      <c r="A715" s="4"/>
      <c r="E715" s="19"/>
      <c r="F715" s="19"/>
      <c r="G715" s="19"/>
      <c r="H715" s="20"/>
      <c r="I715" s="20"/>
      <c r="J715" s="20"/>
      <c r="K715" s="20"/>
      <c r="L715" s="20"/>
      <c r="M715" s="20"/>
    </row>
    <row r="716">
      <c r="A716" s="4"/>
      <c r="E716" s="19"/>
      <c r="F716" s="19"/>
      <c r="G716" s="19"/>
      <c r="H716" s="20"/>
      <c r="I716" s="20"/>
      <c r="J716" s="20"/>
      <c r="K716" s="20"/>
      <c r="L716" s="20"/>
      <c r="M716" s="20"/>
    </row>
    <row r="717">
      <c r="A717" s="4"/>
      <c r="E717" s="19"/>
      <c r="F717" s="19"/>
      <c r="G717" s="19"/>
      <c r="H717" s="20"/>
      <c r="I717" s="20"/>
      <c r="J717" s="20"/>
      <c r="K717" s="20"/>
      <c r="L717" s="20"/>
      <c r="M717" s="20"/>
    </row>
    <row r="718">
      <c r="A718" s="4"/>
      <c r="E718" s="19"/>
      <c r="F718" s="19"/>
      <c r="G718" s="19"/>
      <c r="H718" s="20"/>
      <c r="I718" s="20"/>
      <c r="J718" s="20"/>
      <c r="K718" s="20"/>
      <c r="L718" s="20"/>
      <c r="M718" s="20"/>
    </row>
    <row r="719">
      <c r="A719" s="4"/>
      <c r="E719" s="19"/>
      <c r="F719" s="19"/>
      <c r="G719" s="19"/>
      <c r="H719" s="20"/>
      <c r="I719" s="20"/>
      <c r="J719" s="20"/>
      <c r="K719" s="20"/>
      <c r="L719" s="20"/>
      <c r="M719" s="20"/>
    </row>
    <row r="720">
      <c r="A720" s="4"/>
      <c r="E720" s="19"/>
      <c r="F720" s="19"/>
      <c r="G720" s="19"/>
      <c r="H720" s="20"/>
      <c r="I720" s="20"/>
      <c r="J720" s="20"/>
      <c r="K720" s="20"/>
      <c r="L720" s="20"/>
      <c r="M720" s="20"/>
    </row>
    <row r="721">
      <c r="A721" s="4"/>
      <c r="E721" s="19"/>
      <c r="F721" s="19"/>
      <c r="G721" s="19"/>
      <c r="H721" s="20"/>
      <c r="I721" s="20"/>
      <c r="J721" s="20"/>
      <c r="K721" s="20"/>
      <c r="L721" s="20"/>
      <c r="M721" s="20"/>
    </row>
    <row r="722">
      <c r="A722" s="4"/>
      <c r="E722" s="19"/>
      <c r="F722" s="19"/>
      <c r="G722" s="19"/>
      <c r="H722" s="20"/>
      <c r="I722" s="20"/>
      <c r="J722" s="20"/>
      <c r="K722" s="20"/>
      <c r="L722" s="20"/>
      <c r="M722" s="20"/>
    </row>
    <row r="723">
      <c r="A723" s="4"/>
      <c r="E723" s="19"/>
      <c r="F723" s="19"/>
      <c r="G723" s="19"/>
      <c r="H723" s="20"/>
      <c r="I723" s="20"/>
      <c r="J723" s="20"/>
      <c r="K723" s="20"/>
      <c r="L723" s="20"/>
      <c r="M723" s="20"/>
    </row>
    <row r="724">
      <c r="A724" s="4"/>
      <c r="E724" s="19"/>
      <c r="F724" s="19"/>
      <c r="G724" s="19"/>
      <c r="H724" s="20"/>
      <c r="I724" s="20"/>
      <c r="J724" s="20"/>
      <c r="K724" s="20"/>
      <c r="L724" s="20"/>
      <c r="M724" s="20"/>
    </row>
    <row r="725">
      <c r="A725" s="4"/>
      <c r="E725" s="19"/>
      <c r="F725" s="19"/>
      <c r="G725" s="19"/>
      <c r="H725" s="20"/>
      <c r="I725" s="20"/>
      <c r="J725" s="20"/>
      <c r="K725" s="20"/>
      <c r="L725" s="20"/>
      <c r="M725" s="20"/>
    </row>
    <row r="726">
      <c r="A726" s="4"/>
      <c r="E726" s="19"/>
      <c r="F726" s="19"/>
      <c r="G726" s="19"/>
      <c r="H726" s="20"/>
      <c r="I726" s="20"/>
      <c r="J726" s="20"/>
      <c r="K726" s="20"/>
      <c r="L726" s="20"/>
      <c r="M726" s="20"/>
    </row>
    <row r="727">
      <c r="A727" s="4"/>
      <c r="E727" s="19"/>
      <c r="F727" s="19"/>
      <c r="G727" s="19"/>
      <c r="H727" s="20"/>
      <c r="I727" s="20"/>
      <c r="J727" s="20"/>
      <c r="K727" s="20"/>
      <c r="L727" s="20"/>
      <c r="M727" s="20"/>
    </row>
    <row r="728">
      <c r="A728" s="4"/>
      <c r="E728" s="19"/>
      <c r="F728" s="19"/>
      <c r="G728" s="19"/>
      <c r="H728" s="20"/>
      <c r="I728" s="20"/>
      <c r="J728" s="20"/>
      <c r="K728" s="20"/>
      <c r="L728" s="20"/>
      <c r="M728" s="20"/>
    </row>
    <row r="729">
      <c r="A729" s="4"/>
      <c r="E729" s="19"/>
      <c r="F729" s="19"/>
      <c r="G729" s="19"/>
      <c r="H729" s="20"/>
      <c r="I729" s="20"/>
      <c r="J729" s="20"/>
      <c r="K729" s="20"/>
      <c r="L729" s="20"/>
      <c r="M729" s="20"/>
    </row>
    <row r="730">
      <c r="A730" s="4"/>
      <c r="E730" s="19"/>
      <c r="F730" s="19"/>
      <c r="G730" s="19"/>
      <c r="H730" s="20"/>
      <c r="I730" s="20"/>
      <c r="J730" s="20"/>
      <c r="K730" s="20"/>
      <c r="L730" s="20"/>
      <c r="M730" s="20"/>
    </row>
    <row r="731">
      <c r="A731" s="4"/>
      <c r="E731" s="19"/>
      <c r="F731" s="19"/>
      <c r="G731" s="19"/>
      <c r="H731" s="20"/>
      <c r="I731" s="20"/>
      <c r="J731" s="20"/>
      <c r="K731" s="20"/>
      <c r="L731" s="20"/>
      <c r="M731" s="20"/>
    </row>
    <row r="732">
      <c r="A732" s="4"/>
      <c r="E732" s="19"/>
      <c r="F732" s="19"/>
      <c r="G732" s="19"/>
      <c r="H732" s="20"/>
      <c r="I732" s="20"/>
      <c r="J732" s="20"/>
      <c r="K732" s="20"/>
      <c r="L732" s="20"/>
      <c r="M732" s="20"/>
    </row>
    <row r="733">
      <c r="A733" s="4"/>
      <c r="E733" s="19"/>
      <c r="F733" s="19"/>
      <c r="G733" s="19"/>
      <c r="H733" s="20"/>
      <c r="I733" s="20"/>
      <c r="J733" s="20"/>
      <c r="K733" s="20"/>
      <c r="L733" s="20"/>
      <c r="M733" s="20"/>
    </row>
    <row r="734">
      <c r="A734" s="4"/>
      <c r="E734" s="19"/>
      <c r="F734" s="19"/>
      <c r="G734" s="19"/>
      <c r="H734" s="20"/>
      <c r="I734" s="20"/>
      <c r="J734" s="20"/>
      <c r="K734" s="20"/>
      <c r="L734" s="20"/>
      <c r="M734" s="20"/>
    </row>
    <row r="735">
      <c r="A735" s="4"/>
      <c r="E735" s="19"/>
      <c r="F735" s="19"/>
      <c r="G735" s="19"/>
      <c r="H735" s="20"/>
      <c r="I735" s="20"/>
      <c r="J735" s="20"/>
      <c r="K735" s="20"/>
      <c r="L735" s="20"/>
      <c r="M735" s="20"/>
    </row>
    <row r="736">
      <c r="A736" s="4"/>
      <c r="E736" s="19"/>
      <c r="F736" s="19"/>
      <c r="G736" s="19"/>
      <c r="H736" s="20"/>
      <c r="I736" s="20"/>
      <c r="J736" s="20"/>
      <c r="K736" s="20"/>
      <c r="L736" s="20"/>
      <c r="M736" s="20"/>
    </row>
    <row r="737">
      <c r="A737" s="4"/>
      <c r="E737" s="19"/>
      <c r="F737" s="19"/>
      <c r="G737" s="19"/>
      <c r="H737" s="20"/>
      <c r="I737" s="20"/>
      <c r="J737" s="20"/>
      <c r="K737" s="20"/>
      <c r="L737" s="20"/>
      <c r="M737" s="20"/>
    </row>
    <row r="738">
      <c r="A738" s="4"/>
      <c r="E738" s="19"/>
      <c r="F738" s="19"/>
      <c r="G738" s="19"/>
      <c r="H738" s="20"/>
      <c r="I738" s="20"/>
      <c r="J738" s="20"/>
      <c r="K738" s="20"/>
      <c r="L738" s="20"/>
      <c r="M738" s="20"/>
    </row>
    <row r="739">
      <c r="A739" s="4"/>
      <c r="E739" s="19"/>
      <c r="F739" s="19"/>
      <c r="G739" s="19"/>
      <c r="H739" s="20"/>
      <c r="I739" s="20"/>
      <c r="J739" s="20"/>
      <c r="K739" s="20"/>
      <c r="L739" s="20"/>
      <c r="M739" s="20"/>
    </row>
    <row r="740">
      <c r="A740" s="4"/>
      <c r="E740" s="19"/>
      <c r="F740" s="19"/>
      <c r="G740" s="19"/>
      <c r="H740" s="20"/>
      <c r="I740" s="20"/>
      <c r="J740" s="20"/>
      <c r="K740" s="20"/>
      <c r="L740" s="20"/>
      <c r="M740" s="20"/>
    </row>
    <row r="741">
      <c r="A741" s="4"/>
      <c r="E741" s="19"/>
      <c r="F741" s="19"/>
      <c r="G741" s="19"/>
      <c r="H741" s="20"/>
      <c r="I741" s="20"/>
      <c r="J741" s="20"/>
      <c r="K741" s="20"/>
      <c r="L741" s="20"/>
      <c r="M741" s="20"/>
    </row>
    <row r="742">
      <c r="A742" s="4"/>
      <c r="E742" s="19"/>
      <c r="F742" s="19"/>
      <c r="G742" s="19"/>
      <c r="H742" s="20"/>
      <c r="I742" s="20"/>
      <c r="J742" s="20"/>
      <c r="K742" s="20"/>
      <c r="L742" s="20"/>
      <c r="M742" s="20"/>
    </row>
    <row r="743">
      <c r="A743" s="4"/>
      <c r="E743" s="19"/>
      <c r="F743" s="19"/>
      <c r="G743" s="19"/>
      <c r="H743" s="20"/>
      <c r="I743" s="20"/>
      <c r="J743" s="20"/>
      <c r="K743" s="20"/>
      <c r="L743" s="20"/>
      <c r="M743" s="20"/>
    </row>
    <row r="744">
      <c r="A744" s="4"/>
      <c r="E744" s="19"/>
      <c r="F744" s="19"/>
      <c r="G744" s="19"/>
      <c r="H744" s="20"/>
      <c r="I744" s="20"/>
      <c r="J744" s="20"/>
      <c r="K744" s="20"/>
      <c r="L744" s="20"/>
      <c r="M744" s="20"/>
    </row>
    <row r="745">
      <c r="A745" s="4"/>
      <c r="E745" s="19"/>
      <c r="F745" s="19"/>
      <c r="G745" s="19"/>
      <c r="H745" s="20"/>
      <c r="I745" s="20"/>
      <c r="J745" s="20"/>
      <c r="K745" s="20"/>
      <c r="L745" s="20"/>
      <c r="M745" s="20"/>
    </row>
    <row r="746">
      <c r="A746" s="4"/>
      <c r="E746" s="19"/>
      <c r="F746" s="19"/>
      <c r="G746" s="19"/>
      <c r="H746" s="20"/>
      <c r="I746" s="20"/>
      <c r="J746" s="20"/>
      <c r="K746" s="20"/>
      <c r="L746" s="20"/>
      <c r="M746" s="20"/>
    </row>
    <row r="747">
      <c r="A747" s="4"/>
      <c r="E747" s="19"/>
      <c r="F747" s="19"/>
      <c r="G747" s="19"/>
      <c r="H747" s="20"/>
      <c r="I747" s="20"/>
      <c r="J747" s="20"/>
      <c r="K747" s="20"/>
      <c r="L747" s="20"/>
      <c r="M747" s="20"/>
    </row>
    <row r="748">
      <c r="A748" s="4"/>
      <c r="E748" s="19"/>
      <c r="F748" s="19"/>
      <c r="G748" s="19"/>
      <c r="H748" s="20"/>
      <c r="I748" s="20"/>
      <c r="J748" s="20"/>
      <c r="K748" s="20"/>
      <c r="L748" s="20"/>
      <c r="M748" s="20"/>
    </row>
    <row r="749">
      <c r="A749" s="4"/>
      <c r="E749" s="19"/>
      <c r="F749" s="19"/>
      <c r="G749" s="19"/>
      <c r="H749" s="20"/>
      <c r="I749" s="20"/>
      <c r="J749" s="20"/>
      <c r="K749" s="20"/>
      <c r="L749" s="20"/>
      <c r="M749" s="20"/>
    </row>
    <row r="750">
      <c r="A750" s="4"/>
      <c r="E750" s="19"/>
      <c r="F750" s="19"/>
      <c r="G750" s="19"/>
      <c r="H750" s="20"/>
      <c r="I750" s="20"/>
      <c r="J750" s="20"/>
      <c r="K750" s="20"/>
      <c r="L750" s="20"/>
      <c r="M750" s="20"/>
    </row>
    <row r="751">
      <c r="A751" s="4"/>
      <c r="E751" s="19"/>
      <c r="F751" s="19"/>
      <c r="G751" s="19"/>
      <c r="H751" s="20"/>
      <c r="I751" s="20"/>
      <c r="J751" s="20"/>
      <c r="K751" s="20"/>
      <c r="L751" s="20"/>
      <c r="M751" s="20"/>
    </row>
    <row r="752">
      <c r="A752" s="4"/>
      <c r="E752" s="19"/>
      <c r="F752" s="19"/>
      <c r="G752" s="19"/>
      <c r="H752" s="20"/>
      <c r="I752" s="20"/>
      <c r="J752" s="20"/>
      <c r="K752" s="20"/>
      <c r="L752" s="20"/>
      <c r="M752" s="20"/>
    </row>
    <row r="753">
      <c r="A753" s="4"/>
      <c r="E753" s="19"/>
      <c r="F753" s="19"/>
      <c r="G753" s="19"/>
      <c r="H753" s="20"/>
      <c r="I753" s="20"/>
      <c r="J753" s="20"/>
      <c r="K753" s="20"/>
      <c r="L753" s="20"/>
      <c r="M753" s="20"/>
    </row>
    <row r="754">
      <c r="A754" s="4"/>
      <c r="E754" s="19"/>
      <c r="F754" s="19"/>
      <c r="G754" s="19"/>
      <c r="H754" s="20"/>
      <c r="I754" s="20"/>
      <c r="J754" s="20"/>
      <c r="K754" s="20"/>
      <c r="L754" s="20"/>
      <c r="M754" s="20"/>
    </row>
    <row r="755">
      <c r="A755" s="4"/>
      <c r="E755" s="19"/>
      <c r="F755" s="19"/>
      <c r="G755" s="19"/>
      <c r="H755" s="20"/>
      <c r="I755" s="20"/>
      <c r="J755" s="20"/>
      <c r="K755" s="20"/>
      <c r="L755" s="20"/>
      <c r="M755" s="20"/>
    </row>
    <row r="756">
      <c r="A756" s="4"/>
      <c r="E756" s="19"/>
      <c r="F756" s="19"/>
      <c r="G756" s="19"/>
      <c r="H756" s="20"/>
      <c r="I756" s="20"/>
      <c r="J756" s="20"/>
      <c r="K756" s="20"/>
      <c r="L756" s="20"/>
      <c r="M756" s="20"/>
    </row>
    <row r="757">
      <c r="A757" s="4"/>
      <c r="E757" s="19"/>
      <c r="F757" s="19"/>
      <c r="G757" s="19"/>
      <c r="H757" s="20"/>
      <c r="I757" s="20"/>
      <c r="J757" s="20"/>
      <c r="K757" s="20"/>
      <c r="L757" s="20"/>
      <c r="M757" s="20"/>
    </row>
    <row r="758">
      <c r="A758" s="4"/>
      <c r="E758" s="19"/>
      <c r="F758" s="19"/>
      <c r="G758" s="19"/>
      <c r="H758" s="20"/>
      <c r="I758" s="20"/>
      <c r="J758" s="20"/>
      <c r="K758" s="20"/>
      <c r="L758" s="20"/>
      <c r="M758" s="20"/>
    </row>
    <row r="759">
      <c r="A759" s="4"/>
      <c r="E759" s="19"/>
      <c r="F759" s="19"/>
      <c r="G759" s="19"/>
      <c r="H759" s="20"/>
      <c r="I759" s="20"/>
      <c r="J759" s="20"/>
      <c r="K759" s="20"/>
      <c r="L759" s="20"/>
      <c r="M759" s="20"/>
    </row>
    <row r="760">
      <c r="A760" s="4"/>
      <c r="E760" s="19"/>
      <c r="F760" s="19"/>
      <c r="G760" s="19"/>
      <c r="H760" s="20"/>
      <c r="I760" s="20"/>
      <c r="J760" s="20"/>
      <c r="K760" s="20"/>
      <c r="L760" s="20"/>
      <c r="M760" s="20"/>
    </row>
    <row r="761">
      <c r="A761" s="4"/>
      <c r="E761" s="19"/>
      <c r="F761" s="19"/>
      <c r="G761" s="19"/>
      <c r="H761" s="20"/>
      <c r="I761" s="20"/>
      <c r="J761" s="20"/>
      <c r="K761" s="20"/>
      <c r="L761" s="20"/>
      <c r="M761" s="20"/>
    </row>
    <row r="762">
      <c r="A762" s="4"/>
      <c r="E762" s="19"/>
      <c r="F762" s="19"/>
      <c r="G762" s="19"/>
      <c r="H762" s="20"/>
      <c r="I762" s="20"/>
      <c r="J762" s="20"/>
      <c r="K762" s="20"/>
      <c r="L762" s="20"/>
      <c r="M762" s="20"/>
    </row>
    <row r="763">
      <c r="A763" s="4"/>
      <c r="E763" s="19"/>
      <c r="F763" s="19"/>
      <c r="G763" s="19"/>
      <c r="H763" s="20"/>
      <c r="I763" s="20"/>
      <c r="J763" s="20"/>
      <c r="K763" s="20"/>
      <c r="L763" s="20"/>
      <c r="M763" s="20"/>
    </row>
    <row r="764">
      <c r="A764" s="4"/>
      <c r="E764" s="19"/>
      <c r="F764" s="19"/>
      <c r="G764" s="19"/>
      <c r="H764" s="20"/>
      <c r="I764" s="20"/>
      <c r="J764" s="20"/>
      <c r="K764" s="20"/>
      <c r="L764" s="20"/>
      <c r="M764" s="20"/>
    </row>
    <row r="765">
      <c r="A765" s="4"/>
      <c r="E765" s="19"/>
      <c r="F765" s="19"/>
      <c r="G765" s="19"/>
      <c r="H765" s="20"/>
      <c r="I765" s="20"/>
      <c r="J765" s="20"/>
      <c r="K765" s="20"/>
      <c r="L765" s="20"/>
      <c r="M765" s="20"/>
    </row>
    <row r="766">
      <c r="A766" s="4"/>
      <c r="E766" s="19"/>
      <c r="F766" s="19"/>
      <c r="G766" s="19"/>
      <c r="H766" s="20"/>
      <c r="I766" s="20"/>
      <c r="J766" s="20"/>
      <c r="K766" s="20"/>
      <c r="L766" s="20"/>
      <c r="M766" s="20"/>
    </row>
    <row r="767">
      <c r="A767" s="4"/>
      <c r="E767" s="19"/>
      <c r="F767" s="19"/>
      <c r="G767" s="19"/>
      <c r="H767" s="20"/>
      <c r="I767" s="20"/>
      <c r="J767" s="20"/>
      <c r="K767" s="20"/>
      <c r="L767" s="20"/>
      <c r="M767" s="20"/>
    </row>
    <row r="768">
      <c r="A768" s="4"/>
      <c r="E768" s="19"/>
      <c r="F768" s="19"/>
      <c r="G768" s="19"/>
      <c r="H768" s="20"/>
      <c r="I768" s="20"/>
      <c r="J768" s="20"/>
      <c r="K768" s="20"/>
      <c r="L768" s="20"/>
      <c r="M768" s="20"/>
    </row>
    <row r="769">
      <c r="A769" s="4"/>
      <c r="E769" s="19"/>
      <c r="F769" s="19"/>
      <c r="G769" s="19"/>
      <c r="H769" s="20"/>
      <c r="I769" s="20"/>
      <c r="J769" s="20"/>
      <c r="K769" s="20"/>
      <c r="L769" s="20"/>
      <c r="M769" s="20"/>
    </row>
    <row r="770">
      <c r="A770" s="4"/>
      <c r="E770" s="19"/>
      <c r="F770" s="19"/>
      <c r="G770" s="19"/>
      <c r="H770" s="20"/>
      <c r="I770" s="20"/>
      <c r="J770" s="20"/>
      <c r="K770" s="20"/>
      <c r="L770" s="20"/>
      <c r="M770" s="20"/>
    </row>
    <row r="771">
      <c r="A771" s="4"/>
      <c r="E771" s="19"/>
      <c r="F771" s="19"/>
      <c r="G771" s="19"/>
      <c r="H771" s="20"/>
      <c r="I771" s="20"/>
      <c r="J771" s="20"/>
      <c r="K771" s="20"/>
      <c r="L771" s="20"/>
      <c r="M771" s="20"/>
    </row>
    <row r="772">
      <c r="A772" s="4"/>
      <c r="E772" s="19"/>
      <c r="F772" s="19"/>
      <c r="G772" s="19"/>
      <c r="H772" s="20"/>
      <c r="I772" s="20"/>
      <c r="J772" s="20"/>
      <c r="K772" s="20"/>
      <c r="L772" s="20"/>
      <c r="M772" s="20"/>
    </row>
    <row r="773">
      <c r="A773" s="4"/>
      <c r="E773" s="19"/>
      <c r="F773" s="19"/>
      <c r="G773" s="19"/>
      <c r="H773" s="20"/>
      <c r="I773" s="20"/>
      <c r="J773" s="20"/>
      <c r="K773" s="20"/>
      <c r="L773" s="20"/>
      <c r="M773" s="20"/>
    </row>
    <row r="774">
      <c r="A774" s="4"/>
      <c r="E774" s="19"/>
      <c r="F774" s="19"/>
      <c r="G774" s="19"/>
      <c r="H774" s="20"/>
      <c r="I774" s="20"/>
      <c r="J774" s="20"/>
      <c r="K774" s="20"/>
      <c r="L774" s="20"/>
      <c r="M774" s="20"/>
    </row>
    <row r="775">
      <c r="A775" s="4"/>
      <c r="E775" s="19"/>
      <c r="F775" s="19"/>
      <c r="G775" s="19"/>
      <c r="H775" s="20"/>
      <c r="I775" s="20"/>
      <c r="J775" s="20"/>
      <c r="K775" s="20"/>
      <c r="L775" s="20"/>
      <c r="M775" s="20"/>
    </row>
    <row r="776">
      <c r="A776" s="4"/>
      <c r="E776" s="19"/>
      <c r="F776" s="19"/>
      <c r="G776" s="19"/>
      <c r="H776" s="20"/>
      <c r="I776" s="20"/>
      <c r="J776" s="20"/>
      <c r="K776" s="20"/>
      <c r="L776" s="20"/>
      <c r="M776" s="20"/>
    </row>
    <row r="777">
      <c r="A777" s="4"/>
      <c r="E777" s="19"/>
      <c r="F777" s="19"/>
      <c r="G777" s="19"/>
      <c r="H777" s="20"/>
      <c r="I777" s="20"/>
      <c r="J777" s="20"/>
      <c r="K777" s="20"/>
      <c r="L777" s="20"/>
      <c r="M777" s="20"/>
    </row>
    <row r="778">
      <c r="A778" s="4"/>
      <c r="E778" s="19"/>
      <c r="F778" s="19"/>
      <c r="G778" s="19"/>
      <c r="H778" s="20"/>
      <c r="I778" s="20"/>
      <c r="J778" s="20"/>
      <c r="K778" s="20"/>
      <c r="L778" s="20"/>
      <c r="M778" s="20"/>
    </row>
    <row r="779">
      <c r="A779" s="4"/>
      <c r="E779" s="19"/>
      <c r="F779" s="19"/>
      <c r="G779" s="19"/>
      <c r="H779" s="20"/>
      <c r="I779" s="20"/>
      <c r="J779" s="20"/>
      <c r="K779" s="20"/>
      <c r="L779" s="20"/>
      <c r="M779" s="20"/>
    </row>
    <row r="780">
      <c r="A780" s="4"/>
      <c r="E780" s="19"/>
      <c r="F780" s="19"/>
      <c r="G780" s="19"/>
      <c r="H780" s="20"/>
      <c r="I780" s="20"/>
      <c r="J780" s="20"/>
      <c r="K780" s="20"/>
      <c r="L780" s="20"/>
      <c r="M780" s="20"/>
    </row>
    <row r="781">
      <c r="A781" s="4"/>
      <c r="E781" s="19"/>
      <c r="F781" s="19"/>
      <c r="G781" s="19"/>
      <c r="H781" s="20"/>
      <c r="I781" s="20"/>
      <c r="J781" s="20"/>
      <c r="K781" s="20"/>
      <c r="L781" s="20"/>
      <c r="M781" s="20"/>
    </row>
    <row r="782">
      <c r="A782" s="4"/>
      <c r="E782" s="19"/>
      <c r="F782" s="19"/>
      <c r="G782" s="19"/>
      <c r="H782" s="20"/>
      <c r="I782" s="20"/>
      <c r="J782" s="20"/>
      <c r="K782" s="20"/>
      <c r="L782" s="20"/>
      <c r="M782" s="20"/>
    </row>
    <row r="783">
      <c r="A783" s="4"/>
      <c r="E783" s="19"/>
      <c r="F783" s="19"/>
      <c r="G783" s="19"/>
      <c r="H783" s="20"/>
      <c r="I783" s="20"/>
      <c r="J783" s="20"/>
      <c r="K783" s="20"/>
      <c r="L783" s="20"/>
      <c r="M783" s="20"/>
    </row>
    <row r="784">
      <c r="A784" s="4"/>
      <c r="E784" s="19"/>
      <c r="F784" s="19"/>
      <c r="G784" s="19"/>
      <c r="H784" s="20"/>
      <c r="I784" s="20"/>
      <c r="J784" s="20"/>
      <c r="K784" s="20"/>
      <c r="L784" s="20"/>
      <c r="M784" s="20"/>
    </row>
    <row r="785">
      <c r="A785" s="4"/>
      <c r="E785" s="19"/>
      <c r="F785" s="19"/>
      <c r="G785" s="19"/>
      <c r="H785" s="20"/>
      <c r="I785" s="20"/>
      <c r="J785" s="20"/>
      <c r="K785" s="20"/>
      <c r="L785" s="20"/>
      <c r="M785" s="20"/>
    </row>
    <row r="786">
      <c r="A786" s="4"/>
      <c r="E786" s="19"/>
      <c r="F786" s="19"/>
      <c r="G786" s="19"/>
      <c r="H786" s="20"/>
      <c r="I786" s="20"/>
      <c r="J786" s="20"/>
      <c r="K786" s="20"/>
      <c r="L786" s="20"/>
      <c r="M786" s="20"/>
    </row>
    <row r="787">
      <c r="A787" s="4"/>
      <c r="E787" s="19"/>
      <c r="F787" s="19"/>
      <c r="G787" s="19"/>
      <c r="H787" s="20"/>
      <c r="I787" s="20"/>
      <c r="J787" s="20"/>
      <c r="K787" s="20"/>
      <c r="L787" s="20"/>
      <c r="M787" s="20"/>
    </row>
    <row r="788">
      <c r="A788" s="4"/>
      <c r="E788" s="19"/>
      <c r="F788" s="19"/>
      <c r="G788" s="19"/>
      <c r="H788" s="20"/>
      <c r="I788" s="20"/>
      <c r="J788" s="20"/>
      <c r="K788" s="20"/>
      <c r="L788" s="20"/>
      <c r="M788" s="20"/>
    </row>
    <row r="789">
      <c r="A789" s="4"/>
      <c r="E789" s="19"/>
      <c r="F789" s="19"/>
      <c r="G789" s="19"/>
      <c r="H789" s="20"/>
      <c r="I789" s="20"/>
      <c r="J789" s="20"/>
      <c r="K789" s="20"/>
      <c r="L789" s="20"/>
      <c r="M789" s="20"/>
    </row>
    <row r="790">
      <c r="A790" s="4"/>
      <c r="E790" s="19"/>
      <c r="F790" s="19"/>
      <c r="G790" s="19"/>
      <c r="H790" s="20"/>
      <c r="I790" s="20"/>
      <c r="J790" s="20"/>
      <c r="K790" s="20"/>
      <c r="L790" s="20"/>
      <c r="M790" s="20"/>
    </row>
    <row r="791">
      <c r="A791" s="4"/>
      <c r="E791" s="19"/>
      <c r="F791" s="19"/>
      <c r="G791" s="19"/>
      <c r="H791" s="20"/>
      <c r="I791" s="20"/>
      <c r="J791" s="20"/>
      <c r="K791" s="20"/>
      <c r="L791" s="20"/>
      <c r="M791" s="20"/>
    </row>
    <row r="792">
      <c r="A792" s="4"/>
      <c r="E792" s="19"/>
      <c r="F792" s="19"/>
      <c r="G792" s="19"/>
      <c r="H792" s="20"/>
      <c r="I792" s="20"/>
      <c r="J792" s="20"/>
      <c r="K792" s="20"/>
      <c r="L792" s="20"/>
      <c r="M792" s="20"/>
    </row>
    <row r="793">
      <c r="A793" s="4"/>
      <c r="E793" s="19"/>
      <c r="F793" s="19"/>
      <c r="G793" s="19"/>
      <c r="H793" s="20"/>
      <c r="I793" s="20"/>
      <c r="J793" s="20"/>
      <c r="K793" s="20"/>
      <c r="L793" s="20"/>
      <c r="M793" s="20"/>
    </row>
    <row r="794">
      <c r="A794" s="4"/>
      <c r="E794" s="19"/>
      <c r="F794" s="19"/>
      <c r="G794" s="19"/>
      <c r="H794" s="20"/>
      <c r="I794" s="20"/>
      <c r="J794" s="20"/>
      <c r="K794" s="20"/>
      <c r="L794" s="20"/>
      <c r="M794" s="20"/>
    </row>
    <row r="795">
      <c r="A795" s="4"/>
      <c r="E795" s="19"/>
      <c r="F795" s="19"/>
      <c r="G795" s="19"/>
      <c r="H795" s="20"/>
      <c r="I795" s="20"/>
      <c r="J795" s="20"/>
      <c r="K795" s="20"/>
      <c r="L795" s="20"/>
      <c r="M795" s="20"/>
    </row>
    <row r="796">
      <c r="A796" s="4"/>
      <c r="E796" s="19"/>
      <c r="F796" s="19"/>
      <c r="G796" s="19"/>
      <c r="H796" s="20"/>
      <c r="I796" s="20"/>
      <c r="J796" s="20"/>
      <c r="K796" s="20"/>
      <c r="L796" s="20"/>
      <c r="M796" s="20"/>
    </row>
    <row r="797">
      <c r="A797" s="4"/>
      <c r="E797" s="19"/>
      <c r="F797" s="19"/>
      <c r="G797" s="19"/>
      <c r="H797" s="20"/>
      <c r="I797" s="20"/>
      <c r="J797" s="20"/>
      <c r="K797" s="20"/>
      <c r="L797" s="20"/>
      <c r="M797" s="20"/>
    </row>
    <row r="798">
      <c r="A798" s="4"/>
      <c r="E798" s="19"/>
      <c r="F798" s="19"/>
      <c r="G798" s="19"/>
      <c r="H798" s="20"/>
      <c r="I798" s="20"/>
      <c r="J798" s="20"/>
      <c r="K798" s="20"/>
      <c r="L798" s="20"/>
      <c r="M798" s="20"/>
    </row>
    <row r="799">
      <c r="A799" s="4"/>
      <c r="E799" s="19"/>
      <c r="F799" s="19"/>
      <c r="G799" s="19"/>
      <c r="H799" s="20"/>
      <c r="I799" s="20"/>
      <c r="J799" s="20"/>
      <c r="K799" s="20"/>
      <c r="L799" s="20"/>
      <c r="M799" s="20"/>
    </row>
    <row r="800">
      <c r="A800" s="4"/>
      <c r="E800" s="19"/>
      <c r="F800" s="19"/>
      <c r="G800" s="19"/>
      <c r="H800" s="20"/>
      <c r="I800" s="20"/>
      <c r="J800" s="20"/>
      <c r="K800" s="20"/>
      <c r="L800" s="20"/>
      <c r="M800" s="20"/>
    </row>
    <row r="801">
      <c r="A801" s="4"/>
      <c r="E801" s="19"/>
      <c r="F801" s="19"/>
      <c r="G801" s="19"/>
      <c r="H801" s="20"/>
      <c r="I801" s="20"/>
      <c r="J801" s="20"/>
      <c r="K801" s="20"/>
      <c r="L801" s="20"/>
      <c r="M801" s="20"/>
    </row>
    <row r="802">
      <c r="A802" s="4"/>
      <c r="E802" s="19"/>
      <c r="F802" s="19"/>
      <c r="G802" s="19"/>
      <c r="H802" s="20"/>
      <c r="I802" s="20"/>
      <c r="J802" s="20"/>
      <c r="K802" s="20"/>
      <c r="L802" s="20"/>
      <c r="M802" s="20"/>
    </row>
    <row r="803">
      <c r="A803" s="4"/>
      <c r="E803" s="19"/>
      <c r="F803" s="19"/>
      <c r="G803" s="19"/>
      <c r="H803" s="20"/>
      <c r="I803" s="20"/>
      <c r="J803" s="20"/>
      <c r="K803" s="20"/>
      <c r="L803" s="20"/>
      <c r="M803" s="20"/>
    </row>
    <row r="804">
      <c r="A804" s="4"/>
      <c r="E804" s="19"/>
      <c r="F804" s="19"/>
      <c r="G804" s="19"/>
      <c r="H804" s="20"/>
      <c r="I804" s="20"/>
      <c r="J804" s="20"/>
      <c r="K804" s="20"/>
      <c r="L804" s="20"/>
      <c r="M804" s="20"/>
    </row>
    <row r="805">
      <c r="A805" s="4"/>
      <c r="E805" s="19"/>
      <c r="F805" s="19"/>
      <c r="G805" s="19"/>
      <c r="H805" s="20"/>
      <c r="I805" s="20"/>
      <c r="J805" s="20"/>
      <c r="K805" s="20"/>
      <c r="L805" s="20"/>
      <c r="M805" s="20"/>
    </row>
    <row r="806">
      <c r="A806" s="4"/>
      <c r="E806" s="19"/>
      <c r="F806" s="19"/>
      <c r="G806" s="19"/>
      <c r="H806" s="20"/>
      <c r="I806" s="20"/>
      <c r="J806" s="20"/>
      <c r="K806" s="20"/>
      <c r="L806" s="20"/>
      <c r="M806" s="20"/>
    </row>
    <row r="807">
      <c r="A807" s="4"/>
      <c r="E807" s="19"/>
      <c r="F807" s="19"/>
      <c r="G807" s="19"/>
      <c r="H807" s="20"/>
      <c r="I807" s="20"/>
      <c r="J807" s="20"/>
      <c r="K807" s="20"/>
      <c r="L807" s="20"/>
      <c r="M807" s="20"/>
    </row>
    <row r="808">
      <c r="A808" s="4"/>
      <c r="E808" s="19"/>
      <c r="F808" s="19"/>
      <c r="G808" s="19"/>
      <c r="H808" s="20"/>
      <c r="I808" s="20"/>
      <c r="J808" s="20"/>
      <c r="K808" s="20"/>
      <c r="L808" s="20"/>
      <c r="M808" s="20"/>
    </row>
    <row r="809">
      <c r="A809" s="4"/>
      <c r="E809" s="19"/>
      <c r="F809" s="19"/>
      <c r="G809" s="19"/>
      <c r="H809" s="20"/>
      <c r="I809" s="20"/>
      <c r="J809" s="20"/>
      <c r="K809" s="20"/>
      <c r="L809" s="20"/>
      <c r="M809" s="20"/>
    </row>
    <row r="810">
      <c r="A810" s="4"/>
      <c r="E810" s="19"/>
      <c r="F810" s="19"/>
      <c r="G810" s="19"/>
      <c r="H810" s="20"/>
      <c r="I810" s="20"/>
      <c r="J810" s="20"/>
      <c r="K810" s="20"/>
      <c r="L810" s="20"/>
      <c r="M810" s="20"/>
    </row>
    <row r="811">
      <c r="A811" s="4"/>
      <c r="E811" s="19"/>
      <c r="F811" s="19"/>
      <c r="G811" s="19"/>
      <c r="H811" s="20"/>
      <c r="I811" s="20"/>
      <c r="J811" s="20"/>
      <c r="K811" s="20"/>
      <c r="L811" s="20"/>
      <c r="M811" s="20"/>
    </row>
    <row r="812">
      <c r="A812" s="4"/>
      <c r="E812" s="19"/>
      <c r="F812" s="19"/>
      <c r="G812" s="19"/>
      <c r="H812" s="20"/>
      <c r="I812" s="20"/>
      <c r="J812" s="20"/>
      <c r="K812" s="20"/>
      <c r="L812" s="20"/>
      <c r="M812" s="20"/>
    </row>
    <row r="813">
      <c r="A813" s="4"/>
      <c r="E813" s="19"/>
      <c r="F813" s="19"/>
      <c r="G813" s="19"/>
      <c r="H813" s="20"/>
      <c r="I813" s="20"/>
      <c r="J813" s="20"/>
      <c r="K813" s="20"/>
      <c r="L813" s="20"/>
      <c r="M813" s="20"/>
    </row>
    <row r="814">
      <c r="A814" s="4"/>
      <c r="E814" s="19"/>
      <c r="F814" s="19"/>
      <c r="G814" s="19"/>
      <c r="H814" s="20"/>
      <c r="I814" s="20"/>
      <c r="J814" s="20"/>
      <c r="K814" s="20"/>
      <c r="L814" s="20"/>
      <c r="M814" s="20"/>
    </row>
    <row r="815">
      <c r="A815" s="4"/>
      <c r="E815" s="19"/>
      <c r="F815" s="19"/>
      <c r="G815" s="19"/>
      <c r="H815" s="20"/>
      <c r="I815" s="20"/>
      <c r="J815" s="20"/>
      <c r="K815" s="20"/>
      <c r="L815" s="20"/>
      <c r="M815" s="20"/>
    </row>
    <row r="816">
      <c r="A816" s="4"/>
      <c r="E816" s="19"/>
      <c r="F816" s="19"/>
      <c r="G816" s="19"/>
      <c r="H816" s="20"/>
      <c r="I816" s="20"/>
      <c r="J816" s="20"/>
      <c r="K816" s="20"/>
      <c r="L816" s="20"/>
      <c r="M816" s="20"/>
    </row>
    <row r="817">
      <c r="A817" s="4"/>
      <c r="E817" s="19"/>
      <c r="F817" s="19"/>
      <c r="G817" s="19"/>
      <c r="H817" s="20"/>
      <c r="I817" s="20"/>
      <c r="J817" s="20"/>
      <c r="K817" s="20"/>
      <c r="L817" s="20"/>
      <c r="M817" s="20"/>
    </row>
    <row r="818">
      <c r="A818" s="4"/>
      <c r="E818" s="19"/>
      <c r="F818" s="19"/>
      <c r="G818" s="19"/>
      <c r="H818" s="20"/>
      <c r="I818" s="20"/>
      <c r="J818" s="20"/>
      <c r="K818" s="20"/>
      <c r="L818" s="20"/>
      <c r="M818" s="20"/>
    </row>
    <row r="819">
      <c r="A819" s="4"/>
      <c r="E819" s="19"/>
      <c r="F819" s="19"/>
      <c r="G819" s="19"/>
      <c r="H819" s="20"/>
      <c r="I819" s="20"/>
      <c r="J819" s="20"/>
      <c r="K819" s="20"/>
      <c r="L819" s="20"/>
      <c r="M819" s="20"/>
    </row>
    <row r="820">
      <c r="A820" s="4"/>
      <c r="E820" s="19"/>
      <c r="F820" s="19"/>
      <c r="G820" s="19"/>
      <c r="H820" s="20"/>
      <c r="I820" s="20"/>
      <c r="J820" s="20"/>
      <c r="K820" s="20"/>
      <c r="L820" s="20"/>
      <c r="M820" s="20"/>
    </row>
    <row r="821">
      <c r="A821" s="4"/>
      <c r="E821" s="19"/>
      <c r="F821" s="19"/>
      <c r="G821" s="19"/>
      <c r="H821" s="20"/>
      <c r="I821" s="20"/>
      <c r="J821" s="20"/>
      <c r="K821" s="20"/>
      <c r="L821" s="20"/>
      <c r="M821" s="20"/>
    </row>
    <row r="822">
      <c r="A822" s="4"/>
      <c r="E822" s="19"/>
      <c r="F822" s="19"/>
      <c r="G822" s="19"/>
      <c r="H822" s="20"/>
      <c r="I822" s="20"/>
      <c r="J822" s="20"/>
      <c r="K822" s="20"/>
      <c r="L822" s="20"/>
      <c r="M822" s="20"/>
    </row>
    <row r="823">
      <c r="A823" s="4"/>
      <c r="E823" s="19"/>
      <c r="F823" s="19"/>
      <c r="G823" s="19"/>
      <c r="H823" s="20"/>
      <c r="I823" s="20"/>
      <c r="J823" s="20"/>
      <c r="K823" s="20"/>
      <c r="L823" s="20"/>
      <c r="M823" s="20"/>
    </row>
    <row r="824">
      <c r="A824" s="4"/>
      <c r="E824" s="19"/>
      <c r="F824" s="19"/>
      <c r="G824" s="19"/>
      <c r="H824" s="20"/>
      <c r="I824" s="20"/>
      <c r="J824" s="20"/>
      <c r="K824" s="20"/>
      <c r="L824" s="20"/>
      <c r="M824" s="20"/>
    </row>
    <row r="825">
      <c r="A825" s="4"/>
      <c r="E825" s="19"/>
      <c r="F825" s="19"/>
      <c r="G825" s="19"/>
      <c r="H825" s="20"/>
      <c r="I825" s="20"/>
      <c r="J825" s="20"/>
      <c r="K825" s="20"/>
      <c r="L825" s="20"/>
      <c r="M825" s="20"/>
    </row>
    <row r="826">
      <c r="A826" s="4"/>
      <c r="E826" s="19"/>
      <c r="F826" s="19"/>
      <c r="G826" s="19"/>
      <c r="H826" s="20"/>
      <c r="I826" s="20"/>
      <c r="J826" s="20"/>
      <c r="K826" s="20"/>
      <c r="L826" s="20"/>
      <c r="M826" s="20"/>
    </row>
    <row r="827">
      <c r="A827" s="4"/>
      <c r="E827" s="19"/>
      <c r="F827" s="19"/>
      <c r="G827" s="19"/>
      <c r="H827" s="20"/>
      <c r="I827" s="20"/>
      <c r="J827" s="20"/>
      <c r="K827" s="20"/>
      <c r="L827" s="20"/>
      <c r="M827" s="20"/>
    </row>
    <row r="828">
      <c r="A828" s="4"/>
      <c r="E828" s="19"/>
      <c r="F828" s="19"/>
      <c r="G828" s="19"/>
      <c r="H828" s="20"/>
      <c r="I828" s="20"/>
      <c r="J828" s="20"/>
      <c r="K828" s="20"/>
      <c r="L828" s="20"/>
      <c r="M828" s="20"/>
    </row>
    <row r="829">
      <c r="A829" s="4"/>
      <c r="E829" s="19"/>
      <c r="F829" s="19"/>
      <c r="G829" s="19"/>
      <c r="H829" s="20"/>
      <c r="I829" s="20"/>
      <c r="J829" s="20"/>
      <c r="K829" s="20"/>
      <c r="L829" s="20"/>
      <c r="M829" s="20"/>
    </row>
    <row r="830">
      <c r="A830" s="4"/>
      <c r="E830" s="19"/>
      <c r="F830" s="19"/>
      <c r="G830" s="19"/>
      <c r="H830" s="20"/>
      <c r="I830" s="20"/>
      <c r="J830" s="20"/>
      <c r="K830" s="20"/>
      <c r="L830" s="20"/>
      <c r="M830" s="20"/>
    </row>
    <row r="831">
      <c r="A831" s="4"/>
      <c r="E831" s="19"/>
      <c r="F831" s="19"/>
      <c r="G831" s="19"/>
      <c r="H831" s="20"/>
      <c r="I831" s="20"/>
      <c r="J831" s="20"/>
      <c r="K831" s="20"/>
      <c r="L831" s="20"/>
      <c r="M831" s="20"/>
    </row>
    <row r="832">
      <c r="A832" s="4"/>
      <c r="E832" s="19"/>
      <c r="F832" s="19"/>
      <c r="G832" s="19"/>
      <c r="H832" s="20"/>
      <c r="I832" s="20"/>
      <c r="J832" s="20"/>
      <c r="K832" s="20"/>
      <c r="L832" s="20"/>
      <c r="M832" s="20"/>
    </row>
    <row r="833">
      <c r="A833" s="4"/>
      <c r="E833" s="19"/>
      <c r="F833" s="19"/>
      <c r="G833" s="19"/>
      <c r="H833" s="20"/>
      <c r="I833" s="20"/>
      <c r="J833" s="20"/>
      <c r="K833" s="20"/>
      <c r="L833" s="20"/>
      <c r="M833" s="20"/>
    </row>
    <row r="834">
      <c r="A834" s="4"/>
      <c r="E834" s="19"/>
      <c r="F834" s="19"/>
      <c r="G834" s="19"/>
      <c r="H834" s="20"/>
      <c r="I834" s="20"/>
      <c r="J834" s="20"/>
      <c r="K834" s="20"/>
      <c r="L834" s="20"/>
      <c r="M834" s="20"/>
    </row>
    <row r="835">
      <c r="A835" s="4"/>
      <c r="E835" s="19"/>
      <c r="F835" s="19"/>
      <c r="G835" s="19"/>
      <c r="H835" s="20"/>
      <c r="I835" s="20"/>
      <c r="J835" s="20"/>
      <c r="K835" s="20"/>
      <c r="L835" s="20"/>
      <c r="M835" s="20"/>
    </row>
    <row r="836">
      <c r="A836" s="4"/>
      <c r="E836" s="19"/>
      <c r="F836" s="19"/>
      <c r="G836" s="19"/>
      <c r="H836" s="20"/>
      <c r="I836" s="20"/>
      <c r="J836" s="20"/>
      <c r="K836" s="20"/>
      <c r="L836" s="20"/>
      <c r="M836" s="20"/>
    </row>
    <row r="837">
      <c r="A837" s="4"/>
      <c r="E837" s="19"/>
      <c r="F837" s="19"/>
      <c r="G837" s="19"/>
      <c r="H837" s="20"/>
      <c r="I837" s="20"/>
      <c r="J837" s="20"/>
      <c r="K837" s="20"/>
      <c r="L837" s="20"/>
      <c r="M837" s="20"/>
    </row>
    <row r="838">
      <c r="A838" s="4"/>
      <c r="E838" s="19"/>
      <c r="F838" s="19"/>
      <c r="G838" s="19"/>
      <c r="H838" s="20"/>
      <c r="I838" s="20"/>
      <c r="J838" s="20"/>
      <c r="K838" s="20"/>
      <c r="L838" s="20"/>
      <c r="M838" s="20"/>
    </row>
    <row r="839">
      <c r="A839" s="4"/>
      <c r="E839" s="19"/>
      <c r="F839" s="19"/>
      <c r="G839" s="19"/>
      <c r="H839" s="20"/>
      <c r="I839" s="20"/>
      <c r="J839" s="20"/>
      <c r="K839" s="20"/>
      <c r="L839" s="20"/>
      <c r="M839" s="20"/>
    </row>
    <row r="840">
      <c r="A840" s="4"/>
      <c r="E840" s="19"/>
      <c r="F840" s="19"/>
      <c r="G840" s="19"/>
      <c r="H840" s="20"/>
      <c r="I840" s="20"/>
      <c r="J840" s="20"/>
      <c r="K840" s="20"/>
      <c r="L840" s="20"/>
      <c r="M840" s="20"/>
    </row>
    <row r="841">
      <c r="A841" s="4"/>
      <c r="E841" s="19"/>
      <c r="F841" s="19"/>
      <c r="G841" s="19"/>
      <c r="H841" s="20"/>
      <c r="I841" s="20"/>
      <c r="J841" s="20"/>
      <c r="K841" s="20"/>
      <c r="L841" s="20"/>
      <c r="M841" s="20"/>
    </row>
    <row r="842">
      <c r="A842" s="4"/>
      <c r="E842" s="19"/>
      <c r="F842" s="19"/>
      <c r="G842" s="19"/>
      <c r="H842" s="20"/>
      <c r="I842" s="20"/>
      <c r="J842" s="20"/>
      <c r="K842" s="20"/>
      <c r="L842" s="20"/>
      <c r="M842" s="20"/>
    </row>
    <row r="843">
      <c r="A843" s="4"/>
      <c r="E843" s="19"/>
      <c r="F843" s="19"/>
      <c r="G843" s="19"/>
      <c r="H843" s="20"/>
      <c r="I843" s="20"/>
      <c r="J843" s="20"/>
      <c r="K843" s="20"/>
      <c r="L843" s="20"/>
      <c r="M843" s="20"/>
    </row>
    <row r="844">
      <c r="A844" s="4"/>
      <c r="E844" s="19"/>
      <c r="F844" s="19"/>
      <c r="G844" s="19"/>
      <c r="H844" s="20"/>
      <c r="I844" s="20"/>
      <c r="J844" s="20"/>
      <c r="K844" s="20"/>
      <c r="L844" s="20"/>
      <c r="M844" s="20"/>
    </row>
    <row r="845">
      <c r="A845" s="4"/>
      <c r="E845" s="19"/>
      <c r="F845" s="19"/>
      <c r="G845" s="19"/>
      <c r="H845" s="20"/>
      <c r="I845" s="20"/>
      <c r="J845" s="20"/>
      <c r="K845" s="20"/>
      <c r="L845" s="20"/>
      <c r="M845" s="20"/>
    </row>
    <row r="846">
      <c r="A846" s="4"/>
      <c r="E846" s="19"/>
      <c r="F846" s="19"/>
      <c r="G846" s="19"/>
      <c r="H846" s="20"/>
      <c r="I846" s="20"/>
      <c r="J846" s="20"/>
      <c r="K846" s="20"/>
      <c r="L846" s="20"/>
      <c r="M846" s="20"/>
    </row>
    <row r="847">
      <c r="A847" s="4"/>
      <c r="E847" s="19"/>
      <c r="F847" s="19"/>
      <c r="G847" s="19"/>
      <c r="H847" s="20"/>
      <c r="I847" s="20"/>
      <c r="J847" s="20"/>
      <c r="K847" s="20"/>
      <c r="L847" s="20"/>
      <c r="M847" s="20"/>
    </row>
    <row r="848">
      <c r="A848" s="4"/>
      <c r="E848" s="19"/>
      <c r="F848" s="19"/>
      <c r="G848" s="19"/>
      <c r="H848" s="20"/>
      <c r="I848" s="20"/>
      <c r="J848" s="20"/>
      <c r="K848" s="20"/>
      <c r="L848" s="20"/>
      <c r="M848" s="20"/>
    </row>
    <row r="849">
      <c r="A849" s="4"/>
      <c r="E849" s="19"/>
      <c r="F849" s="19"/>
      <c r="G849" s="19"/>
      <c r="H849" s="20"/>
      <c r="I849" s="20"/>
      <c r="J849" s="20"/>
      <c r="K849" s="20"/>
      <c r="L849" s="20"/>
      <c r="M849" s="20"/>
    </row>
    <row r="850">
      <c r="A850" s="4"/>
      <c r="E850" s="19"/>
      <c r="F850" s="19"/>
      <c r="G850" s="19"/>
      <c r="H850" s="20"/>
      <c r="I850" s="20"/>
      <c r="J850" s="20"/>
      <c r="K850" s="20"/>
      <c r="L850" s="20"/>
      <c r="M850" s="20"/>
    </row>
    <row r="851">
      <c r="A851" s="4"/>
      <c r="E851" s="19"/>
      <c r="F851" s="19"/>
      <c r="G851" s="19"/>
      <c r="H851" s="20"/>
      <c r="I851" s="20"/>
      <c r="J851" s="20"/>
      <c r="K851" s="20"/>
      <c r="L851" s="20"/>
      <c r="M851" s="20"/>
    </row>
    <row r="852">
      <c r="A852" s="4"/>
      <c r="E852" s="19"/>
      <c r="F852" s="19"/>
      <c r="G852" s="19"/>
      <c r="H852" s="20"/>
      <c r="I852" s="20"/>
      <c r="J852" s="20"/>
      <c r="K852" s="20"/>
      <c r="L852" s="20"/>
      <c r="M852" s="20"/>
    </row>
    <row r="853">
      <c r="A853" s="4"/>
      <c r="E853" s="19"/>
      <c r="F853" s="19"/>
      <c r="G853" s="19"/>
      <c r="H853" s="20"/>
      <c r="I853" s="20"/>
      <c r="J853" s="20"/>
      <c r="K853" s="20"/>
      <c r="L853" s="20"/>
      <c r="M853" s="20"/>
    </row>
    <row r="854">
      <c r="A854" s="4"/>
      <c r="E854" s="19"/>
      <c r="F854" s="19"/>
      <c r="G854" s="19"/>
      <c r="H854" s="20"/>
      <c r="I854" s="20"/>
      <c r="J854" s="20"/>
      <c r="K854" s="20"/>
      <c r="L854" s="20"/>
      <c r="M854" s="20"/>
    </row>
    <row r="855">
      <c r="A855" s="4"/>
      <c r="E855" s="19"/>
      <c r="F855" s="19"/>
      <c r="G855" s="19"/>
      <c r="H855" s="20"/>
      <c r="I855" s="20"/>
      <c r="J855" s="20"/>
      <c r="K855" s="20"/>
      <c r="L855" s="20"/>
      <c r="M855" s="20"/>
    </row>
    <row r="856">
      <c r="A856" s="4"/>
      <c r="E856" s="19"/>
      <c r="F856" s="19"/>
      <c r="G856" s="19"/>
      <c r="H856" s="20"/>
      <c r="I856" s="20"/>
      <c r="J856" s="20"/>
      <c r="K856" s="20"/>
      <c r="L856" s="20"/>
      <c r="M856" s="20"/>
    </row>
    <row r="857">
      <c r="A857" s="4"/>
      <c r="E857" s="19"/>
      <c r="F857" s="19"/>
      <c r="G857" s="19"/>
      <c r="H857" s="20"/>
      <c r="I857" s="20"/>
      <c r="J857" s="20"/>
      <c r="K857" s="20"/>
      <c r="L857" s="20"/>
      <c r="M857" s="20"/>
    </row>
    <row r="858">
      <c r="A858" s="4"/>
      <c r="E858" s="19"/>
      <c r="F858" s="19"/>
      <c r="G858" s="19"/>
      <c r="H858" s="20"/>
      <c r="I858" s="20"/>
      <c r="J858" s="20"/>
      <c r="K858" s="20"/>
      <c r="L858" s="20"/>
      <c r="M858" s="20"/>
    </row>
    <row r="859">
      <c r="A859" s="4"/>
      <c r="E859" s="19"/>
      <c r="F859" s="19"/>
      <c r="G859" s="19"/>
      <c r="H859" s="20"/>
      <c r="I859" s="20"/>
      <c r="J859" s="20"/>
      <c r="K859" s="20"/>
      <c r="L859" s="20"/>
      <c r="M859" s="20"/>
    </row>
    <row r="860">
      <c r="A860" s="4"/>
      <c r="E860" s="19"/>
      <c r="F860" s="19"/>
      <c r="G860" s="19"/>
      <c r="H860" s="20"/>
      <c r="I860" s="20"/>
      <c r="J860" s="20"/>
      <c r="K860" s="20"/>
      <c r="L860" s="20"/>
      <c r="M860" s="20"/>
    </row>
    <row r="861">
      <c r="A861" s="4"/>
      <c r="E861" s="19"/>
      <c r="F861" s="19"/>
      <c r="G861" s="19"/>
      <c r="H861" s="20"/>
      <c r="I861" s="20"/>
      <c r="J861" s="20"/>
      <c r="K861" s="20"/>
      <c r="L861" s="20"/>
      <c r="M861" s="20"/>
    </row>
    <row r="862">
      <c r="A862" s="4"/>
      <c r="E862" s="19"/>
      <c r="F862" s="19"/>
      <c r="G862" s="19"/>
      <c r="H862" s="20"/>
      <c r="I862" s="20"/>
      <c r="J862" s="20"/>
      <c r="K862" s="20"/>
      <c r="L862" s="20"/>
      <c r="M862" s="20"/>
    </row>
    <row r="863">
      <c r="A863" s="4"/>
      <c r="E863" s="19"/>
      <c r="F863" s="19"/>
      <c r="G863" s="19"/>
      <c r="H863" s="20"/>
      <c r="I863" s="20"/>
      <c r="J863" s="20"/>
      <c r="K863" s="20"/>
      <c r="L863" s="20"/>
      <c r="M863" s="20"/>
    </row>
    <row r="864">
      <c r="A864" s="4"/>
      <c r="E864" s="19"/>
      <c r="F864" s="19"/>
      <c r="G864" s="19"/>
      <c r="H864" s="20"/>
      <c r="I864" s="20"/>
      <c r="J864" s="20"/>
      <c r="K864" s="20"/>
      <c r="L864" s="20"/>
      <c r="M864" s="20"/>
    </row>
    <row r="865">
      <c r="A865" s="4"/>
      <c r="E865" s="19"/>
      <c r="F865" s="19"/>
      <c r="G865" s="19"/>
      <c r="H865" s="20"/>
      <c r="I865" s="20"/>
      <c r="J865" s="20"/>
      <c r="K865" s="20"/>
      <c r="L865" s="20"/>
      <c r="M865" s="20"/>
    </row>
    <row r="866">
      <c r="A866" s="4"/>
      <c r="E866" s="19"/>
      <c r="F866" s="19"/>
      <c r="G866" s="19"/>
      <c r="H866" s="20"/>
      <c r="I866" s="20"/>
      <c r="J866" s="20"/>
      <c r="K866" s="20"/>
      <c r="L866" s="20"/>
      <c r="M866" s="20"/>
    </row>
    <row r="867">
      <c r="A867" s="4"/>
      <c r="E867" s="19"/>
      <c r="F867" s="19"/>
      <c r="G867" s="19"/>
      <c r="H867" s="20"/>
      <c r="I867" s="20"/>
      <c r="J867" s="20"/>
      <c r="K867" s="20"/>
      <c r="L867" s="20"/>
      <c r="M867" s="20"/>
    </row>
    <row r="868">
      <c r="A868" s="4"/>
      <c r="E868" s="19"/>
      <c r="F868" s="19"/>
      <c r="G868" s="19"/>
      <c r="H868" s="20"/>
      <c r="I868" s="20"/>
      <c r="J868" s="20"/>
      <c r="K868" s="20"/>
      <c r="L868" s="20"/>
      <c r="M868" s="20"/>
    </row>
    <row r="869">
      <c r="A869" s="4"/>
      <c r="E869" s="19"/>
      <c r="F869" s="19"/>
      <c r="G869" s="19"/>
      <c r="H869" s="20"/>
      <c r="I869" s="20"/>
      <c r="J869" s="20"/>
      <c r="K869" s="20"/>
      <c r="L869" s="20"/>
      <c r="M869" s="20"/>
    </row>
    <row r="870">
      <c r="A870" s="4"/>
      <c r="E870" s="19"/>
      <c r="F870" s="19"/>
      <c r="G870" s="19"/>
      <c r="H870" s="20"/>
      <c r="I870" s="20"/>
      <c r="J870" s="20"/>
      <c r="K870" s="20"/>
      <c r="L870" s="20"/>
      <c r="M870" s="20"/>
    </row>
    <row r="871">
      <c r="A871" s="4"/>
      <c r="E871" s="19"/>
      <c r="F871" s="19"/>
      <c r="G871" s="19"/>
      <c r="H871" s="20"/>
      <c r="I871" s="20"/>
      <c r="J871" s="20"/>
      <c r="K871" s="20"/>
      <c r="L871" s="20"/>
      <c r="M871" s="20"/>
    </row>
    <row r="872">
      <c r="A872" s="4"/>
      <c r="E872" s="19"/>
      <c r="F872" s="19"/>
      <c r="G872" s="19"/>
      <c r="H872" s="20"/>
      <c r="I872" s="20"/>
      <c r="J872" s="20"/>
      <c r="K872" s="20"/>
      <c r="L872" s="20"/>
      <c r="M872" s="20"/>
    </row>
    <row r="873">
      <c r="A873" s="4"/>
      <c r="E873" s="19"/>
      <c r="F873" s="19"/>
      <c r="G873" s="19"/>
      <c r="H873" s="20"/>
      <c r="I873" s="20"/>
      <c r="J873" s="20"/>
      <c r="K873" s="20"/>
      <c r="L873" s="20"/>
      <c r="M873" s="20"/>
    </row>
    <row r="874">
      <c r="A874" s="4"/>
      <c r="E874" s="19"/>
      <c r="F874" s="19"/>
      <c r="G874" s="19"/>
      <c r="H874" s="20"/>
      <c r="I874" s="20"/>
      <c r="J874" s="20"/>
      <c r="K874" s="20"/>
      <c r="L874" s="20"/>
      <c r="M874" s="20"/>
    </row>
    <row r="875">
      <c r="A875" s="4"/>
      <c r="E875" s="19"/>
      <c r="F875" s="19"/>
      <c r="G875" s="19"/>
      <c r="H875" s="20"/>
      <c r="I875" s="20"/>
      <c r="J875" s="20"/>
      <c r="K875" s="20"/>
      <c r="L875" s="20"/>
      <c r="M875" s="20"/>
    </row>
    <row r="876">
      <c r="A876" s="4"/>
      <c r="E876" s="19"/>
      <c r="F876" s="19"/>
      <c r="G876" s="19"/>
      <c r="H876" s="20"/>
      <c r="I876" s="20"/>
      <c r="J876" s="20"/>
      <c r="K876" s="20"/>
      <c r="L876" s="20"/>
      <c r="M876" s="20"/>
    </row>
    <row r="877">
      <c r="A877" s="4"/>
      <c r="E877" s="19"/>
      <c r="F877" s="19"/>
      <c r="G877" s="19"/>
      <c r="H877" s="20"/>
      <c r="I877" s="20"/>
      <c r="J877" s="20"/>
      <c r="K877" s="20"/>
      <c r="L877" s="20"/>
      <c r="M877" s="20"/>
    </row>
    <row r="878">
      <c r="A878" s="4"/>
      <c r="E878" s="19"/>
      <c r="F878" s="19"/>
      <c r="G878" s="19"/>
      <c r="H878" s="20"/>
      <c r="I878" s="20"/>
      <c r="J878" s="20"/>
      <c r="K878" s="20"/>
      <c r="L878" s="20"/>
      <c r="M878" s="20"/>
    </row>
    <row r="879">
      <c r="A879" s="4"/>
      <c r="E879" s="19"/>
      <c r="F879" s="19"/>
      <c r="G879" s="19"/>
      <c r="H879" s="20"/>
      <c r="I879" s="20"/>
      <c r="J879" s="20"/>
      <c r="K879" s="20"/>
      <c r="L879" s="20"/>
      <c r="M879" s="20"/>
    </row>
    <row r="880">
      <c r="A880" s="4"/>
      <c r="E880" s="19"/>
      <c r="F880" s="19"/>
      <c r="G880" s="19"/>
      <c r="H880" s="20"/>
      <c r="I880" s="20"/>
      <c r="J880" s="20"/>
      <c r="K880" s="20"/>
      <c r="L880" s="20"/>
      <c r="M880" s="20"/>
    </row>
    <row r="881">
      <c r="A881" s="4"/>
      <c r="E881" s="19"/>
      <c r="F881" s="19"/>
      <c r="G881" s="19"/>
      <c r="H881" s="20"/>
      <c r="I881" s="20"/>
      <c r="J881" s="20"/>
      <c r="K881" s="20"/>
      <c r="L881" s="20"/>
      <c r="M881" s="20"/>
    </row>
    <row r="882">
      <c r="A882" s="4"/>
      <c r="E882" s="19"/>
      <c r="F882" s="19"/>
      <c r="G882" s="19"/>
      <c r="H882" s="20"/>
      <c r="I882" s="20"/>
      <c r="J882" s="20"/>
      <c r="K882" s="20"/>
      <c r="L882" s="20"/>
      <c r="M882" s="20"/>
    </row>
    <row r="883">
      <c r="A883" s="4"/>
      <c r="E883" s="19"/>
      <c r="F883" s="19"/>
      <c r="G883" s="19"/>
      <c r="H883" s="20"/>
      <c r="I883" s="20"/>
      <c r="J883" s="20"/>
      <c r="K883" s="20"/>
      <c r="L883" s="20"/>
      <c r="M883" s="20"/>
    </row>
    <row r="884">
      <c r="A884" s="4"/>
      <c r="E884" s="19"/>
      <c r="F884" s="19"/>
      <c r="G884" s="19"/>
      <c r="H884" s="20"/>
      <c r="I884" s="20"/>
      <c r="J884" s="20"/>
      <c r="K884" s="20"/>
      <c r="L884" s="20"/>
      <c r="M884" s="20"/>
    </row>
    <row r="885">
      <c r="A885" s="4"/>
      <c r="E885" s="19"/>
      <c r="F885" s="19"/>
      <c r="G885" s="19"/>
      <c r="H885" s="20"/>
      <c r="I885" s="20"/>
      <c r="J885" s="20"/>
      <c r="K885" s="20"/>
      <c r="L885" s="20"/>
      <c r="M885" s="20"/>
    </row>
    <row r="886">
      <c r="A886" s="4"/>
      <c r="E886" s="19"/>
      <c r="F886" s="19"/>
      <c r="G886" s="19"/>
      <c r="H886" s="20"/>
      <c r="I886" s="20"/>
      <c r="J886" s="20"/>
      <c r="K886" s="20"/>
      <c r="L886" s="20"/>
      <c r="M886" s="20"/>
    </row>
    <row r="887">
      <c r="A887" s="4"/>
      <c r="E887" s="19"/>
      <c r="F887" s="19"/>
      <c r="G887" s="19"/>
      <c r="H887" s="20"/>
      <c r="I887" s="20"/>
      <c r="J887" s="20"/>
      <c r="K887" s="20"/>
      <c r="L887" s="20"/>
      <c r="M887" s="20"/>
    </row>
    <row r="888">
      <c r="A888" s="4"/>
      <c r="E888" s="19"/>
      <c r="F888" s="19"/>
      <c r="G888" s="19"/>
      <c r="H888" s="20"/>
      <c r="I888" s="20"/>
      <c r="J888" s="20"/>
      <c r="K888" s="20"/>
      <c r="L888" s="20"/>
      <c r="M888" s="20"/>
    </row>
    <row r="889">
      <c r="A889" s="4"/>
      <c r="E889" s="19"/>
      <c r="F889" s="19"/>
      <c r="G889" s="19"/>
      <c r="H889" s="20"/>
      <c r="I889" s="20"/>
      <c r="J889" s="20"/>
      <c r="K889" s="20"/>
      <c r="L889" s="20"/>
      <c r="M889" s="20"/>
    </row>
    <row r="890">
      <c r="A890" s="4"/>
      <c r="E890" s="19"/>
      <c r="F890" s="19"/>
      <c r="G890" s="19"/>
      <c r="H890" s="20"/>
      <c r="I890" s="20"/>
      <c r="J890" s="20"/>
      <c r="K890" s="20"/>
      <c r="L890" s="20"/>
      <c r="M890" s="20"/>
    </row>
    <row r="891">
      <c r="A891" s="4"/>
      <c r="E891" s="19"/>
      <c r="F891" s="19"/>
      <c r="G891" s="19"/>
      <c r="H891" s="20"/>
      <c r="I891" s="20"/>
      <c r="J891" s="20"/>
      <c r="K891" s="20"/>
      <c r="L891" s="20"/>
      <c r="M891" s="20"/>
    </row>
    <row r="892">
      <c r="A892" s="4"/>
      <c r="E892" s="19"/>
      <c r="F892" s="19"/>
      <c r="G892" s="19"/>
      <c r="H892" s="20"/>
      <c r="I892" s="20"/>
      <c r="J892" s="20"/>
      <c r="K892" s="20"/>
      <c r="L892" s="20"/>
      <c r="M892" s="20"/>
    </row>
    <row r="893">
      <c r="A893" s="4"/>
      <c r="E893" s="19"/>
      <c r="F893" s="19"/>
      <c r="G893" s="19"/>
      <c r="H893" s="20"/>
      <c r="I893" s="20"/>
      <c r="J893" s="20"/>
      <c r="K893" s="20"/>
      <c r="L893" s="20"/>
      <c r="M893" s="20"/>
    </row>
    <row r="894">
      <c r="A894" s="4"/>
      <c r="E894" s="19"/>
      <c r="F894" s="19"/>
      <c r="G894" s="19"/>
      <c r="H894" s="20"/>
      <c r="I894" s="20"/>
      <c r="J894" s="20"/>
      <c r="K894" s="20"/>
      <c r="L894" s="20"/>
      <c r="M894" s="20"/>
    </row>
    <row r="895">
      <c r="A895" s="4"/>
      <c r="E895" s="19"/>
      <c r="F895" s="19"/>
      <c r="G895" s="19"/>
      <c r="H895" s="20"/>
      <c r="I895" s="20"/>
      <c r="J895" s="20"/>
      <c r="K895" s="20"/>
      <c r="L895" s="20"/>
      <c r="M895" s="20"/>
    </row>
    <row r="896">
      <c r="A896" s="4"/>
      <c r="E896" s="19"/>
      <c r="F896" s="19"/>
      <c r="G896" s="19"/>
      <c r="H896" s="20"/>
      <c r="I896" s="20"/>
      <c r="J896" s="20"/>
      <c r="K896" s="20"/>
      <c r="L896" s="20"/>
      <c r="M896" s="20"/>
    </row>
    <row r="897">
      <c r="A897" s="4"/>
      <c r="E897" s="19"/>
      <c r="F897" s="19"/>
      <c r="G897" s="19"/>
      <c r="H897" s="20"/>
      <c r="I897" s="20"/>
      <c r="J897" s="20"/>
      <c r="K897" s="20"/>
      <c r="L897" s="20"/>
      <c r="M897" s="20"/>
    </row>
    <row r="898">
      <c r="A898" s="4"/>
      <c r="E898" s="19"/>
      <c r="F898" s="19"/>
      <c r="G898" s="19"/>
      <c r="H898" s="20"/>
      <c r="I898" s="20"/>
      <c r="J898" s="20"/>
      <c r="K898" s="20"/>
      <c r="L898" s="20"/>
      <c r="M898" s="20"/>
    </row>
    <row r="899">
      <c r="A899" s="4"/>
      <c r="E899" s="19"/>
      <c r="F899" s="19"/>
      <c r="G899" s="19"/>
      <c r="H899" s="20"/>
      <c r="I899" s="20"/>
      <c r="J899" s="20"/>
      <c r="K899" s="20"/>
      <c r="L899" s="20"/>
      <c r="M899" s="20"/>
    </row>
    <row r="900">
      <c r="A900" s="4"/>
      <c r="E900" s="19"/>
      <c r="F900" s="19"/>
      <c r="G900" s="19"/>
      <c r="H900" s="20"/>
      <c r="I900" s="20"/>
      <c r="J900" s="20"/>
      <c r="K900" s="20"/>
      <c r="L900" s="20"/>
      <c r="M900" s="20"/>
    </row>
    <row r="901">
      <c r="A901" s="4"/>
      <c r="E901" s="19"/>
      <c r="F901" s="19"/>
      <c r="G901" s="19"/>
      <c r="H901" s="20"/>
      <c r="I901" s="20"/>
      <c r="J901" s="20"/>
      <c r="K901" s="20"/>
      <c r="L901" s="20"/>
      <c r="M901" s="20"/>
    </row>
    <row r="902">
      <c r="A902" s="4"/>
      <c r="E902" s="19"/>
      <c r="F902" s="19"/>
      <c r="G902" s="19"/>
      <c r="H902" s="20"/>
      <c r="I902" s="20"/>
      <c r="J902" s="20"/>
      <c r="K902" s="20"/>
      <c r="L902" s="20"/>
      <c r="M902" s="20"/>
    </row>
    <row r="903">
      <c r="A903" s="4"/>
      <c r="E903" s="19"/>
      <c r="F903" s="19"/>
      <c r="G903" s="19"/>
      <c r="H903" s="20"/>
      <c r="I903" s="20"/>
      <c r="J903" s="20"/>
      <c r="K903" s="20"/>
      <c r="L903" s="20"/>
      <c r="M903" s="20"/>
    </row>
    <row r="904">
      <c r="A904" s="4"/>
      <c r="E904" s="19"/>
      <c r="F904" s="19"/>
      <c r="G904" s="19"/>
      <c r="H904" s="20"/>
      <c r="I904" s="20"/>
      <c r="J904" s="20"/>
      <c r="K904" s="20"/>
      <c r="L904" s="20"/>
      <c r="M904" s="20"/>
    </row>
    <row r="905">
      <c r="A905" s="4"/>
      <c r="E905" s="19"/>
      <c r="F905" s="19"/>
      <c r="G905" s="19"/>
      <c r="H905" s="20"/>
      <c r="I905" s="20"/>
      <c r="J905" s="20"/>
      <c r="K905" s="20"/>
      <c r="L905" s="20"/>
      <c r="M905" s="20"/>
    </row>
    <row r="906">
      <c r="A906" s="4"/>
      <c r="E906" s="19"/>
      <c r="F906" s="19"/>
      <c r="G906" s="19"/>
      <c r="H906" s="20"/>
      <c r="I906" s="20"/>
      <c r="J906" s="20"/>
      <c r="K906" s="20"/>
      <c r="L906" s="20"/>
      <c r="M906" s="20"/>
    </row>
    <row r="907">
      <c r="A907" s="4"/>
      <c r="E907" s="19"/>
      <c r="F907" s="19"/>
      <c r="G907" s="19"/>
      <c r="H907" s="20"/>
      <c r="I907" s="20"/>
      <c r="J907" s="20"/>
      <c r="K907" s="20"/>
      <c r="L907" s="20"/>
      <c r="M907" s="20"/>
    </row>
    <row r="908">
      <c r="A908" s="4"/>
      <c r="E908" s="19"/>
      <c r="F908" s="19"/>
      <c r="G908" s="19"/>
      <c r="H908" s="20"/>
      <c r="I908" s="20"/>
      <c r="J908" s="20"/>
      <c r="K908" s="20"/>
      <c r="L908" s="20"/>
      <c r="M908" s="20"/>
    </row>
    <row r="909">
      <c r="A909" s="4"/>
      <c r="E909" s="19"/>
      <c r="F909" s="19"/>
      <c r="G909" s="19"/>
      <c r="H909" s="20"/>
      <c r="I909" s="20"/>
      <c r="J909" s="20"/>
      <c r="K909" s="20"/>
      <c r="L909" s="20"/>
      <c r="M909" s="20"/>
    </row>
    <row r="910">
      <c r="A910" s="4"/>
      <c r="E910" s="19"/>
      <c r="F910" s="19"/>
      <c r="G910" s="19"/>
      <c r="H910" s="20"/>
      <c r="I910" s="20"/>
      <c r="J910" s="20"/>
      <c r="K910" s="20"/>
      <c r="L910" s="20"/>
      <c r="M910" s="20"/>
    </row>
    <row r="911">
      <c r="A911" s="4"/>
      <c r="E911" s="19"/>
      <c r="F911" s="19"/>
      <c r="G911" s="19"/>
      <c r="H911" s="20"/>
      <c r="I911" s="20"/>
      <c r="J911" s="20"/>
      <c r="K911" s="20"/>
      <c r="L911" s="20"/>
      <c r="M911" s="20"/>
    </row>
    <row r="912">
      <c r="A912" s="4"/>
      <c r="E912" s="19"/>
      <c r="F912" s="19"/>
      <c r="G912" s="19"/>
      <c r="H912" s="20"/>
      <c r="I912" s="20"/>
      <c r="J912" s="20"/>
      <c r="K912" s="20"/>
      <c r="L912" s="20"/>
      <c r="M912" s="20"/>
    </row>
    <row r="913">
      <c r="A913" s="4"/>
      <c r="E913" s="19"/>
      <c r="F913" s="19"/>
      <c r="G913" s="19"/>
      <c r="H913" s="20"/>
      <c r="I913" s="20"/>
      <c r="J913" s="20"/>
      <c r="K913" s="20"/>
      <c r="L913" s="20"/>
      <c r="M913" s="20"/>
    </row>
    <row r="914">
      <c r="A914" s="4"/>
      <c r="E914" s="19"/>
      <c r="F914" s="19"/>
      <c r="G914" s="19"/>
      <c r="H914" s="20"/>
      <c r="I914" s="20"/>
      <c r="J914" s="20"/>
      <c r="K914" s="20"/>
      <c r="L914" s="20"/>
      <c r="M914" s="20"/>
    </row>
    <row r="915">
      <c r="A915" s="4"/>
      <c r="E915" s="19"/>
      <c r="F915" s="19"/>
      <c r="G915" s="19"/>
      <c r="H915" s="20"/>
      <c r="I915" s="20"/>
      <c r="J915" s="20"/>
      <c r="K915" s="20"/>
      <c r="L915" s="20"/>
      <c r="M915" s="20"/>
    </row>
    <row r="916">
      <c r="A916" s="4"/>
      <c r="E916" s="19"/>
      <c r="F916" s="19"/>
      <c r="G916" s="19"/>
      <c r="H916" s="20"/>
      <c r="I916" s="20"/>
      <c r="J916" s="20"/>
      <c r="K916" s="20"/>
      <c r="L916" s="20"/>
      <c r="M916" s="20"/>
    </row>
    <row r="917">
      <c r="A917" s="4"/>
      <c r="E917" s="19"/>
      <c r="F917" s="19"/>
      <c r="G917" s="19"/>
      <c r="H917" s="20"/>
      <c r="I917" s="20"/>
      <c r="J917" s="20"/>
      <c r="K917" s="20"/>
      <c r="L917" s="20"/>
      <c r="M917" s="20"/>
    </row>
    <row r="918">
      <c r="A918" s="4"/>
      <c r="E918" s="19"/>
      <c r="F918" s="19"/>
      <c r="G918" s="19"/>
      <c r="H918" s="20"/>
      <c r="I918" s="20"/>
      <c r="J918" s="20"/>
      <c r="K918" s="20"/>
      <c r="L918" s="20"/>
      <c r="M918" s="20"/>
    </row>
    <row r="919">
      <c r="A919" s="4"/>
      <c r="E919" s="19"/>
      <c r="F919" s="19"/>
      <c r="G919" s="19"/>
      <c r="H919" s="20"/>
      <c r="I919" s="20"/>
      <c r="J919" s="20"/>
      <c r="K919" s="20"/>
      <c r="L919" s="20"/>
      <c r="M919" s="20"/>
    </row>
    <row r="920">
      <c r="A920" s="4"/>
      <c r="E920" s="19"/>
      <c r="F920" s="19"/>
      <c r="G920" s="19"/>
      <c r="H920" s="20"/>
      <c r="I920" s="20"/>
      <c r="J920" s="20"/>
      <c r="K920" s="20"/>
      <c r="L920" s="20"/>
      <c r="M920" s="20"/>
    </row>
    <row r="921">
      <c r="A921" s="4"/>
      <c r="E921" s="19"/>
      <c r="F921" s="19"/>
      <c r="G921" s="19"/>
      <c r="H921" s="20"/>
      <c r="I921" s="20"/>
      <c r="J921" s="20"/>
      <c r="K921" s="20"/>
      <c r="L921" s="20"/>
      <c r="M921" s="20"/>
    </row>
    <row r="922">
      <c r="A922" s="4"/>
      <c r="E922" s="19"/>
      <c r="F922" s="19"/>
      <c r="G922" s="19"/>
      <c r="H922" s="20"/>
      <c r="I922" s="20"/>
      <c r="J922" s="20"/>
      <c r="K922" s="20"/>
      <c r="L922" s="20"/>
      <c r="M922" s="20"/>
    </row>
    <row r="923">
      <c r="A923" s="4"/>
      <c r="E923" s="19"/>
      <c r="F923" s="19"/>
      <c r="G923" s="19"/>
      <c r="H923" s="20"/>
      <c r="I923" s="20"/>
      <c r="J923" s="20"/>
      <c r="K923" s="20"/>
      <c r="L923" s="20"/>
      <c r="M923" s="20"/>
    </row>
    <row r="924">
      <c r="A924" s="4"/>
      <c r="E924" s="19"/>
      <c r="F924" s="19"/>
      <c r="G924" s="19"/>
      <c r="H924" s="20"/>
      <c r="I924" s="20"/>
      <c r="J924" s="20"/>
      <c r="K924" s="20"/>
      <c r="L924" s="20"/>
      <c r="M924" s="20"/>
    </row>
    <row r="925">
      <c r="A925" s="4"/>
      <c r="E925" s="19"/>
      <c r="F925" s="19"/>
      <c r="G925" s="19"/>
      <c r="H925" s="20"/>
      <c r="I925" s="20"/>
      <c r="J925" s="20"/>
      <c r="K925" s="20"/>
      <c r="L925" s="20"/>
      <c r="M925" s="20"/>
    </row>
    <row r="926">
      <c r="A926" s="4"/>
      <c r="E926" s="19"/>
      <c r="F926" s="19"/>
      <c r="G926" s="19"/>
      <c r="H926" s="20"/>
      <c r="I926" s="20"/>
      <c r="J926" s="20"/>
      <c r="K926" s="20"/>
      <c r="L926" s="20"/>
      <c r="M926" s="20"/>
    </row>
    <row r="927">
      <c r="A927" s="4"/>
      <c r="E927" s="19"/>
      <c r="F927" s="19"/>
      <c r="G927" s="19"/>
      <c r="H927" s="20"/>
      <c r="I927" s="20"/>
      <c r="J927" s="20"/>
      <c r="K927" s="20"/>
      <c r="L927" s="20"/>
      <c r="M927" s="20"/>
    </row>
    <row r="928">
      <c r="A928" s="4"/>
      <c r="E928" s="19"/>
      <c r="F928" s="19"/>
      <c r="G928" s="19"/>
      <c r="H928" s="20"/>
      <c r="I928" s="20"/>
      <c r="J928" s="20"/>
      <c r="K928" s="20"/>
      <c r="L928" s="20"/>
      <c r="M928" s="20"/>
    </row>
    <row r="929">
      <c r="A929" s="4"/>
      <c r="E929" s="19"/>
      <c r="F929" s="19"/>
      <c r="G929" s="19"/>
      <c r="H929" s="20"/>
      <c r="I929" s="20"/>
      <c r="J929" s="20"/>
      <c r="K929" s="20"/>
      <c r="L929" s="20"/>
      <c r="M929" s="20"/>
    </row>
    <row r="930">
      <c r="A930" s="4"/>
      <c r="E930" s="19"/>
      <c r="F930" s="19"/>
      <c r="G930" s="19"/>
      <c r="H930" s="20"/>
      <c r="I930" s="20"/>
      <c r="J930" s="20"/>
      <c r="K930" s="20"/>
      <c r="L930" s="20"/>
      <c r="M930" s="20"/>
    </row>
    <row r="931">
      <c r="A931" s="4"/>
      <c r="E931" s="19"/>
      <c r="F931" s="19"/>
      <c r="G931" s="19"/>
      <c r="H931" s="20"/>
      <c r="I931" s="20"/>
      <c r="J931" s="20"/>
      <c r="K931" s="20"/>
      <c r="L931" s="20"/>
      <c r="M931" s="20"/>
    </row>
    <row r="932">
      <c r="A932" s="4"/>
      <c r="E932" s="19"/>
      <c r="F932" s="19"/>
      <c r="G932" s="19"/>
      <c r="H932" s="20"/>
      <c r="I932" s="20"/>
      <c r="J932" s="20"/>
      <c r="K932" s="20"/>
      <c r="L932" s="20"/>
      <c r="M932" s="20"/>
    </row>
    <row r="933">
      <c r="A933" s="4"/>
      <c r="E933" s="19"/>
      <c r="F933" s="19"/>
      <c r="G933" s="19"/>
      <c r="H933" s="20"/>
      <c r="I933" s="20"/>
      <c r="J933" s="20"/>
      <c r="K933" s="20"/>
      <c r="L933" s="20"/>
      <c r="M933" s="20"/>
    </row>
    <row r="934">
      <c r="A934" s="4"/>
      <c r="E934" s="19"/>
      <c r="F934" s="19"/>
      <c r="G934" s="19"/>
      <c r="H934" s="20"/>
      <c r="I934" s="20"/>
      <c r="J934" s="20"/>
      <c r="K934" s="20"/>
      <c r="L934" s="20"/>
      <c r="M934" s="20"/>
    </row>
    <row r="935">
      <c r="A935" s="4"/>
      <c r="E935" s="19"/>
      <c r="F935" s="19"/>
      <c r="G935" s="19"/>
      <c r="H935" s="20"/>
      <c r="I935" s="20"/>
      <c r="J935" s="20"/>
      <c r="K935" s="20"/>
      <c r="L935" s="20"/>
      <c r="M935" s="20"/>
    </row>
    <row r="936">
      <c r="A936" s="4"/>
      <c r="E936" s="19"/>
      <c r="F936" s="19"/>
      <c r="G936" s="19"/>
      <c r="H936" s="20"/>
      <c r="I936" s="20"/>
      <c r="J936" s="20"/>
      <c r="K936" s="20"/>
      <c r="L936" s="20"/>
      <c r="M936" s="20"/>
    </row>
    <row r="937">
      <c r="A937" s="4"/>
      <c r="E937" s="19"/>
      <c r="F937" s="19"/>
      <c r="G937" s="19"/>
      <c r="H937" s="20"/>
      <c r="I937" s="20"/>
      <c r="J937" s="20"/>
      <c r="K937" s="20"/>
      <c r="L937" s="20"/>
      <c r="M937" s="20"/>
    </row>
    <row r="938">
      <c r="A938" s="4"/>
      <c r="E938" s="19"/>
      <c r="F938" s="19"/>
      <c r="G938" s="19"/>
      <c r="H938" s="20"/>
      <c r="I938" s="20"/>
      <c r="J938" s="20"/>
      <c r="K938" s="20"/>
      <c r="L938" s="20"/>
      <c r="M938" s="20"/>
    </row>
    <row r="939">
      <c r="A939" s="4"/>
      <c r="E939" s="19"/>
      <c r="F939" s="19"/>
      <c r="G939" s="19"/>
      <c r="H939" s="20"/>
      <c r="I939" s="20"/>
      <c r="J939" s="20"/>
      <c r="K939" s="20"/>
      <c r="L939" s="20"/>
      <c r="M939" s="20"/>
    </row>
    <row r="940">
      <c r="A940" s="4"/>
      <c r="E940" s="19"/>
      <c r="F940" s="19"/>
      <c r="G940" s="19"/>
      <c r="H940" s="20"/>
      <c r="I940" s="20"/>
      <c r="J940" s="20"/>
      <c r="K940" s="20"/>
      <c r="L940" s="20"/>
      <c r="M940" s="20"/>
    </row>
    <row r="941">
      <c r="A941" s="4"/>
      <c r="E941" s="19"/>
      <c r="F941" s="19"/>
      <c r="G941" s="19"/>
      <c r="H941" s="20"/>
      <c r="I941" s="20"/>
      <c r="J941" s="20"/>
      <c r="K941" s="20"/>
      <c r="L941" s="20"/>
      <c r="M941" s="20"/>
    </row>
    <row r="942">
      <c r="A942" s="4"/>
      <c r="E942" s="19"/>
      <c r="F942" s="19"/>
      <c r="G942" s="19"/>
      <c r="H942" s="20"/>
      <c r="I942" s="20"/>
      <c r="J942" s="20"/>
      <c r="K942" s="20"/>
      <c r="L942" s="20"/>
      <c r="M942" s="20"/>
    </row>
    <row r="943">
      <c r="A943" s="4"/>
      <c r="E943" s="19"/>
      <c r="F943" s="19"/>
      <c r="G943" s="19"/>
      <c r="H943" s="20"/>
      <c r="I943" s="20"/>
      <c r="J943" s="20"/>
      <c r="K943" s="20"/>
      <c r="L943" s="20"/>
      <c r="M943" s="20"/>
    </row>
    <row r="944">
      <c r="A944" s="4"/>
      <c r="E944" s="19"/>
      <c r="F944" s="19"/>
      <c r="G944" s="19"/>
      <c r="H944" s="20"/>
      <c r="I944" s="20"/>
      <c r="J944" s="20"/>
      <c r="K944" s="20"/>
      <c r="L944" s="20"/>
      <c r="M944" s="20"/>
    </row>
    <row r="945">
      <c r="A945" s="4"/>
      <c r="E945" s="19"/>
      <c r="F945" s="19"/>
      <c r="G945" s="19"/>
      <c r="H945" s="20"/>
      <c r="I945" s="20"/>
      <c r="J945" s="20"/>
      <c r="K945" s="20"/>
      <c r="L945" s="20"/>
      <c r="M945" s="20"/>
    </row>
    <row r="946">
      <c r="A946" s="4"/>
      <c r="E946" s="19"/>
      <c r="F946" s="19"/>
      <c r="G946" s="19"/>
      <c r="H946" s="20"/>
      <c r="I946" s="20"/>
      <c r="J946" s="20"/>
      <c r="K946" s="20"/>
      <c r="L946" s="20"/>
      <c r="M946" s="20"/>
    </row>
    <row r="947">
      <c r="A947" s="4"/>
      <c r="E947" s="19"/>
      <c r="F947" s="19"/>
      <c r="G947" s="19"/>
      <c r="H947" s="20"/>
      <c r="I947" s="20"/>
      <c r="J947" s="20"/>
      <c r="K947" s="20"/>
      <c r="L947" s="20"/>
      <c r="M947" s="20"/>
    </row>
    <row r="948">
      <c r="A948" s="4"/>
      <c r="E948" s="19"/>
      <c r="F948" s="19"/>
      <c r="G948" s="19"/>
      <c r="H948" s="20"/>
      <c r="I948" s="20"/>
      <c r="J948" s="20"/>
      <c r="K948" s="20"/>
      <c r="L948" s="20"/>
      <c r="M948" s="20"/>
    </row>
    <row r="949">
      <c r="A949" s="4"/>
      <c r="E949" s="19"/>
      <c r="F949" s="19"/>
      <c r="G949" s="19"/>
      <c r="H949" s="20"/>
      <c r="I949" s="20"/>
      <c r="J949" s="20"/>
      <c r="K949" s="20"/>
      <c r="L949" s="20"/>
      <c r="M949" s="20"/>
    </row>
    <row r="950">
      <c r="A950" s="4"/>
      <c r="E950" s="19"/>
      <c r="F950" s="19"/>
      <c r="G950" s="19"/>
      <c r="H950" s="20"/>
      <c r="I950" s="20"/>
      <c r="J950" s="20"/>
      <c r="K950" s="20"/>
      <c r="L950" s="20"/>
      <c r="M950" s="20"/>
    </row>
    <row r="951">
      <c r="A951" s="4"/>
      <c r="E951" s="19"/>
      <c r="F951" s="19"/>
      <c r="G951" s="19"/>
      <c r="H951" s="20"/>
      <c r="I951" s="20"/>
      <c r="J951" s="20"/>
      <c r="K951" s="20"/>
      <c r="L951" s="20"/>
      <c r="M951" s="20"/>
    </row>
    <row r="952">
      <c r="A952" s="4"/>
      <c r="E952" s="19"/>
      <c r="F952" s="19"/>
      <c r="G952" s="19"/>
      <c r="H952" s="20"/>
      <c r="I952" s="20"/>
      <c r="J952" s="20"/>
      <c r="K952" s="20"/>
      <c r="L952" s="20"/>
      <c r="M952" s="20"/>
    </row>
    <row r="953">
      <c r="A953" s="4"/>
      <c r="E953" s="19"/>
      <c r="F953" s="19"/>
      <c r="G953" s="19"/>
      <c r="H953" s="20"/>
      <c r="I953" s="20"/>
      <c r="J953" s="20"/>
      <c r="K953" s="20"/>
      <c r="L953" s="20"/>
      <c r="M953" s="20"/>
    </row>
    <row r="954">
      <c r="A954" s="4"/>
      <c r="E954" s="19"/>
      <c r="F954" s="19"/>
      <c r="G954" s="19"/>
      <c r="H954" s="20"/>
      <c r="I954" s="20"/>
      <c r="J954" s="20"/>
      <c r="K954" s="20"/>
      <c r="L954" s="20"/>
      <c r="M954" s="20"/>
    </row>
    <row r="955">
      <c r="A955" s="4"/>
      <c r="E955" s="19"/>
      <c r="F955" s="19"/>
      <c r="G955" s="19"/>
      <c r="H955" s="20"/>
      <c r="I955" s="20"/>
      <c r="J955" s="20"/>
      <c r="K955" s="20"/>
      <c r="L955" s="20"/>
      <c r="M955" s="20"/>
    </row>
    <row r="956">
      <c r="A956" s="4"/>
      <c r="E956" s="19"/>
      <c r="F956" s="19"/>
      <c r="G956" s="19"/>
      <c r="H956" s="20"/>
      <c r="I956" s="20"/>
      <c r="J956" s="20"/>
      <c r="K956" s="20"/>
      <c r="L956" s="20"/>
      <c r="M956" s="20"/>
    </row>
    <row r="957">
      <c r="A957" s="4"/>
      <c r="E957" s="19"/>
      <c r="F957" s="19"/>
      <c r="G957" s="19"/>
      <c r="H957" s="20"/>
      <c r="I957" s="20"/>
      <c r="J957" s="20"/>
      <c r="K957" s="20"/>
      <c r="L957" s="20"/>
      <c r="M957" s="20"/>
    </row>
    <row r="958">
      <c r="A958" s="4"/>
      <c r="E958" s="19"/>
      <c r="F958" s="19"/>
      <c r="G958" s="19"/>
      <c r="H958" s="20"/>
      <c r="I958" s="20"/>
      <c r="J958" s="20"/>
      <c r="K958" s="20"/>
      <c r="L958" s="20"/>
      <c r="M958" s="20"/>
    </row>
    <row r="959">
      <c r="A959" s="4"/>
      <c r="E959" s="19"/>
      <c r="F959" s="19"/>
      <c r="G959" s="19"/>
      <c r="H959" s="20"/>
      <c r="I959" s="20"/>
      <c r="J959" s="20"/>
      <c r="K959" s="20"/>
      <c r="L959" s="20"/>
      <c r="M959" s="20"/>
    </row>
    <row r="960">
      <c r="A960" s="4"/>
      <c r="E960" s="19"/>
      <c r="F960" s="19"/>
      <c r="G960" s="19"/>
      <c r="H960" s="20"/>
      <c r="I960" s="20"/>
      <c r="J960" s="20"/>
      <c r="K960" s="20"/>
      <c r="L960" s="20"/>
      <c r="M960" s="20"/>
    </row>
    <row r="961">
      <c r="A961" s="4"/>
      <c r="E961" s="19"/>
      <c r="F961" s="19"/>
      <c r="G961" s="19"/>
      <c r="H961" s="20"/>
      <c r="I961" s="20"/>
      <c r="J961" s="20"/>
      <c r="K961" s="20"/>
      <c r="L961" s="20"/>
      <c r="M961" s="20"/>
    </row>
    <row r="962">
      <c r="A962" s="4"/>
      <c r="E962" s="19"/>
      <c r="F962" s="19"/>
      <c r="G962" s="19"/>
      <c r="H962" s="20"/>
      <c r="I962" s="20"/>
      <c r="J962" s="20"/>
      <c r="K962" s="20"/>
      <c r="L962" s="20"/>
      <c r="M962" s="20"/>
    </row>
    <row r="963">
      <c r="A963" s="4"/>
      <c r="E963" s="19"/>
      <c r="F963" s="19"/>
      <c r="G963" s="19"/>
      <c r="H963" s="20"/>
      <c r="I963" s="20"/>
      <c r="J963" s="20"/>
      <c r="K963" s="20"/>
      <c r="L963" s="20"/>
      <c r="M963" s="20"/>
    </row>
    <row r="964">
      <c r="A964" s="4"/>
      <c r="E964" s="19"/>
      <c r="F964" s="19"/>
      <c r="G964" s="19"/>
      <c r="H964" s="20"/>
      <c r="I964" s="20"/>
      <c r="J964" s="20"/>
      <c r="K964" s="20"/>
      <c r="L964" s="20"/>
      <c r="M964" s="20"/>
    </row>
    <row r="965">
      <c r="A965" s="4"/>
      <c r="E965" s="19"/>
      <c r="F965" s="19"/>
      <c r="G965" s="19"/>
      <c r="H965" s="20"/>
      <c r="I965" s="20"/>
      <c r="J965" s="20"/>
      <c r="K965" s="20"/>
      <c r="L965" s="20"/>
      <c r="M965" s="20"/>
    </row>
    <row r="966">
      <c r="A966" s="4"/>
      <c r="E966" s="19"/>
      <c r="F966" s="19"/>
      <c r="G966" s="19"/>
      <c r="H966" s="20"/>
      <c r="I966" s="20"/>
      <c r="J966" s="20"/>
      <c r="K966" s="20"/>
      <c r="L966" s="20"/>
      <c r="M966" s="20"/>
    </row>
    <row r="967">
      <c r="A967" s="4"/>
      <c r="E967" s="19"/>
      <c r="F967" s="19"/>
      <c r="G967" s="19"/>
      <c r="H967" s="20"/>
      <c r="I967" s="20"/>
      <c r="J967" s="20"/>
      <c r="K967" s="20"/>
      <c r="L967" s="20"/>
      <c r="M967" s="20"/>
    </row>
    <row r="968">
      <c r="A968" s="4"/>
      <c r="E968" s="19"/>
      <c r="F968" s="19"/>
      <c r="G968" s="19"/>
      <c r="H968" s="20"/>
      <c r="I968" s="20"/>
      <c r="J968" s="20"/>
      <c r="K968" s="20"/>
      <c r="L968" s="20"/>
      <c r="M968" s="20"/>
    </row>
    <row r="969">
      <c r="A969" s="4"/>
      <c r="E969" s="19"/>
      <c r="F969" s="19"/>
      <c r="G969" s="19"/>
      <c r="H969" s="20"/>
      <c r="I969" s="20"/>
      <c r="J969" s="20"/>
      <c r="K969" s="20"/>
      <c r="L969" s="20"/>
      <c r="M969" s="20"/>
    </row>
    <row r="970">
      <c r="A970" s="4"/>
      <c r="E970" s="19"/>
      <c r="F970" s="19"/>
      <c r="G970" s="19"/>
      <c r="H970" s="20"/>
      <c r="I970" s="20"/>
      <c r="J970" s="20"/>
      <c r="K970" s="20"/>
      <c r="L970" s="20"/>
      <c r="M970" s="20"/>
    </row>
    <row r="971">
      <c r="A971" s="4"/>
      <c r="E971" s="19"/>
      <c r="F971" s="19"/>
      <c r="G971" s="19"/>
      <c r="H971" s="20"/>
      <c r="I971" s="20"/>
      <c r="J971" s="20"/>
      <c r="K971" s="20"/>
      <c r="L971" s="20"/>
      <c r="M971" s="20"/>
    </row>
    <row r="972">
      <c r="A972" s="4"/>
      <c r="E972" s="19"/>
      <c r="F972" s="19"/>
      <c r="G972" s="19"/>
      <c r="H972" s="20"/>
      <c r="I972" s="20"/>
      <c r="J972" s="20"/>
      <c r="K972" s="20"/>
      <c r="L972" s="20"/>
      <c r="M972" s="20"/>
    </row>
    <row r="973">
      <c r="A973" s="4"/>
      <c r="E973" s="19"/>
      <c r="F973" s="19"/>
      <c r="G973" s="19"/>
      <c r="H973" s="20"/>
      <c r="I973" s="20"/>
      <c r="J973" s="20"/>
      <c r="K973" s="20"/>
      <c r="L973" s="20"/>
      <c r="M973" s="20"/>
    </row>
    <row r="974">
      <c r="A974" s="4"/>
      <c r="E974" s="19"/>
      <c r="F974" s="19"/>
      <c r="G974" s="19"/>
      <c r="H974" s="20"/>
      <c r="I974" s="20"/>
      <c r="J974" s="20"/>
      <c r="K974" s="20"/>
      <c r="L974" s="20"/>
      <c r="M974" s="20"/>
    </row>
    <row r="975">
      <c r="A975" s="4"/>
      <c r="E975" s="19"/>
      <c r="F975" s="19"/>
      <c r="G975" s="19"/>
      <c r="H975" s="20"/>
      <c r="I975" s="20"/>
      <c r="J975" s="20"/>
      <c r="K975" s="20"/>
      <c r="L975" s="20"/>
      <c r="M975" s="20"/>
    </row>
    <row r="976">
      <c r="A976" s="4"/>
      <c r="E976" s="19"/>
      <c r="F976" s="19"/>
      <c r="G976" s="19"/>
      <c r="H976" s="20"/>
      <c r="I976" s="20"/>
      <c r="J976" s="20"/>
      <c r="K976" s="20"/>
      <c r="L976" s="20"/>
      <c r="M976" s="20"/>
    </row>
    <row r="977">
      <c r="A977" s="4"/>
      <c r="E977" s="19"/>
      <c r="F977" s="19"/>
      <c r="G977" s="19"/>
      <c r="H977" s="20"/>
      <c r="I977" s="20"/>
      <c r="J977" s="20"/>
      <c r="K977" s="20"/>
      <c r="L977" s="20"/>
      <c r="M977" s="20"/>
    </row>
    <row r="978">
      <c r="A978" s="4"/>
      <c r="E978" s="19"/>
      <c r="F978" s="19"/>
      <c r="G978" s="19"/>
      <c r="H978" s="20"/>
      <c r="I978" s="20"/>
      <c r="J978" s="20"/>
      <c r="K978" s="20"/>
      <c r="L978" s="20"/>
      <c r="M978" s="20"/>
    </row>
    <row r="979">
      <c r="A979" s="4"/>
      <c r="E979" s="19"/>
      <c r="F979" s="19"/>
      <c r="G979" s="19"/>
      <c r="H979" s="20"/>
      <c r="I979" s="20"/>
      <c r="J979" s="20"/>
      <c r="K979" s="20"/>
      <c r="L979" s="20"/>
      <c r="M979" s="20"/>
    </row>
    <row r="980">
      <c r="A980" s="4"/>
      <c r="E980" s="19"/>
      <c r="F980" s="19"/>
      <c r="G980" s="19"/>
      <c r="H980" s="20"/>
      <c r="I980" s="20"/>
      <c r="J980" s="20"/>
      <c r="K980" s="20"/>
      <c r="L980" s="20"/>
      <c r="M980" s="20"/>
    </row>
    <row r="981">
      <c r="A981" s="4"/>
      <c r="E981" s="19"/>
      <c r="F981" s="19"/>
      <c r="G981" s="19"/>
      <c r="H981" s="20"/>
      <c r="I981" s="20"/>
      <c r="J981" s="20"/>
      <c r="K981" s="20"/>
      <c r="L981" s="20"/>
      <c r="M981" s="20"/>
    </row>
    <row r="982">
      <c r="A982" s="4"/>
      <c r="E982" s="19"/>
      <c r="F982" s="19"/>
      <c r="G982" s="19"/>
      <c r="H982" s="20"/>
      <c r="I982" s="20"/>
      <c r="J982" s="20"/>
      <c r="K982" s="20"/>
      <c r="L982" s="20"/>
      <c r="M982" s="20"/>
    </row>
    <row r="983">
      <c r="A983" s="4"/>
      <c r="E983" s="19"/>
      <c r="F983" s="19"/>
      <c r="G983" s="19"/>
      <c r="H983" s="20"/>
      <c r="I983" s="20"/>
      <c r="J983" s="20"/>
      <c r="K983" s="20"/>
      <c r="L983" s="20"/>
      <c r="M983" s="20"/>
    </row>
    <row r="984">
      <c r="A984" s="4"/>
      <c r="E984" s="19"/>
      <c r="F984" s="19"/>
      <c r="G984" s="19"/>
      <c r="H984" s="20"/>
      <c r="I984" s="20"/>
      <c r="J984" s="20"/>
      <c r="K984" s="20"/>
      <c r="L984" s="20"/>
      <c r="M984" s="20"/>
    </row>
    <row r="985">
      <c r="A985" s="4"/>
      <c r="E985" s="19"/>
      <c r="F985" s="19"/>
      <c r="G985" s="19"/>
      <c r="H985" s="20"/>
      <c r="I985" s="20"/>
      <c r="J985" s="20"/>
      <c r="K985" s="20"/>
      <c r="L985" s="20"/>
      <c r="M985" s="20"/>
    </row>
    <row r="986">
      <c r="A986" s="4"/>
      <c r="E986" s="19"/>
      <c r="F986" s="19"/>
      <c r="G986" s="19"/>
      <c r="H986" s="20"/>
      <c r="I986" s="20"/>
      <c r="J986" s="20"/>
      <c r="K986" s="20"/>
      <c r="L986" s="20"/>
      <c r="M986" s="20"/>
    </row>
    <row r="987">
      <c r="A987" s="4"/>
      <c r="E987" s="19"/>
      <c r="F987" s="19"/>
      <c r="G987" s="19"/>
      <c r="H987" s="20"/>
      <c r="I987" s="20"/>
      <c r="J987" s="20"/>
      <c r="K987" s="20"/>
      <c r="L987" s="20"/>
      <c r="M987" s="20"/>
    </row>
    <row r="988">
      <c r="A988" s="4"/>
      <c r="E988" s="19"/>
      <c r="F988" s="19"/>
      <c r="G988" s="19"/>
      <c r="H988" s="20"/>
      <c r="I988" s="20"/>
      <c r="J988" s="20"/>
      <c r="K988" s="20"/>
      <c r="L988" s="20"/>
      <c r="M988" s="20"/>
    </row>
    <row r="989">
      <c r="A989" s="4"/>
      <c r="E989" s="19"/>
      <c r="F989" s="19"/>
      <c r="G989" s="19"/>
      <c r="H989" s="20"/>
      <c r="I989" s="20"/>
      <c r="J989" s="20"/>
      <c r="K989" s="20"/>
      <c r="L989" s="20"/>
      <c r="M989" s="20"/>
    </row>
    <row r="990">
      <c r="A990" s="4"/>
      <c r="E990" s="19"/>
      <c r="F990" s="19"/>
      <c r="G990" s="19"/>
      <c r="H990" s="20"/>
      <c r="I990" s="20"/>
      <c r="J990" s="20"/>
      <c r="K990" s="20"/>
      <c r="L990" s="20"/>
      <c r="M990" s="20"/>
    </row>
    <row r="991">
      <c r="A991" s="4"/>
      <c r="E991" s="19"/>
      <c r="F991" s="19"/>
      <c r="G991" s="19"/>
      <c r="H991" s="20"/>
      <c r="I991" s="20"/>
      <c r="J991" s="20"/>
      <c r="K991" s="20"/>
      <c r="L991" s="20"/>
      <c r="M991" s="20"/>
    </row>
    <row r="992">
      <c r="A992" s="4"/>
      <c r="E992" s="19"/>
      <c r="F992" s="19"/>
      <c r="G992" s="19"/>
      <c r="H992" s="20"/>
      <c r="I992" s="20"/>
      <c r="J992" s="20"/>
      <c r="K992" s="20"/>
      <c r="L992" s="20"/>
      <c r="M992" s="20"/>
    </row>
    <row r="993">
      <c r="A993" s="4"/>
      <c r="E993" s="19"/>
      <c r="F993" s="19"/>
      <c r="G993" s="19"/>
      <c r="H993" s="20"/>
      <c r="I993" s="20"/>
      <c r="J993" s="20"/>
      <c r="K993" s="20"/>
      <c r="L993" s="20"/>
      <c r="M993" s="20"/>
    </row>
    <row r="994">
      <c r="A994" s="4"/>
      <c r="E994" s="19"/>
      <c r="F994" s="19"/>
      <c r="G994" s="19"/>
      <c r="H994" s="20"/>
      <c r="I994" s="20"/>
      <c r="J994" s="20"/>
      <c r="K994" s="20"/>
      <c r="L994" s="20"/>
      <c r="M994" s="20"/>
    </row>
    <row r="995">
      <c r="A995" s="4"/>
      <c r="E995" s="19"/>
      <c r="F995" s="19"/>
      <c r="G995" s="19"/>
      <c r="H995" s="20"/>
      <c r="I995" s="20"/>
      <c r="J995" s="20"/>
      <c r="K995" s="20"/>
      <c r="L995" s="20"/>
      <c r="M995" s="20"/>
    </row>
    <row r="996">
      <c r="A996" s="4"/>
      <c r="E996" s="19"/>
      <c r="F996" s="19"/>
      <c r="G996" s="19"/>
      <c r="H996" s="20"/>
      <c r="I996" s="20"/>
      <c r="J996" s="20"/>
      <c r="K996" s="20"/>
      <c r="L996" s="20"/>
      <c r="M996" s="20"/>
    </row>
    <row r="997">
      <c r="A997" s="4"/>
      <c r="E997" s="19"/>
      <c r="F997" s="19"/>
      <c r="G997" s="19"/>
      <c r="H997" s="20"/>
      <c r="I997" s="20"/>
      <c r="J997" s="20"/>
      <c r="K997" s="20"/>
      <c r="L997" s="20"/>
      <c r="M997" s="20"/>
    </row>
    <row r="998">
      <c r="A998" s="4"/>
      <c r="E998" s="19"/>
      <c r="F998" s="19"/>
      <c r="G998" s="19"/>
      <c r="H998" s="20"/>
      <c r="I998" s="20"/>
      <c r="J998" s="20"/>
      <c r="K998" s="20"/>
      <c r="L998" s="20"/>
      <c r="M998" s="20"/>
    </row>
    <row r="999">
      <c r="A999" s="4"/>
      <c r="E999" s="19"/>
      <c r="F999" s="19"/>
      <c r="G999" s="19"/>
      <c r="H999" s="20"/>
      <c r="I999" s="20"/>
      <c r="J999" s="20"/>
      <c r="K999" s="20"/>
      <c r="L999" s="20"/>
      <c r="M999" s="20"/>
    </row>
    <row r="1000">
      <c r="A1000" s="4"/>
      <c r="E1000" s="19"/>
      <c r="F1000" s="19"/>
      <c r="G1000" s="19"/>
      <c r="H1000" s="20"/>
      <c r="I1000" s="20"/>
      <c r="J1000" s="20"/>
      <c r="K1000" s="20"/>
      <c r="L1000" s="20"/>
      <c r="M1000" s="20"/>
    </row>
  </sheetData>
  <drawing r:id="rId1"/>
</worksheet>
</file>