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em\Download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K16" i="1"/>
  <c r="K15" i="1"/>
  <c r="K14" i="1"/>
  <c r="K13" i="1"/>
  <c r="K12" i="1"/>
  <c r="K11" i="1"/>
  <c r="J16" i="1"/>
  <c r="J15" i="1"/>
  <c r="J14" i="1"/>
  <c r="J13" i="1"/>
  <c r="J12" i="1"/>
  <c r="I16" i="1"/>
  <c r="I15" i="1"/>
  <c r="I14" i="1"/>
  <c r="I13" i="1"/>
  <c r="I12" i="1"/>
  <c r="H16" i="1"/>
  <c r="H15" i="1"/>
  <c r="H14" i="1"/>
  <c r="H13" i="1"/>
  <c r="H12" i="1"/>
  <c r="G16" i="1"/>
  <c r="G15" i="1"/>
  <c r="G14" i="1"/>
  <c r="G13" i="1"/>
  <c r="G12" i="1"/>
  <c r="L11" i="1"/>
  <c r="J11" i="1"/>
  <c r="I11" i="1"/>
  <c r="H11" i="1"/>
  <c r="G11" i="1"/>
  <c r="C18" i="1"/>
  <c r="D18" i="1"/>
  <c r="E18" i="1"/>
  <c r="F18" i="1"/>
  <c r="G18" i="1"/>
  <c r="H18" i="1"/>
  <c r="I18" i="1"/>
  <c r="J18" i="1"/>
  <c r="K18" i="1"/>
  <c r="L18" i="1"/>
  <c r="B18" i="1"/>
  <c r="F16" i="1"/>
  <c r="F15" i="1"/>
  <c r="F14" i="1"/>
  <c r="F13" i="1"/>
  <c r="F12" i="1"/>
  <c r="B8" i="1"/>
  <c r="F11" i="1"/>
  <c r="E16" i="1"/>
  <c r="E14" i="1"/>
  <c r="E15" i="1"/>
  <c r="E12" i="1"/>
  <c r="E13" i="1"/>
  <c r="E11" i="1"/>
  <c r="D16" i="1"/>
  <c r="D15" i="1"/>
  <c r="D14" i="1"/>
  <c r="D13" i="1"/>
  <c r="D12" i="1"/>
  <c r="D11" i="1"/>
  <c r="C11" i="1"/>
  <c r="C12" i="1"/>
  <c r="C13" i="1"/>
  <c r="C14" i="1"/>
  <c r="C15" i="1"/>
  <c r="C16" i="1"/>
  <c r="C17" i="1"/>
  <c r="D17" i="1"/>
  <c r="E17" i="1"/>
  <c r="F17" i="1"/>
  <c r="G17" i="1"/>
  <c r="H17" i="1"/>
  <c r="I17" i="1"/>
  <c r="J17" i="1"/>
  <c r="K17" i="1"/>
  <c r="L17" i="1"/>
  <c r="B11" i="1"/>
  <c r="B12" i="1"/>
  <c r="B13" i="1"/>
  <c r="B14" i="1"/>
  <c r="B15" i="1"/>
  <c r="B16" i="1"/>
  <c r="B17" i="1"/>
  <c r="C8" i="1"/>
  <c r="D8" i="1"/>
  <c r="E8" i="1"/>
  <c r="F8" i="1"/>
  <c r="G8" i="1"/>
  <c r="H8" i="1"/>
  <c r="I8" i="1"/>
  <c r="J8" i="1"/>
  <c r="K8" i="1"/>
  <c r="L8" i="1"/>
</calcChain>
</file>

<file path=xl/sharedStrings.xml><?xml version="1.0" encoding="utf-8"?>
<sst xmlns="http://schemas.openxmlformats.org/spreadsheetml/2006/main" count="6" uniqueCount="5">
  <si>
    <t>[Lauroyl] (μM)</t>
  </si>
  <si>
    <t>V</t>
  </si>
  <si>
    <t>avg</t>
  </si>
  <si>
    <t>%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</si>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</sst>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Lauroyl Toxicity Test 5/9/2015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Sheet1!$B$17:$L$17</c:f>
              <c:numCache>
                <c:formatCode>General</c:formatCode>
                <c:ptCount val="11"/>
                <c:pt idx="0">
                  <c:v>100</c:v>
                </c:pt>
                <c:pt idx="1">
                  <c:v>80.358610806411221</c:v>
                </c:pt>
                <c:pt idx="2">
                  <c:v>86.009415691141726</c:v>
                </c:pt>
                <c:pt idx="3">
                  <c:v>78.022261284933577</c:v>
                </c:pt>
                <c:pt idx="4">
                  <c:v>80.016064116703433</c:v>
                </c:pt>
                <c:pt idx="5">
                  <c:v>79.37437916494595</c:v>
                </c:pt>
                <c:pt idx="6">
                  <c:v>86.00453140668013</c:v>
                </c:pt>
                <c:pt idx="7">
                  <c:v>55.976415175578381</c:v>
                </c:pt>
                <c:pt idx="8">
                  <c:v>52.291830916529413</c:v>
                </c:pt>
                <c:pt idx="9">
                  <c:v>59.838412208579996</c:v>
                </c:pt>
                <c:pt idx="10">
                  <c:v>46.075902424832869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30592"/>
        <c:axId val="705174608"/>
      </c:barChart>
      <c:catAx>
        <c:axId val="39503059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174608"/>
        <c:crosses val="autoZero"/>
        <c:auto val="1"/>
        <c:lblAlgn val="ctr"/>
        <c:lblOffset val="100"/>
        <c:noMultiLvlLbl val="0"/>
      </c:catAx>
      <c:valAx>
        <c:axId val="7051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of Viable Cells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03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19</xdr:row>
      <xdr:rowOff>104775</xdr:rowOff>
    </xdr:from>
    <xdr:to>
      <xdr:col>8</xdr:col>
      <xdr:colOff>19050</xdr:colOff>
      <xdr:row>33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21" sqref="J21"/>
    </sheetView>
  </sheetViews>
  <sheetFormatPr defaultRowHeight="14.4" x14ac:dyDescent="0.3"/>
  <cols>
    <col min="1" max="1" width="11.6640625" bestFit="1" customWidth="1"/>
  </cols>
  <sheetData>
    <row r="1" spans="1:12" x14ac:dyDescent="0.3">
      <c r="A1" s="1" t="s">
        <v>0</v>
      </c>
      <c r="B1" s="2" t="s">
        <v>1</v>
      </c>
      <c r="C1" s="3">
        <v>3.90625</v>
      </c>
      <c r="D1" s="3">
        <v>7.8125</v>
      </c>
      <c r="E1" s="3">
        <v>15.625</v>
      </c>
      <c r="F1" s="3">
        <v>31.25</v>
      </c>
      <c r="G1" s="3">
        <v>62.5</v>
      </c>
      <c r="H1" s="3">
        <v>125</v>
      </c>
      <c r="I1" s="3">
        <v>250</v>
      </c>
      <c r="J1" s="3">
        <v>500</v>
      </c>
      <c r="K1" s="3">
        <v>1000</v>
      </c>
      <c r="L1" s="3">
        <v>2000</v>
      </c>
    </row>
    <row r="2" spans="1:12" x14ac:dyDescent="0.3">
      <c r="A2">
        <v>1</v>
      </c>
      <c r="B2">
        <v>11791.208000000001</v>
      </c>
      <c r="C2">
        <v>10160.846</v>
      </c>
      <c r="D2">
        <v>10069.516</v>
      </c>
      <c r="E2">
        <v>9305.7960000000003</v>
      </c>
      <c r="F2">
        <v>9641.4439999999995</v>
      </c>
      <c r="G2">
        <v>9141.5310000000009</v>
      </c>
      <c r="H2">
        <v>9724.1710000000003</v>
      </c>
      <c r="I2">
        <v>8123.4070000000002</v>
      </c>
      <c r="J2">
        <v>5571.0910000000003</v>
      </c>
      <c r="K2">
        <v>6060.402</v>
      </c>
      <c r="L2">
        <v>5853.52</v>
      </c>
    </row>
    <row r="3" spans="1:12" x14ac:dyDescent="0.3">
      <c r="A3">
        <v>2</v>
      </c>
      <c r="B3">
        <v>12988.58</v>
      </c>
      <c r="C3">
        <v>12170.069</v>
      </c>
      <c r="D3">
        <v>11200.183999999999</v>
      </c>
      <c r="E3">
        <v>11059.934999999999</v>
      </c>
      <c r="F3">
        <v>11664.962</v>
      </c>
      <c r="G3">
        <v>11039.124</v>
      </c>
      <c r="H3">
        <v>11161.244000000001</v>
      </c>
      <c r="I3">
        <v>10496.687</v>
      </c>
      <c r="J3">
        <v>5979.0659999999998</v>
      </c>
      <c r="K3">
        <v>7428.4520000000002</v>
      </c>
      <c r="L3">
        <v>5848.7780000000002</v>
      </c>
    </row>
    <row r="4" spans="1:12" x14ac:dyDescent="0.3">
      <c r="A4">
        <v>3</v>
      </c>
      <c r="B4">
        <v>11931.576999999999</v>
      </c>
      <c r="C4">
        <v>10566.710999999999</v>
      </c>
      <c r="D4">
        <v>12088.126</v>
      </c>
      <c r="E4">
        <v>10287.811</v>
      </c>
      <c r="F4">
        <v>11626.922</v>
      </c>
      <c r="G4">
        <v>10704.884</v>
      </c>
      <c r="H4">
        <v>11862.989</v>
      </c>
      <c r="I4">
        <v>6211.69</v>
      </c>
      <c r="J4">
        <v>7752.4539999999997</v>
      </c>
      <c r="K4">
        <v>8466.9349999999995</v>
      </c>
      <c r="L4">
        <v>5331.7539999999999</v>
      </c>
    </row>
    <row r="5" spans="1:12" x14ac:dyDescent="0.3">
      <c r="A5">
        <v>4</v>
      </c>
      <c r="B5">
        <v>14349.328</v>
      </c>
      <c r="C5">
        <v>10873.103999999999</v>
      </c>
      <c r="D5">
        <v>13494.34</v>
      </c>
      <c r="E5">
        <v>10304.447</v>
      </c>
      <c r="F5">
        <v>10130.933999999999</v>
      </c>
      <c r="G5">
        <v>10476.777</v>
      </c>
      <c r="H5">
        <v>13151.888000000001</v>
      </c>
      <c r="I5">
        <v>6006.5439999999999</v>
      </c>
      <c r="J5">
        <v>5293.7960000000003</v>
      </c>
      <c r="K5">
        <v>8033.5739999999996</v>
      </c>
      <c r="L5">
        <v>5126.3289999999997</v>
      </c>
    </row>
    <row r="6" spans="1:12" x14ac:dyDescent="0.3">
      <c r="A6">
        <v>5</v>
      </c>
      <c r="B6">
        <v>15339.147000000001</v>
      </c>
      <c r="C6">
        <v>10614.634</v>
      </c>
      <c r="D6">
        <v>11659.753000000001</v>
      </c>
      <c r="E6">
        <v>11664.272000000001</v>
      </c>
      <c r="F6">
        <v>10992.967000000001</v>
      </c>
      <c r="G6">
        <v>11196.392</v>
      </c>
      <c r="H6">
        <v>12592.463</v>
      </c>
      <c r="I6">
        <v>8359.8240000000005</v>
      </c>
      <c r="J6">
        <v>9780.2049999999999</v>
      </c>
      <c r="K6">
        <v>9528.2469999999994</v>
      </c>
      <c r="L6">
        <v>5594.5190000000002</v>
      </c>
    </row>
    <row r="7" spans="1:12" x14ac:dyDescent="0.3">
      <c r="A7">
        <v>6</v>
      </c>
      <c r="B7">
        <v>14307.99</v>
      </c>
      <c r="C7">
        <v>10470.326999999999</v>
      </c>
      <c r="D7">
        <v>10904.414000000001</v>
      </c>
      <c r="E7">
        <v>10347.813</v>
      </c>
      <c r="F7">
        <v>10522</v>
      </c>
      <c r="G7">
        <v>11502.630999999999</v>
      </c>
      <c r="H7">
        <v>10919.636</v>
      </c>
      <c r="I7">
        <v>5979.1980000000003</v>
      </c>
      <c r="J7">
        <v>7826.99</v>
      </c>
      <c r="K7">
        <v>8776.6740000000009</v>
      </c>
      <c r="L7">
        <v>9431.9609999999993</v>
      </c>
    </row>
    <row r="8" spans="1:12" x14ac:dyDescent="0.3">
      <c r="A8" t="s">
        <v>2</v>
      </c>
      <c r="B8">
        <f>AVERAGE(B2:B7)</f>
        <v>13451.305</v>
      </c>
      <c r="C8">
        <f t="shared" ref="C8:L8" si="0">AVERAGE(C2:C7)</f>
        <v>10809.281833333333</v>
      </c>
      <c r="D8">
        <f t="shared" si="0"/>
        <v>11569.388833333333</v>
      </c>
      <c r="E8">
        <f t="shared" si="0"/>
        <v>10495.012333333334</v>
      </c>
      <c r="F8">
        <f t="shared" si="0"/>
        <v>10763.204833333335</v>
      </c>
      <c r="G8">
        <f t="shared" si="0"/>
        <v>10676.889833333333</v>
      </c>
      <c r="H8">
        <f t="shared" si="0"/>
        <v>11568.731833333333</v>
      </c>
      <c r="I8">
        <f t="shared" si="0"/>
        <v>7529.5583333333343</v>
      </c>
      <c r="J8">
        <f t="shared" si="0"/>
        <v>7033.9336666666668</v>
      </c>
      <c r="K8">
        <f t="shared" si="0"/>
        <v>8049.047333333333</v>
      </c>
      <c r="L8">
        <f t="shared" si="0"/>
        <v>6197.8101666666671</v>
      </c>
    </row>
    <row r="10" spans="1:12" x14ac:dyDescent="0.3">
      <c r="A10" t="s">
        <v>3</v>
      </c>
    </row>
    <row r="11" spans="1:12" x14ac:dyDescent="0.3">
      <c r="A11">
        <v>1</v>
      </c>
      <c r="B11">
        <f>(B2/B8)*100</f>
        <v>87.658468825143729</v>
      </c>
      <c r="C11">
        <f>(C2/B8)*100</f>
        <v>75.537994268957547</v>
      </c>
      <c r="D11">
        <f>(D2/B8)*100</f>
        <v>74.85902668923201</v>
      </c>
      <c r="E11">
        <f>(E2/B8)*100</f>
        <v>69.181361957074046</v>
      </c>
      <c r="F11">
        <f>(F2/B8)*100</f>
        <v>71.676644013350383</v>
      </c>
      <c r="G11">
        <f>(G2/B8)*100</f>
        <v>67.960179328325395</v>
      </c>
      <c r="H11">
        <f>(H2/B8)*100</f>
        <v>72.291654973253529</v>
      </c>
      <c r="I11">
        <f>(I2/B8)*100</f>
        <v>60.391218547196722</v>
      </c>
      <c r="J11">
        <f>(J2/B8)*100</f>
        <v>41.416732428563627</v>
      </c>
      <c r="K11">
        <f>(K2/B8)*100</f>
        <v>45.054379482139467</v>
      </c>
      <c r="L11">
        <f>(L2/B8)*100</f>
        <v>43.516372575002947</v>
      </c>
    </row>
    <row r="12" spans="1:12" x14ac:dyDescent="0.3">
      <c r="A12">
        <v>2</v>
      </c>
      <c r="B12">
        <f>(B3/B8)*100</f>
        <v>96.55999919710392</v>
      </c>
      <c r="C12">
        <f>(C3/B8)*100</f>
        <v>90.475005956671112</v>
      </c>
      <c r="D12">
        <f>(D3/B8)*100</f>
        <v>83.264664655213736</v>
      </c>
      <c r="E12">
        <f>(E3/B8)*100</f>
        <v>82.222022324228021</v>
      </c>
      <c r="F12">
        <f>(F3/B8)*100</f>
        <v>86.719927917774527</v>
      </c>
      <c r="G12">
        <f>(G3/B8)*100</f>
        <v>82.067308710939187</v>
      </c>
      <c r="H12">
        <f>(H3/B8)*100</f>
        <v>82.975176014520528</v>
      </c>
      <c r="I12">
        <f>(I3/B8)*100</f>
        <v>78.034711130258358</v>
      </c>
      <c r="J12">
        <f>(J3/B8)*100</f>
        <v>44.449709526324767</v>
      </c>
      <c r="K12">
        <f>(K3/B8)*100</f>
        <v>55.224768154465309</v>
      </c>
      <c r="L12">
        <f>(L3/B8)*100</f>
        <v>43.481119489893359</v>
      </c>
    </row>
    <row r="13" spans="1:12" x14ac:dyDescent="0.3">
      <c r="A13">
        <v>3</v>
      </c>
      <c r="B13">
        <f>(B4/B8)*100</f>
        <v>88.702003262880439</v>
      </c>
      <c r="C13">
        <f>(C4/B8)*100</f>
        <v>78.555285156347281</v>
      </c>
      <c r="D13">
        <f>(D4/B8)*100</f>
        <v>89.865823427541045</v>
      </c>
      <c r="E13">
        <f>(E4/B8)*100</f>
        <v>76.481880382609717</v>
      </c>
      <c r="F13">
        <f>(F4/B8)*100</f>
        <v>86.437130077713647</v>
      </c>
      <c r="G13">
        <f>(G4/B8)*100</f>
        <v>79.582494040541036</v>
      </c>
      <c r="H13">
        <f>(H4/B8)*100</f>
        <v>88.192104780911578</v>
      </c>
      <c r="I13">
        <f>(I4/B8)*100</f>
        <v>46.179088199992485</v>
      </c>
      <c r="J13">
        <f>(J4/B8)*100</f>
        <v>57.633471250558955</v>
      </c>
      <c r="K13">
        <f>(K4/B8)*100</f>
        <v>62.945082280120765</v>
      </c>
      <c r="L13">
        <f>(L4/B8)*100</f>
        <v>39.637447816401455</v>
      </c>
    </row>
    <row r="14" spans="1:12" x14ac:dyDescent="0.3">
      <c r="A14">
        <v>4</v>
      </c>
      <c r="B14">
        <f>(B5/B8)*100</f>
        <v>106.67610317363258</v>
      </c>
      <c r="C14">
        <f>(C5/B8)*100</f>
        <v>80.833079020957442</v>
      </c>
      <c r="D14">
        <f>(D5/B8)*100</f>
        <v>100.31993178357044</v>
      </c>
      <c r="E14">
        <f>(E5/B8)*100</f>
        <v>76.605556115187341</v>
      </c>
      <c r="F14">
        <f>(F5/B8)*100</f>
        <v>75.315621792829759</v>
      </c>
      <c r="G14">
        <f>(G5/B8)*100</f>
        <v>77.886695751824817</v>
      </c>
      <c r="H14">
        <f>(H5/B8)*100</f>
        <v>97.774067274513527</v>
      </c>
      <c r="I14">
        <f>(I5/B8)*100</f>
        <v>44.653987103853495</v>
      </c>
      <c r="J14">
        <f>(J5/B8)*100</f>
        <v>39.35525958262042</v>
      </c>
      <c r="K14">
        <f>(K5/B8)*100</f>
        <v>59.72337999918966</v>
      </c>
      <c r="L14">
        <f>(L5/B8)*100</f>
        <v>38.110272572066421</v>
      </c>
    </row>
    <row r="15" spans="1:12" x14ac:dyDescent="0.3">
      <c r="A15">
        <v>5</v>
      </c>
      <c r="B15">
        <f>(B6/B8)*100</f>
        <v>114.0346382748737</v>
      </c>
      <c r="C15">
        <f>(C6/B8)*100</f>
        <v>78.911555421574334</v>
      </c>
      <c r="D15">
        <f>(D6/B8)*100</f>
        <v>86.681203050559049</v>
      </c>
      <c r="E15">
        <f>(E6/B8)*100</f>
        <v>86.714798303956385</v>
      </c>
      <c r="F15">
        <f>(F6/B8)*100</f>
        <v>81.724167283397406</v>
      </c>
      <c r="G15">
        <f>(G6/B8)*100</f>
        <v>83.236474081882761</v>
      </c>
      <c r="H15">
        <f>(H6/B8)*100</f>
        <v>93.61517711478551</v>
      </c>
      <c r="I15">
        <f>(I6/B8)*100</f>
        <v>62.148795228418365</v>
      </c>
      <c r="J15">
        <f>(J6/B8)*100</f>
        <v>72.708224220623947</v>
      </c>
      <c r="K15">
        <f>(K6/B8)*100</f>
        <v>70.835112280927376</v>
      </c>
      <c r="L15">
        <f>(L6/B8)*100</f>
        <v>41.590901403246747</v>
      </c>
    </row>
    <row r="16" spans="1:12" x14ac:dyDescent="0.3">
      <c r="A16">
        <v>6</v>
      </c>
      <c r="B16">
        <f>(B7/B8)*100</f>
        <v>106.3687872663656</v>
      </c>
      <c r="C16">
        <f>(C7/B8)*100</f>
        <v>77.83874501395961</v>
      </c>
      <c r="D16">
        <f>(D7/B8)*100</f>
        <v>81.065844540734162</v>
      </c>
      <c r="E16">
        <f>(E7/B8)*100</f>
        <v>76.927948626545898</v>
      </c>
      <c r="F16">
        <f>(F7/B8)*100</f>
        <v>78.222893615154803</v>
      </c>
      <c r="G16">
        <f>(G7/B8)*100</f>
        <v>85.513123076162486</v>
      </c>
      <c r="H16">
        <f>(H7/B8)*100</f>
        <v>81.179008282096049</v>
      </c>
      <c r="I16">
        <f>(I7/B8)*100</f>
        <v>44.450690843750849</v>
      </c>
      <c r="J16">
        <f>(J7/B8)*100</f>
        <v>58.187588490484757</v>
      </c>
      <c r="K16">
        <f>(K7/B8)*100</f>
        <v>65.247751054637462</v>
      </c>
      <c r="L16">
        <f>(L7/B8)*100</f>
        <v>70.119300692386346</v>
      </c>
    </row>
    <row r="17" spans="1:12" x14ac:dyDescent="0.3">
      <c r="A17" t="s">
        <v>2</v>
      </c>
      <c r="B17">
        <f>AVERAGE(B11:B16)</f>
        <v>100</v>
      </c>
      <c r="C17">
        <f t="shared" ref="C17:L17" si="1">AVERAGE(C11:C16)</f>
        <v>80.358610806411221</v>
      </c>
      <c r="D17">
        <f t="shared" si="1"/>
        <v>86.009415691141726</v>
      </c>
      <c r="E17">
        <f t="shared" si="1"/>
        <v>78.022261284933577</v>
      </c>
      <c r="F17">
        <f>AVERAGE(F11:F16)</f>
        <v>80.016064116703433</v>
      </c>
      <c r="G17">
        <f t="shared" si="1"/>
        <v>79.37437916494595</v>
      </c>
      <c r="H17">
        <f t="shared" si="1"/>
        <v>86.00453140668013</v>
      </c>
      <c r="I17">
        <f t="shared" si="1"/>
        <v>55.976415175578381</v>
      </c>
      <c r="J17">
        <f t="shared" si="1"/>
        <v>52.291830916529413</v>
      </c>
      <c r="K17">
        <f t="shared" si="1"/>
        <v>59.838412208579996</v>
      </c>
      <c r="L17">
        <f t="shared" si="1"/>
        <v>46.075902424832869</v>
      </c>
    </row>
    <row r="18" spans="1:12" x14ac:dyDescent="0.3">
      <c r="A18" t="s">
        <v>4</v>
      </c>
      <c r="B18">
        <f>STDEV(B11:B16)</f>
        <v>10.713492463912939</v>
      </c>
      <c r="C18">
        <f t="shared" ref="C18:L18" si="2">STDEV(C11:C16)</f>
        <v>5.2440555112035208</v>
      </c>
      <c r="D18">
        <f t="shared" si="2"/>
        <v>8.6766096901909027</v>
      </c>
      <c r="E18">
        <f t="shared" si="2"/>
        <v>5.9487316395369847</v>
      </c>
      <c r="F18">
        <f t="shared" si="2"/>
        <v>6.0653943072964598</v>
      </c>
      <c r="G18">
        <f t="shared" si="2"/>
        <v>6.203100759201627</v>
      </c>
      <c r="H18">
        <f t="shared" si="2"/>
        <v>9.1840625814777077</v>
      </c>
      <c r="I18">
        <f t="shared" si="2"/>
        <v>13.425233699494457</v>
      </c>
      <c r="J18">
        <f t="shared" si="2"/>
        <v>12.862687956064521</v>
      </c>
      <c r="K18">
        <f t="shared" si="2"/>
        <v>8.9409879285208138</v>
      </c>
      <c r="L18">
        <f t="shared" si="2"/>
        <v>11.969872870198477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Chen</dc:creator>
  <cp:lastModifiedBy>seleem</cp:lastModifiedBy>
  <dcterms:created xsi:type="dcterms:W3CDTF">2015-05-12T23:11:29Z</dcterms:created>
  <dcterms:modified xsi:type="dcterms:W3CDTF">2015-12-16T19:57:38Z</dcterms:modified>
</cp:coreProperties>
</file>