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560" yWindow="560" windowWidth="25040" windowHeight="161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I18" i="1"/>
  <c r="H18" i="1"/>
  <c r="G17" i="1"/>
  <c r="I17" i="1"/>
  <c r="H17" i="1"/>
  <c r="G16" i="1"/>
  <c r="I16" i="1"/>
  <c r="H16" i="1"/>
  <c r="G15" i="1"/>
  <c r="I15" i="1"/>
  <c r="H15" i="1"/>
  <c r="G14" i="1"/>
  <c r="I14" i="1"/>
  <c r="H14" i="1"/>
  <c r="G13" i="1"/>
  <c r="I13" i="1"/>
  <c r="H13" i="1"/>
  <c r="G12" i="1"/>
  <c r="I12" i="1"/>
  <c r="H12" i="1"/>
  <c r="G11" i="1"/>
  <c r="I11" i="1"/>
  <c r="H11" i="1"/>
  <c r="F10" i="1"/>
  <c r="G10" i="1"/>
  <c r="I10" i="1"/>
  <c r="H10" i="1"/>
  <c r="H9" i="1"/>
  <c r="G8" i="1"/>
  <c r="I8" i="1"/>
  <c r="H8" i="1"/>
  <c r="G7" i="1"/>
  <c r="I7" i="1"/>
  <c r="H7" i="1"/>
  <c r="B6" i="1"/>
  <c r="G6" i="1"/>
  <c r="I6" i="1"/>
  <c r="H6" i="1"/>
  <c r="G5" i="1"/>
  <c r="I5" i="1"/>
  <c r="H5" i="1"/>
  <c r="G4" i="1"/>
  <c r="I4" i="1"/>
  <c r="H4" i="1"/>
  <c r="G3" i="1"/>
  <c r="I3" i="1"/>
  <c r="H3" i="1"/>
  <c r="G2" i="1"/>
  <c r="I2" i="1"/>
  <c r="H2" i="1"/>
</calcChain>
</file>

<file path=xl/sharedStrings.xml><?xml version="1.0" encoding="utf-8"?>
<sst xmlns="http://schemas.openxmlformats.org/spreadsheetml/2006/main" count="48" uniqueCount="40">
  <si>
    <t>Taxa</t>
  </si>
  <si>
    <t>Furcula Width</t>
  </si>
  <si>
    <t>Humerus</t>
  </si>
  <si>
    <t>Ulna</t>
  </si>
  <si>
    <t>Metacarpal II</t>
  </si>
  <si>
    <t>Ph 1+2</t>
  </si>
  <si>
    <t>Forelimb</t>
  </si>
  <si>
    <t>Furcula/Humerus</t>
  </si>
  <si>
    <t>Furcula/Forelimb</t>
  </si>
  <si>
    <t>Reference</t>
  </si>
  <si>
    <t>Xiaotingia</t>
  </si>
  <si>
    <t>Xu et al. 2011</t>
  </si>
  <si>
    <t>NGMC 91</t>
  </si>
  <si>
    <t>Ji et al. 2001</t>
  </si>
  <si>
    <t>Sinornithosaurus</t>
  </si>
  <si>
    <t>Mei long</t>
  </si>
  <si>
    <t>Xu and Norell 2004</t>
  </si>
  <si>
    <t>Anchiornis</t>
  </si>
  <si>
    <t>Xu et al. 2009</t>
  </si>
  <si>
    <t>Linheraptor</t>
  </si>
  <si>
    <t>Xu et al. 2010</t>
  </si>
  <si>
    <t>Microrpator zhoanius</t>
  </si>
  <si>
    <t>Hwang et al. 2002</t>
  </si>
  <si>
    <t>Buietreraptor</t>
  </si>
  <si>
    <t>-</t>
  </si>
  <si>
    <t>NA</t>
  </si>
  <si>
    <t>Makovicky et al. 2005</t>
  </si>
  <si>
    <t>Archaeopteryx-Berlin</t>
  </si>
  <si>
    <t>Yalden 1984</t>
  </si>
  <si>
    <t>Archaeopteryx-London</t>
  </si>
  <si>
    <t>Sapeornis</t>
  </si>
  <si>
    <t>Zhou and Zhang 2003</t>
  </si>
  <si>
    <t>Jianchangornis</t>
  </si>
  <si>
    <t>Zhou et al. 2009</t>
  </si>
  <si>
    <t>Pengornis</t>
  </si>
  <si>
    <t>Zhou et al. 2008</t>
  </si>
  <si>
    <t>Gansus</t>
  </si>
  <si>
    <t>You et al. 2006</t>
  </si>
  <si>
    <t>Bohaiornis</t>
  </si>
  <si>
    <t>Li et al.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</si>
</sst>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9" sqref="F9"/>
    </sheetView>
  </sheetViews>
  <sheetFormatPr baseColWidth="10" defaultRowHeight="15" x14ac:dyDescent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>
        <v>42</v>
      </c>
      <c r="C2">
        <v>71</v>
      </c>
      <c r="D2">
        <v>65</v>
      </c>
      <c r="E2">
        <v>24</v>
      </c>
      <c r="F2">
        <v>40</v>
      </c>
      <c r="G2">
        <f>F2+E2+D2+C2</f>
        <v>200</v>
      </c>
      <c r="H2" s="1">
        <f>B2/C2</f>
        <v>0.59154929577464788</v>
      </c>
      <c r="I2" s="1">
        <f>B2/G2</f>
        <v>0.21</v>
      </c>
      <c r="J2" t="s">
        <v>11</v>
      </c>
    </row>
    <row r="3" spans="1:10">
      <c r="A3" t="s">
        <v>12</v>
      </c>
      <c r="B3">
        <v>51.7</v>
      </c>
      <c r="C3">
        <v>90.8</v>
      </c>
      <c r="D3">
        <v>72.400000000000006</v>
      </c>
      <c r="E3">
        <v>44.3</v>
      </c>
      <c r="F3">
        <v>48.5</v>
      </c>
      <c r="G3">
        <f t="shared" ref="G3:G18" si="0">F3+E3+D3+C3</f>
        <v>256</v>
      </c>
      <c r="H3" s="1">
        <f t="shared" ref="H3:H18" si="1">B3/C3</f>
        <v>0.56938325991189431</v>
      </c>
      <c r="I3" s="1">
        <f t="shared" ref="I3:I8" si="2">B3/G3</f>
        <v>0.20195312500000001</v>
      </c>
      <c r="J3" t="s">
        <v>13</v>
      </c>
    </row>
    <row r="4" spans="1:10">
      <c r="A4" t="s">
        <v>14</v>
      </c>
      <c r="B4">
        <v>78</v>
      </c>
      <c r="C4">
        <v>134</v>
      </c>
      <c r="D4">
        <v>119</v>
      </c>
      <c r="E4">
        <v>62.1</v>
      </c>
      <c r="F4">
        <v>66.5</v>
      </c>
      <c r="G4">
        <f t="shared" si="0"/>
        <v>381.6</v>
      </c>
      <c r="H4" s="1">
        <f t="shared" si="1"/>
        <v>0.58208955223880599</v>
      </c>
      <c r="I4" s="1">
        <f t="shared" si="2"/>
        <v>0.20440251572327042</v>
      </c>
      <c r="J4" t="s">
        <v>13</v>
      </c>
    </row>
    <row r="5" spans="1:10">
      <c r="A5" t="s">
        <v>15</v>
      </c>
      <c r="B5">
        <v>36</v>
      </c>
      <c r="C5">
        <v>42</v>
      </c>
      <c r="D5">
        <v>40</v>
      </c>
      <c r="E5">
        <v>15</v>
      </c>
      <c r="F5">
        <v>43</v>
      </c>
      <c r="G5">
        <f t="shared" si="0"/>
        <v>140</v>
      </c>
      <c r="H5" s="1">
        <f t="shared" si="1"/>
        <v>0.8571428571428571</v>
      </c>
      <c r="I5" s="1">
        <f t="shared" si="2"/>
        <v>0.25714285714285712</v>
      </c>
      <c r="J5" t="s">
        <v>16</v>
      </c>
    </row>
    <row r="6" spans="1:10">
      <c r="A6" t="s">
        <v>17</v>
      </c>
      <c r="B6">
        <f>(43.2/3)*2</f>
        <v>28.8</v>
      </c>
      <c r="C6">
        <v>41.5</v>
      </c>
      <c r="D6">
        <v>37.1</v>
      </c>
      <c r="E6">
        <v>21</v>
      </c>
      <c r="F6">
        <v>30</v>
      </c>
      <c r="G6">
        <f t="shared" si="0"/>
        <v>129.6</v>
      </c>
      <c r="H6" s="1">
        <f t="shared" si="1"/>
        <v>0.69397590361445782</v>
      </c>
      <c r="I6" s="1">
        <f t="shared" si="2"/>
        <v>0.22222222222222224</v>
      </c>
      <c r="J6" t="s">
        <v>18</v>
      </c>
    </row>
    <row r="7" spans="1:10">
      <c r="A7" t="s">
        <v>19</v>
      </c>
      <c r="B7">
        <v>110</v>
      </c>
      <c r="C7">
        <v>155</v>
      </c>
      <c r="D7">
        <v>110</v>
      </c>
      <c r="E7">
        <v>63</v>
      </c>
      <c r="F7">
        <v>89</v>
      </c>
      <c r="G7">
        <f t="shared" si="0"/>
        <v>417</v>
      </c>
      <c r="H7" s="1">
        <f t="shared" si="1"/>
        <v>0.70967741935483875</v>
      </c>
      <c r="I7" s="1">
        <f t="shared" si="2"/>
        <v>0.26378896882494007</v>
      </c>
      <c r="J7" t="s">
        <v>20</v>
      </c>
    </row>
    <row r="8" spans="1:10">
      <c r="A8" t="s">
        <v>21</v>
      </c>
      <c r="B8">
        <v>34</v>
      </c>
      <c r="C8">
        <v>61.3</v>
      </c>
      <c r="D8">
        <v>53.8</v>
      </c>
      <c r="E8">
        <v>31.3</v>
      </c>
      <c r="F8">
        <v>29.7</v>
      </c>
      <c r="G8">
        <f t="shared" si="0"/>
        <v>176.1</v>
      </c>
      <c r="H8" s="1">
        <f t="shared" si="1"/>
        <v>0.55464926590538344</v>
      </c>
      <c r="I8" s="1">
        <f t="shared" si="2"/>
        <v>0.19307211811470756</v>
      </c>
      <c r="J8" t="s">
        <v>22</v>
      </c>
    </row>
    <row r="9" spans="1:10">
      <c r="A9" t="s">
        <v>23</v>
      </c>
      <c r="B9">
        <v>73</v>
      </c>
      <c r="C9">
        <v>135</v>
      </c>
      <c r="D9">
        <v>110</v>
      </c>
      <c r="E9" t="s">
        <v>24</v>
      </c>
      <c r="F9" t="s">
        <v>24</v>
      </c>
      <c r="G9" t="s">
        <v>25</v>
      </c>
      <c r="H9" s="1">
        <f t="shared" si="1"/>
        <v>0.54074074074074074</v>
      </c>
      <c r="I9" s="1" t="s">
        <v>25</v>
      </c>
      <c r="J9" t="s">
        <v>26</v>
      </c>
    </row>
    <row r="10" spans="1:10">
      <c r="A10" t="s">
        <v>27</v>
      </c>
      <c r="B10">
        <v>21</v>
      </c>
      <c r="C10">
        <v>63.5</v>
      </c>
      <c r="D10">
        <v>55</v>
      </c>
      <c r="E10">
        <v>28</v>
      </c>
      <c r="F10">
        <f>15.5+19.4</f>
        <v>34.9</v>
      </c>
      <c r="G10">
        <f t="shared" si="0"/>
        <v>181.4</v>
      </c>
      <c r="H10" s="1">
        <f t="shared" si="1"/>
        <v>0.33070866141732286</v>
      </c>
      <c r="I10" s="1">
        <f t="shared" ref="I10:I18" si="3">B10/G10</f>
        <v>0.11576626240352811</v>
      </c>
      <c r="J10" t="s">
        <v>28</v>
      </c>
    </row>
    <row r="11" spans="1:10">
      <c r="A11" t="s">
        <v>29</v>
      </c>
      <c r="B11">
        <v>30</v>
      </c>
      <c r="C11">
        <v>74.599999999999994</v>
      </c>
      <c r="D11">
        <v>67.2</v>
      </c>
      <c r="E11">
        <v>34.4</v>
      </c>
      <c r="F11">
        <v>42</v>
      </c>
      <c r="G11">
        <f t="shared" si="0"/>
        <v>218.20000000000002</v>
      </c>
      <c r="H11" s="1">
        <f t="shared" si="1"/>
        <v>0.40214477211796251</v>
      </c>
      <c r="I11" s="1">
        <f t="shared" si="3"/>
        <v>0.13748854262144819</v>
      </c>
      <c r="J11" t="s">
        <v>28</v>
      </c>
    </row>
    <row r="12" spans="1:10">
      <c r="A12" t="s">
        <v>30</v>
      </c>
      <c r="B12">
        <v>43.1</v>
      </c>
      <c r="C12">
        <v>129.6</v>
      </c>
      <c r="D12">
        <v>135.1</v>
      </c>
      <c r="E12">
        <v>57.1</v>
      </c>
      <c r="F12">
        <v>59.9</v>
      </c>
      <c r="G12">
        <f t="shared" si="0"/>
        <v>381.7</v>
      </c>
      <c r="H12" s="1">
        <f t="shared" si="1"/>
        <v>0.33256172839506176</v>
      </c>
      <c r="I12" s="1">
        <f t="shared" si="3"/>
        <v>0.11291590254126278</v>
      </c>
      <c r="J12" t="s">
        <v>31</v>
      </c>
    </row>
    <row r="13" spans="1:10">
      <c r="A13" t="s">
        <v>30</v>
      </c>
      <c r="B13">
        <v>41.5</v>
      </c>
      <c r="C13">
        <v>122.6</v>
      </c>
      <c r="D13">
        <v>124</v>
      </c>
      <c r="E13">
        <v>52</v>
      </c>
      <c r="F13">
        <v>55</v>
      </c>
      <c r="G13">
        <f t="shared" si="0"/>
        <v>353.6</v>
      </c>
      <c r="H13" s="1">
        <f t="shared" si="1"/>
        <v>0.33849918433931486</v>
      </c>
      <c r="I13" s="1">
        <f t="shared" si="3"/>
        <v>0.11736425339366516</v>
      </c>
      <c r="J13" t="s">
        <v>31</v>
      </c>
    </row>
    <row r="14" spans="1:10">
      <c r="A14" t="s">
        <v>30</v>
      </c>
      <c r="B14">
        <v>42.4</v>
      </c>
      <c r="C14">
        <v>123.2</v>
      </c>
      <c r="D14">
        <v>124</v>
      </c>
      <c r="E14">
        <v>52.9</v>
      </c>
      <c r="F14">
        <v>57.2</v>
      </c>
      <c r="G14">
        <f t="shared" si="0"/>
        <v>357.3</v>
      </c>
      <c r="H14" s="1">
        <f t="shared" si="1"/>
        <v>0.34415584415584416</v>
      </c>
      <c r="I14" s="1">
        <f t="shared" si="3"/>
        <v>0.1186677861740834</v>
      </c>
      <c r="J14" t="s">
        <v>31</v>
      </c>
    </row>
    <row r="15" spans="1:10">
      <c r="A15" t="s">
        <v>32</v>
      </c>
      <c r="B15">
        <v>26</v>
      </c>
      <c r="C15">
        <v>76</v>
      </c>
      <c r="D15">
        <v>83</v>
      </c>
      <c r="E15">
        <v>33</v>
      </c>
      <c r="F15">
        <v>34</v>
      </c>
      <c r="G15">
        <f t="shared" si="0"/>
        <v>226</v>
      </c>
      <c r="H15" s="1">
        <f t="shared" si="1"/>
        <v>0.34210526315789475</v>
      </c>
      <c r="I15" s="1">
        <f t="shared" si="3"/>
        <v>0.11504424778761062</v>
      </c>
      <c r="J15" t="s">
        <v>33</v>
      </c>
    </row>
    <row r="16" spans="1:10">
      <c r="A16" t="s">
        <v>34</v>
      </c>
      <c r="B16">
        <v>29</v>
      </c>
      <c r="C16">
        <v>64.3</v>
      </c>
      <c r="D16">
        <v>70.7</v>
      </c>
      <c r="E16">
        <v>31.1</v>
      </c>
      <c r="F16">
        <v>16.3</v>
      </c>
      <c r="G16">
        <f t="shared" si="0"/>
        <v>182.4</v>
      </c>
      <c r="H16" s="1">
        <f t="shared" si="1"/>
        <v>0.45101088646967341</v>
      </c>
      <c r="I16" s="1">
        <f t="shared" si="3"/>
        <v>0.15899122807017543</v>
      </c>
      <c r="J16" t="s">
        <v>35</v>
      </c>
    </row>
    <row r="17" spans="1:10">
      <c r="A17" t="s">
        <v>36</v>
      </c>
      <c r="B17">
        <v>13.6</v>
      </c>
      <c r="C17">
        <v>48.4</v>
      </c>
      <c r="D17">
        <v>52.8</v>
      </c>
      <c r="E17">
        <v>25.2</v>
      </c>
      <c r="F17">
        <v>20.6</v>
      </c>
      <c r="G17">
        <f t="shared" si="0"/>
        <v>147</v>
      </c>
      <c r="H17" s="1">
        <f t="shared" si="1"/>
        <v>0.28099173553719009</v>
      </c>
      <c r="I17" s="1">
        <f t="shared" si="3"/>
        <v>9.2517006802721083E-2</v>
      </c>
      <c r="J17" t="s">
        <v>37</v>
      </c>
    </row>
    <row r="18" spans="1:10">
      <c r="A18" t="s">
        <v>38</v>
      </c>
      <c r="B18">
        <v>16</v>
      </c>
      <c r="C18">
        <v>52</v>
      </c>
      <c r="D18">
        <v>52.5</v>
      </c>
      <c r="E18">
        <v>19.5</v>
      </c>
      <c r="F18">
        <v>18.3</v>
      </c>
      <c r="G18">
        <f t="shared" si="0"/>
        <v>142.30000000000001</v>
      </c>
      <c r="H18" s="1">
        <f t="shared" si="1"/>
        <v>0.30769230769230771</v>
      </c>
      <c r="I18" s="1">
        <f t="shared" si="3"/>
        <v>0.11243851018973998</v>
      </c>
      <c r="J18" t="s">
        <v>39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Dececchi</dc:creator>
  <cp:lastModifiedBy>Alex Dececchi</cp:lastModifiedBy>
  <dcterms:created xsi:type="dcterms:W3CDTF">2016-01-19T16:56:59Z</dcterms:created>
  <dcterms:modified xsi:type="dcterms:W3CDTF">2016-01-19T16:57:20Z</dcterms:modified>
</cp:coreProperties>
</file>