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850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16" i="1" l="1"/>
  <c r="C115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3" i="1"/>
</calcChain>
</file>

<file path=xl/sharedStrings.xml><?xml version="1.0" encoding="utf-8"?>
<sst xmlns="http://schemas.openxmlformats.org/spreadsheetml/2006/main" count="232" uniqueCount="231">
  <si>
    <t>%Assembly</t>
  </si>
  <si>
    <t># Assembly</t>
  </si>
  <si>
    <t>Pathway ID</t>
  </si>
  <si>
    <t>M. faveolata</t>
  </si>
  <si>
    <t>N. vectensis</t>
  </si>
  <si>
    <t>2-Oxocarboxylic acid metabolism</t>
  </si>
  <si>
    <t>nve01210</t>
  </si>
  <si>
    <t>ABC transporters</t>
  </si>
  <si>
    <t>nve02010</t>
  </si>
  <si>
    <t>Alanine, aspartate and glutamate metabolism</t>
  </si>
  <si>
    <t>nve00250</t>
  </si>
  <si>
    <t>alpha-Linolenic acid metabolism</t>
  </si>
  <si>
    <t>nve00592</t>
  </si>
  <si>
    <t>Amino sugar and nucleotide sugar metabolism</t>
  </si>
  <si>
    <t>nve00520</t>
  </si>
  <si>
    <t>Aminoacyl-tRNA biosynthesis</t>
  </si>
  <si>
    <t>nve00970</t>
  </si>
  <si>
    <t>Arachidonic acid metabolism</t>
  </si>
  <si>
    <t>nve00590</t>
  </si>
  <si>
    <t>Arginine and proline metabolism</t>
  </si>
  <si>
    <t>nve00330</t>
  </si>
  <si>
    <t>Ascorbate and aldarate metabolism</t>
  </si>
  <si>
    <t>nve00053</t>
  </si>
  <si>
    <t>Basal transcription factors</t>
  </si>
  <si>
    <t>nve03022</t>
  </si>
  <si>
    <t>Base excision repair</t>
  </si>
  <si>
    <t>nve03410</t>
  </si>
  <si>
    <t>beta-Alanine metabolism</t>
  </si>
  <si>
    <t>nve00410</t>
  </si>
  <si>
    <t>Biosynthesis of amino acids</t>
  </si>
  <si>
    <t>nve01230</t>
  </si>
  <si>
    <t>Biosynthesis of unsaturated fatty acids</t>
  </si>
  <si>
    <t>nve01040</t>
  </si>
  <si>
    <t>Butanoate metabolism</t>
  </si>
  <si>
    <t>nve00650</t>
  </si>
  <si>
    <t>Carbon metabolism</t>
  </si>
  <si>
    <t>nve01200</t>
  </si>
  <si>
    <t>Citrate cycle (TCA cycle)</t>
  </si>
  <si>
    <t>nve00020</t>
  </si>
  <si>
    <t>Cyanoamino acid metabolism</t>
  </si>
  <si>
    <t>nve00460</t>
  </si>
  <si>
    <t>Cysteine and methionine metabolism</t>
  </si>
  <si>
    <t>nve00270</t>
  </si>
  <si>
    <t>DNA replication</t>
  </si>
  <si>
    <t>nve03030</t>
  </si>
  <si>
    <t>Dorso-ventral axis formation</t>
  </si>
  <si>
    <t>nve04320</t>
  </si>
  <si>
    <t>Drug metabolism - cytochrome P450</t>
  </si>
  <si>
    <t>nve00982</t>
  </si>
  <si>
    <t>Drug metabolism - other enzymes</t>
  </si>
  <si>
    <t>nve00983</t>
  </si>
  <si>
    <t>ECM-receptor interaction</t>
  </si>
  <si>
    <t>nve04512</t>
  </si>
  <si>
    <t>Endocytosis</t>
  </si>
  <si>
    <t>nve04144</t>
  </si>
  <si>
    <t>Ether lipid metabolism</t>
  </si>
  <si>
    <t>nve00565</t>
  </si>
  <si>
    <t>Fanconi anemia pathway</t>
  </si>
  <si>
    <t>nve03460</t>
  </si>
  <si>
    <t>Fatty acid biosynthesis</t>
  </si>
  <si>
    <t>nve00061</t>
  </si>
  <si>
    <t>Fatty acid degradation</t>
  </si>
  <si>
    <t>nve00071</t>
  </si>
  <si>
    <t>Fatty acid elongation</t>
  </si>
  <si>
    <t>nve00062</t>
  </si>
  <si>
    <t>Folate biosynthesis</t>
  </si>
  <si>
    <t>nve00790</t>
  </si>
  <si>
    <t>Fructose and mannose metabolism</t>
  </si>
  <si>
    <t>nve00051</t>
  </si>
  <si>
    <t>Galactose metabolism</t>
  </si>
  <si>
    <t>nve00052</t>
  </si>
  <si>
    <t>Glutathione metabolism</t>
  </si>
  <si>
    <t>nve00480</t>
  </si>
  <si>
    <t>Glycerolipid metabolism</t>
  </si>
  <si>
    <t>nve00561</t>
  </si>
  <si>
    <t>Glycerophospholipid metabolism</t>
  </si>
  <si>
    <t>nve00564</t>
  </si>
  <si>
    <t>Glycine, serine and threonine metabolism</t>
  </si>
  <si>
    <t>nve00260</t>
  </si>
  <si>
    <t>Glycolysis / Gluconeogenesis</t>
  </si>
  <si>
    <t>nve00010</t>
  </si>
  <si>
    <t>Glycosaminoglycan biosynthesis - chondroitin sulfate / dermatan sulfate</t>
  </si>
  <si>
    <t>nve00532</t>
  </si>
  <si>
    <t>Glycosaminoglycan biosynthesis - heparan sulfate / heparin</t>
  </si>
  <si>
    <t>nve00534</t>
  </si>
  <si>
    <t>Glycosaminoglycan degradation</t>
  </si>
  <si>
    <t>nve00531</t>
  </si>
  <si>
    <t>Glycosphingolipid biosynthesis - ganglio series</t>
  </si>
  <si>
    <t>nve00604</t>
  </si>
  <si>
    <t>Glycosphingolipid biosynthesis - lacto and neolacto series</t>
  </si>
  <si>
    <t>nve00601</t>
  </si>
  <si>
    <t>Glycosylphosphatidylinositol(GPI)-anchor biosynthesis</t>
  </si>
  <si>
    <t>nve00563</t>
  </si>
  <si>
    <t>Glyoxylate and dicarboxylate metabolism</t>
  </si>
  <si>
    <t>nve00630</t>
  </si>
  <si>
    <t>Hedgehog signaling pathway</t>
  </si>
  <si>
    <t>nve04340</t>
  </si>
  <si>
    <t>Histidine metabolism</t>
  </si>
  <si>
    <t>nve00340</t>
  </si>
  <si>
    <t>Homologous recombination</t>
  </si>
  <si>
    <t>nve03440</t>
  </si>
  <si>
    <t>Inositol phosphate metabolism</t>
  </si>
  <si>
    <t>nve00562</t>
  </si>
  <si>
    <t>Jak-STAT signaling pathway</t>
  </si>
  <si>
    <t>nve04630</t>
  </si>
  <si>
    <t>Linoleic acid metabolism</t>
  </si>
  <si>
    <t>nve00591</t>
  </si>
  <si>
    <t>Lysine degradation</t>
  </si>
  <si>
    <t>nve00310</t>
  </si>
  <si>
    <t>Lysosome</t>
  </si>
  <si>
    <t>nve04142</t>
  </si>
  <si>
    <t>Metabolism of xenobiotics by cytochrome P450</t>
  </si>
  <si>
    <t>nve00980</t>
  </si>
  <si>
    <t>Mismatch repair</t>
  </si>
  <si>
    <t>nve03430</t>
  </si>
  <si>
    <t>mRNA surveillance pathway</t>
  </si>
  <si>
    <t>nve03015</t>
  </si>
  <si>
    <t>mTOR signaling pathway</t>
  </si>
  <si>
    <t>nve04150</t>
  </si>
  <si>
    <t>Mucin type O-Glycan biosynthesis</t>
  </si>
  <si>
    <t>nve00512</t>
  </si>
  <si>
    <t>Neuroactive ligand-receptor interaction</t>
  </si>
  <si>
    <t>nve04080</t>
  </si>
  <si>
    <t>N-Glycan biosynthesis</t>
  </si>
  <si>
    <t>nve00510</t>
  </si>
  <si>
    <t>Nicotinate and nicotinamide metabolism</t>
  </si>
  <si>
    <t>nve00760</t>
  </si>
  <si>
    <t>Nitrogen metabolism</t>
  </si>
  <si>
    <t>nve00910</t>
  </si>
  <si>
    <t>Non-homologous end-joining</t>
  </si>
  <si>
    <t>nve03450</t>
  </si>
  <si>
    <t>Notch signaling pathway</t>
  </si>
  <si>
    <t>nve04330</t>
  </si>
  <si>
    <t>Nucleotide excision repair</t>
  </si>
  <si>
    <t>nve03420</t>
  </si>
  <si>
    <t>One carbon pool by folate</t>
  </si>
  <si>
    <t>nve00670</t>
  </si>
  <si>
    <t>Other glycan degradation</t>
  </si>
  <si>
    <t>nve00511</t>
  </si>
  <si>
    <t>Other types of O-glycan biosynthesis</t>
  </si>
  <si>
    <t>nve00514</t>
  </si>
  <si>
    <t>Oxidative phosphorylation</t>
  </si>
  <si>
    <t>nve00190</t>
  </si>
  <si>
    <t>Pantothenate and CoA biosynthesis</t>
  </si>
  <si>
    <t>nve00770</t>
  </si>
  <si>
    <t>Pentose and glucuronate interconversions</t>
  </si>
  <si>
    <t>nve00040</t>
  </si>
  <si>
    <t>Pentose phosphate pathway</t>
  </si>
  <si>
    <t>nve00030</t>
  </si>
  <si>
    <t>Peroxisome</t>
  </si>
  <si>
    <t>nve04146</t>
  </si>
  <si>
    <t>Phagosome</t>
  </si>
  <si>
    <t>nve04145</t>
  </si>
  <si>
    <t>Phenylalanine metabolism</t>
  </si>
  <si>
    <t>nve00360</t>
  </si>
  <si>
    <t>Phenylalanine, tyrosine and tryptophan biosynthesis</t>
  </si>
  <si>
    <t>nve00400</t>
  </si>
  <si>
    <t>Phosphatidylinositol signaling system</t>
  </si>
  <si>
    <t>nve04070</t>
  </si>
  <si>
    <t>Porphyrin and chlorophyll metabolism</t>
  </si>
  <si>
    <t>nve00860</t>
  </si>
  <si>
    <t>Propanoate metabolism</t>
  </si>
  <si>
    <t>nve00640</t>
  </si>
  <si>
    <t>Proteasome</t>
  </si>
  <si>
    <t>nve03050</t>
  </si>
  <si>
    <t>Protein export</t>
  </si>
  <si>
    <t>nve03060</t>
  </si>
  <si>
    <t>Protein processing in endoplasmic reticulum</t>
  </si>
  <si>
    <t>nve04141</t>
  </si>
  <si>
    <t>Purine metabolism</t>
  </si>
  <si>
    <t>nve00230</t>
  </si>
  <si>
    <t>Pyrimidine metabolism</t>
  </si>
  <si>
    <t>nve00240</t>
  </si>
  <si>
    <t>Pyruvate metabolism</t>
  </si>
  <si>
    <t>nve00620</t>
  </si>
  <si>
    <t>Regulation of autophagy</t>
  </si>
  <si>
    <t>nve04140</t>
  </si>
  <si>
    <t>Retinol metabolism</t>
  </si>
  <si>
    <t>nve00830</t>
  </si>
  <si>
    <t>Riboflavin metabolism</t>
  </si>
  <si>
    <t>nve00740</t>
  </si>
  <si>
    <t>Ribosome</t>
  </si>
  <si>
    <t>nve03010</t>
  </si>
  <si>
    <t>Ribosome biogenesis in eukaryotes</t>
  </si>
  <si>
    <t>nve03008</t>
  </si>
  <si>
    <t>RNA degradation</t>
  </si>
  <si>
    <t>nve03018</t>
  </si>
  <si>
    <t>RNA polymerase</t>
  </si>
  <si>
    <t>nve03020</t>
  </si>
  <si>
    <t>RNA transport</t>
  </si>
  <si>
    <t>nve03013</t>
  </si>
  <si>
    <t>Selenocompound metabolism</t>
  </si>
  <si>
    <t>nve00450</t>
  </si>
  <si>
    <t>SNARE interactions in vesicular transport</t>
  </si>
  <si>
    <t>nve04130</t>
  </si>
  <si>
    <t>Sphingolipid metabolism</t>
  </si>
  <si>
    <t>nve00600</t>
  </si>
  <si>
    <t>Spliceosome</t>
  </si>
  <si>
    <t>nve03040</t>
  </si>
  <si>
    <t>Starch and sucrose metabolism</t>
  </si>
  <si>
    <t>nve00500</t>
  </si>
  <si>
    <t>Steroid biosynthesis</t>
  </si>
  <si>
    <t>nve00100</t>
  </si>
  <si>
    <t>Sulfur metabolism</t>
  </si>
  <si>
    <t>nve00920</t>
  </si>
  <si>
    <t>Sulfur relay system</t>
  </si>
  <si>
    <t>nve04122</t>
  </si>
  <si>
    <t>Synthesis and degradation of ketone bodies</t>
  </si>
  <si>
    <t>nve00072</t>
  </si>
  <si>
    <t>Taurine and hypotaurine metabolism</t>
  </si>
  <si>
    <t>nve00430</t>
  </si>
  <si>
    <t>Terpenoid backbone biosynthesis</t>
  </si>
  <si>
    <t>nve00900</t>
  </si>
  <si>
    <t>TGF-beta signaling pathway</t>
  </si>
  <si>
    <t>nve04350</t>
  </si>
  <si>
    <t>Tryptophan metabolism</t>
  </si>
  <si>
    <t>nve00380</t>
  </si>
  <si>
    <t>Tyrosine metabolism</t>
  </si>
  <si>
    <t>nve00350</t>
  </si>
  <si>
    <t>Ubiquinone and other terpenoid-quinone biosynthesis</t>
  </si>
  <si>
    <t>nve00130</t>
  </si>
  <si>
    <t>Ubiquitin mediated proteolysis</t>
  </si>
  <si>
    <t>nve04120</t>
  </si>
  <si>
    <t>Valine, leucine and isoleucine degradation</t>
  </si>
  <si>
    <t>nve00280</t>
  </si>
  <si>
    <t>Vitamin B6 metabolism</t>
  </si>
  <si>
    <t>nve00750</t>
  </si>
  <si>
    <t>Wnt signaling pathway</t>
  </si>
  <si>
    <t>nve04310</t>
  </si>
  <si>
    <t xml:space="preserve">Average </t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</si>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</sst>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/>
    <xf numFmtId="0" fontId="16" fillId="0" borderId="0" xfId="0" applyFont="1"/>
    <xf numFmtId="1" fontId="0" fillId="0" borderId="0" xfId="0" applyNumberForma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tabSelected="1" topLeftCell="A100" workbookViewId="0">
      <selection activeCell="E120" sqref="E120"/>
    </sheetView>
  </sheetViews>
  <sheetFormatPr baseColWidth="10" defaultRowHeight="15" x14ac:dyDescent="0.25"/>
  <cols>
    <col min="1" max="1" width="43.7109375" customWidth="1"/>
    <col min="2" max="2" width="18" bestFit="1" customWidth="1"/>
    <col min="3" max="4" width="12" bestFit="1" customWidth="1"/>
    <col min="5" max="5" width="11.7109375" bestFit="1" customWidth="1"/>
    <col min="8" max="8" width="11.42578125" customWidth="1"/>
  </cols>
  <sheetData>
    <row r="1" spans="1:5" x14ac:dyDescent="0.25">
      <c r="A1" s="1"/>
      <c r="B1" s="1"/>
      <c r="C1" s="1" t="s">
        <v>0</v>
      </c>
      <c r="D1" s="1" t="s">
        <v>1</v>
      </c>
      <c r="E1" s="1"/>
    </row>
    <row r="2" spans="1:5" x14ac:dyDescent="0.25">
      <c r="A2" s="1"/>
      <c r="B2" s="1" t="s">
        <v>2</v>
      </c>
      <c r="C2" s="1" t="s">
        <v>3</v>
      </c>
      <c r="D2" s="1" t="s">
        <v>3</v>
      </c>
      <c r="E2" s="1" t="s">
        <v>4</v>
      </c>
    </row>
    <row r="3" spans="1:5" x14ac:dyDescent="0.25">
      <c r="A3" s="1" t="s">
        <v>5</v>
      </c>
      <c r="B3" s="1" t="s">
        <v>6</v>
      </c>
      <c r="C3" s="3">
        <f>D3/E3*100</f>
        <v>116.66666666666667</v>
      </c>
      <c r="D3" s="1">
        <v>14</v>
      </c>
      <c r="E3" s="1">
        <v>12</v>
      </c>
    </row>
    <row r="4" spans="1:5" x14ac:dyDescent="0.25">
      <c r="A4" s="1" t="s">
        <v>7</v>
      </c>
      <c r="B4" s="1" t="s">
        <v>8</v>
      </c>
      <c r="C4" s="3">
        <f t="shared" ref="C4:C67" si="0">D4/E4*100</f>
        <v>106.25</v>
      </c>
      <c r="D4" s="1">
        <v>17</v>
      </c>
      <c r="E4" s="1">
        <v>16</v>
      </c>
    </row>
    <row r="5" spans="1:5" x14ac:dyDescent="0.25">
      <c r="A5" s="1" t="s">
        <v>9</v>
      </c>
      <c r="B5" s="1" t="s">
        <v>10</v>
      </c>
      <c r="C5" s="3">
        <f t="shared" si="0"/>
        <v>109.09090909090908</v>
      </c>
      <c r="D5" s="1">
        <v>24</v>
      </c>
      <c r="E5" s="1">
        <v>22</v>
      </c>
    </row>
    <row r="6" spans="1:5" x14ac:dyDescent="0.25">
      <c r="A6" s="1" t="s">
        <v>11</v>
      </c>
      <c r="B6" s="1" t="s">
        <v>12</v>
      </c>
      <c r="C6" s="3">
        <f t="shared" si="0"/>
        <v>38.70967741935484</v>
      </c>
      <c r="D6" s="1">
        <v>12</v>
      </c>
      <c r="E6" s="1">
        <v>31</v>
      </c>
    </row>
    <row r="7" spans="1:5" x14ac:dyDescent="0.25">
      <c r="A7" s="1" t="s">
        <v>13</v>
      </c>
      <c r="B7" s="1" t="s">
        <v>14</v>
      </c>
      <c r="C7" s="3">
        <f t="shared" si="0"/>
        <v>171.42857142857142</v>
      </c>
      <c r="D7" s="1">
        <v>36</v>
      </c>
      <c r="E7" s="1">
        <v>21</v>
      </c>
    </row>
    <row r="8" spans="1:5" x14ac:dyDescent="0.25">
      <c r="A8" s="1" t="s">
        <v>15</v>
      </c>
      <c r="B8" s="1" t="s">
        <v>16</v>
      </c>
      <c r="C8" s="3">
        <f t="shared" si="0"/>
        <v>83.333333333333343</v>
      </c>
      <c r="D8" s="1">
        <v>20</v>
      </c>
      <c r="E8" s="1">
        <v>24</v>
      </c>
    </row>
    <row r="9" spans="1:5" x14ac:dyDescent="0.25">
      <c r="A9" s="1" t="s">
        <v>17</v>
      </c>
      <c r="B9" s="1" t="s">
        <v>18</v>
      </c>
      <c r="C9" s="3">
        <f t="shared" si="0"/>
        <v>225</v>
      </c>
      <c r="D9" s="1">
        <v>27</v>
      </c>
      <c r="E9" s="1">
        <v>12</v>
      </c>
    </row>
    <row r="10" spans="1:5" x14ac:dyDescent="0.25">
      <c r="A10" s="1" t="s">
        <v>19</v>
      </c>
      <c r="B10" s="1" t="s">
        <v>20</v>
      </c>
      <c r="C10" s="3">
        <f t="shared" si="0"/>
        <v>93.61702127659575</v>
      </c>
      <c r="D10" s="1">
        <v>44</v>
      </c>
      <c r="E10" s="1">
        <v>47</v>
      </c>
    </row>
    <row r="11" spans="1:5" x14ac:dyDescent="0.25">
      <c r="A11" s="1" t="s">
        <v>21</v>
      </c>
      <c r="B11" s="1" t="s">
        <v>22</v>
      </c>
      <c r="C11" s="3">
        <f t="shared" si="0"/>
        <v>29.72972972972973</v>
      </c>
      <c r="D11" s="1">
        <v>11</v>
      </c>
      <c r="E11" s="1">
        <v>37</v>
      </c>
    </row>
    <row r="12" spans="1:5" x14ac:dyDescent="0.25">
      <c r="A12" s="1" t="s">
        <v>23</v>
      </c>
      <c r="B12" s="1" t="s">
        <v>24</v>
      </c>
      <c r="C12" s="3">
        <f t="shared" si="0"/>
        <v>112.90322580645163</v>
      </c>
      <c r="D12" s="1">
        <v>35</v>
      </c>
      <c r="E12" s="1">
        <v>31</v>
      </c>
    </row>
    <row r="13" spans="1:5" x14ac:dyDescent="0.25">
      <c r="A13" s="1" t="s">
        <v>25</v>
      </c>
      <c r="B13" s="1" t="s">
        <v>26</v>
      </c>
      <c r="C13" s="3">
        <f t="shared" si="0"/>
        <v>80.769230769230774</v>
      </c>
      <c r="D13" s="1">
        <v>21</v>
      </c>
      <c r="E13" s="1">
        <v>26</v>
      </c>
    </row>
    <row r="14" spans="1:5" x14ac:dyDescent="0.25">
      <c r="A14" s="1" t="s">
        <v>27</v>
      </c>
      <c r="B14" s="1" t="s">
        <v>28</v>
      </c>
      <c r="C14" s="3">
        <f t="shared" si="0"/>
        <v>105.88235294117648</v>
      </c>
      <c r="D14" s="1">
        <v>18</v>
      </c>
      <c r="E14" s="1">
        <v>17</v>
      </c>
    </row>
    <row r="15" spans="1:5" x14ac:dyDescent="0.25">
      <c r="A15" s="1" t="s">
        <v>29</v>
      </c>
      <c r="B15" s="1" t="s">
        <v>30</v>
      </c>
      <c r="C15" s="3">
        <f t="shared" si="0"/>
        <v>98.148148148148152</v>
      </c>
      <c r="D15" s="1">
        <v>53</v>
      </c>
      <c r="E15" s="1">
        <v>54</v>
      </c>
    </row>
    <row r="16" spans="1:5" x14ac:dyDescent="0.25">
      <c r="A16" s="1" t="s">
        <v>31</v>
      </c>
      <c r="B16" s="1" t="s">
        <v>32</v>
      </c>
      <c r="C16" s="3">
        <f t="shared" si="0"/>
        <v>111.11111111111111</v>
      </c>
      <c r="D16" s="1">
        <v>10</v>
      </c>
      <c r="E16" s="1">
        <v>9</v>
      </c>
    </row>
    <row r="17" spans="1:5" x14ac:dyDescent="0.25">
      <c r="A17" s="1" t="s">
        <v>33</v>
      </c>
      <c r="B17" s="1" t="s">
        <v>34</v>
      </c>
      <c r="C17" s="3">
        <f t="shared" si="0"/>
        <v>128.57142857142858</v>
      </c>
      <c r="D17" s="1">
        <v>18</v>
      </c>
      <c r="E17" s="1">
        <v>14</v>
      </c>
    </row>
    <row r="18" spans="1:5" x14ac:dyDescent="0.25">
      <c r="A18" s="1" t="s">
        <v>35</v>
      </c>
      <c r="B18" s="1" t="s">
        <v>36</v>
      </c>
      <c r="C18" s="3">
        <f t="shared" si="0"/>
        <v>94.285714285714278</v>
      </c>
      <c r="D18" s="1">
        <v>66</v>
      </c>
      <c r="E18" s="1">
        <v>70</v>
      </c>
    </row>
    <row r="19" spans="1:5" x14ac:dyDescent="0.25">
      <c r="A19" s="1" t="s">
        <v>37</v>
      </c>
      <c r="B19" s="1" t="s">
        <v>38</v>
      </c>
      <c r="C19" s="3">
        <f t="shared" si="0"/>
        <v>117.39130434782609</v>
      </c>
      <c r="D19" s="1">
        <v>27</v>
      </c>
      <c r="E19" s="1">
        <v>23</v>
      </c>
    </row>
    <row r="20" spans="1:5" x14ac:dyDescent="0.25">
      <c r="A20" s="1" t="s">
        <v>39</v>
      </c>
      <c r="B20" s="1" t="s">
        <v>40</v>
      </c>
      <c r="C20" s="3">
        <f t="shared" si="0"/>
        <v>333.33333333333337</v>
      </c>
      <c r="D20" s="1">
        <v>10</v>
      </c>
      <c r="E20" s="1">
        <v>3</v>
      </c>
    </row>
    <row r="21" spans="1:5" x14ac:dyDescent="0.25">
      <c r="A21" s="1" t="s">
        <v>41</v>
      </c>
      <c r="B21" s="1" t="s">
        <v>42</v>
      </c>
      <c r="C21" s="3">
        <f t="shared" si="0"/>
        <v>79.166666666666657</v>
      </c>
      <c r="D21" s="1">
        <v>19</v>
      </c>
      <c r="E21" s="1">
        <v>24</v>
      </c>
    </row>
    <row r="22" spans="1:5" x14ac:dyDescent="0.25">
      <c r="A22" s="1" t="s">
        <v>43</v>
      </c>
      <c r="B22" s="1" t="s">
        <v>44</v>
      </c>
      <c r="C22" s="3">
        <f t="shared" si="0"/>
        <v>100</v>
      </c>
      <c r="D22" s="1">
        <v>29</v>
      </c>
      <c r="E22" s="1">
        <v>29</v>
      </c>
    </row>
    <row r="23" spans="1:5" x14ac:dyDescent="0.25">
      <c r="A23" s="1" t="s">
        <v>45</v>
      </c>
      <c r="B23" s="1" t="s">
        <v>46</v>
      </c>
      <c r="C23" s="3">
        <f t="shared" si="0"/>
        <v>125</v>
      </c>
      <c r="D23" s="1">
        <v>10</v>
      </c>
      <c r="E23" s="1">
        <v>8</v>
      </c>
    </row>
    <row r="24" spans="1:5" x14ac:dyDescent="0.25">
      <c r="A24" s="1" t="s">
        <v>47</v>
      </c>
      <c r="B24" s="1" t="s">
        <v>48</v>
      </c>
      <c r="C24" s="3">
        <f t="shared" si="0"/>
        <v>280</v>
      </c>
      <c r="D24" s="1">
        <v>14</v>
      </c>
      <c r="E24" s="1">
        <v>5</v>
      </c>
    </row>
    <row r="25" spans="1:5" x14ac:dyDescent="0.25">
      <c r="A25" s="1" t="s">
        <v>49</v>
      </c>
      <c r="B25" s="1" t="s">
        <v>50</v>
      </c>
      <c r="C25" s="3">
        <f t="shared" si="0"/>
        <v>112.5</v>
      </c>
      <c r="D25" s="1">
        <v>18</v>
      </c>
      <c r="E25" s="1">
        <v>16</v>
      </c>
    </row>
    <row r="26" spans="1:5" x14ac:dyDescent="0.25">
      <c r="A26" s="1" t="s">
        <v>51</v>
      </c>
      <c r="B26" s="1" t="s">
        <v>52</v>
      </c>
      <c r="C26" s="3">
        <f t="shared" si="0"/>
        <v>125</v>
      </c>
      <c r="D26" s="1">
        <v>10</v>
      </c>
      <c r="E26" s="1">
        <v>8</v>
      </c>
    </row>
    <row r="27" spans="1:5" x14ac:dyDescent="0.25">
      <c r="A27" s="1" t="s">
        <v>53</v>
      </c>
      <c r="B27" s="1" t="s">
        <v>54</v>
      </c>
      <c r="C27" s="3">
        <f t="shared" si="0"/>
        <v>123.88059701492537</v>
      </c>
      <c r="D27" s="1">
        <v>83</v>
      </c>
      <c r="E27" s="1">
        <v>67</v>
      </c>
    </row>
    <row r="28" spans="1:5" x14ac:dyDescent="0.25">
      <c r="A28" s="1" t="s">
        <v>55</v>
      </c>
      <c r="B28" s="1" t="s">
        <v>56</v>
      </c>
      <c r="C28" s="3">
        <f t="shared" si="0"/>
        <v>146.15384615384613</v>
      </c>
      <c r="D28" s="1">
        <v>19</v>
      </c>
      <c r="E28" s="1">
        <v>13</v>
      </c>
    </row>
    <row r="29" spans="1:5" x14ac:dyDescent="0.25">
      <c r="A29" s="1" t="s">
        <v>57</v>
      </c>
      <c r="B29" s="1" t="s">
        <v>58</v>
      </c>
      <c r="C29" s="3">
        <f t="shared" si="0"/>
        <v>65.625</v>
      </c>
      <c r="D29" s="1">
        <v>21</v>
      </c>
      <c r="E29" s="1">
        <v>32</v>
      </c>
    </row>
    <row r="30" spans="1:5" x14ac:dyDescent="0.25">
      <c r="A30" s="1" t="s">
        <v>59</v>
      </c>
      <c r="B30" s="1" t="s">
        <v>60</v>
      </c>
      <c r="C30" s="3">
        <f t="shared" si="0"/>
        <v>80</v>
      </c>
      <c r="D30" s="1">
        <v>4</v>
      </c>
      <c r="E30" s="1">
        <v>5</v>
      </c>
    </row>
    <row r="31" spans="1:5" x14ac:dyDescent="0.25">
      <c r="A31" s="1" t="s">
        <v>61</v>
      </c>
      <c r="B31" s="1" t="s">
        <v>62</v>
      </c>
      <c r="C31" s="3">
        <f t="shared" si="0"/>
        <v>152.38095238095238</v>
      </c>
      <c r="D31" s="1">
        <v>32</v>
      </c>
      <c r="E31" s="1">
        <v>21</v>
      </c>
    </row>
    <row r="32" spans="1:5" x14ac:dyDescent="0.25">
      <c r="A32" s="1" t="s">
        <v>63</v>
      </c>
      <c r="B32" s="1" t="s">
        <v>64</v>
      </c>
      <c r="C32" s="3">
        <f t="shared" si="0"/>
        <v>107.69230769230769</v>
      </c>
      <c r="D32" s="1">
        <v>14</v>
      </c>
      <c r="E32" s="1">
        <v>13</v>
      </c>
    </row>
    <row r="33" spans="1:5" x14ac:dyDescent="0.25">
      <c r="A33" s="1" t="s">
        <v>65</v>
      </c>
      <c r="B33" s="1" t="s">
        <v>66</v>
      </c>
      <c r="C33" s="3">
        <f t="shared" si="0"/>
        <v>100</v>
      </c>
      <c r="D33" s="1">
        <v>10</v>
      </c>
      <c r="E33" s="1">
        <v>10</v>
      </c>
    </row>
    <row r="34" spans="1:5" x14ac:dyDescent="0.25">
      <c r="A34" s="1" t="s">
        <v>67</v>
      </c>
      <c r="B34" s="1" t="s">
        <v>68</v>
      </c>
      <c r="C34" s="3">
        <f t="shared" si="0"/>
        <v>100</v>
      </c>
      <c r="D34" s="1">
        <v>16</v>
      </c>
      <c r="E34" s="1">
        <v>16</v>
      </c>
    </row>
    <row r="35" spans="1:5" x14ac:dyDescent="0.25">
      <c r="A35" s="1" t="s">
        <v>69</v>
      </c>
      <c r="B35" s="1" t="s">
        <v>70</v>
      </c>
      <c r="C35" s="3">
        <f t="shared" si="0"/>
        <v>127.27272727272727</v>
      </c>
      <c r="D35" s="1">
        <v>14</v>
      </c>
      <c r="E35" s="1">
        <v>11</v>
      </c>
    </row>
    <row r="36" spans="1:5" x14ac:dyDescent="0.25">
      <c r="A36" s="1" t="s">
        <v>71</v>
      </c>
      <c r="B36" s="1" t="s">
        <v>72</v>
      </c>
      <c r="C36" s="3">
        <f t="shared" si="0"/>
        <v>185</v>
      </c>
      <c r="D36" s="1">
        <v>37</v>
      </c>
      <c r="E36" s="1">
        <v>20</v>
      </c>
    </row>
    <row r="37" spans="1:5" x14ac:dyDescent="0.25">
      <c r="A37" s="1" t="s">
        <v>73</v>
      </c>
      <c r="B37" s="1" t="s">
        <v>74</v>
      </c>
      <c r="C37" s="3">
        <f t="shared" si="0"/>
        <v>138.0952380952381</v>
      </c>
      <c r="D37" s="1">
        <v>29</v>
      </c>
      <c r="E37" s="1">
        <v>21</v>
      </c>
    </row>
    <row r="38" spans="1:5" x14ac:dyDescent="0.25">
      <c r="A38" s="1" t="s">
        <v>75</v>
      </c>
      <c r="B38" s="1" t="s">
        <v>76</v>
      </c>
      <c r="C38" s="3">
        <f t="shared" si="0"/>
        <v>122.85714285714286</v>
      </c>
      <c r="D38" s="1">
        <v>43</v>
      </c>
      <c r="E38" s="1">
        <v>35</v>
      </c>
    </row>
    <row r="39" spans="1:5" x14ac:dyDescent="0.25">
      <c r="A39" s="1" t="s">
        <v>77</v>
      </c>
      <c r="B39" s="1" t="s">
        <v>78</v>
      </c>
      <c r="C39" s="3">
        <f t="shared" si="0"/>
        <v>91.428571428571431</v>
      </c>
      <c r="D39" s="1">
        <v>32</v>
      </c>
      <c r="E39" s="1">
        <v>35</v>
      </c>
    </row>
    <row r="40" spans="1:5" x14ac:dyDescent="0.25">
      <c r="A40" s="1" t="s">
        <v>79</v>
      </c>
      <c r="B40" s="1" t="s">
        <v>80</v>
      </c>
      <c r="C40" s="3">
        <f t="shared" si="0"/>
        <v>103.7037037037037</v>
      </c>
      <c r="D40" s="1">
        <v>28</v>
      </c>
      <c r="E40" s="1">
        <v>27</v>
      </c>
    </row>
    <row r="41" spans="1:5" x14ac:dyDescent="0.25">
      <c r="A41" s="1" t="s">
        <v>81</v>
      </c>
      <c r="B41" s="1" t="s">
        <v>82</v>
      </c>
      <c r="C41" s="3">
        <f t="shared" si="0"/>
        <v>100</v>
      </c>
      <c r="D41" s="1">
        <v>10</v>
      </c>
      <c r="E41" s="1">
        <v>10</v>
      </c>
    </row>
    <row r="42" spans="1:5" x14ac:dyDescent="0.25">
      <c r="A42" s="1" t="s">
        <v>83</v>
      </c>
      <c r="B42" s="1" t="s">
        <v>84</v>
      </c>
      <c r="C42" s="3">
        <f t="shared" si="0"/>
        <v>100</v>
      </c>
      <c r="D42" s="1">
        <v>10</v>
      </c>
      <c r="E42" s="1">
        <v>10</v>
      </c>
    </row>
    <row r="43" spans="1:5" x14ac:dyDescent="0.25">
      <c r="A43" s="1" t="s">
        <v>85</v>
      </c>
      <c r="B43" s="1" t="s">
        <v>86</v>
      </c>
      <c r="C43" s="3">
        <f t="shared" si="0"/>
        <v>163.63636363636365</v>
      </c>
      <c r="D43" s="1">
        <v>18</v>
      </c>
      <c r="E43" s="1">
        <v>11</v>
      </c>
    </row>
    <row r="44" spans="1:5" x14ac:dyDescent="0.25">
      <c r="A44" s="1" t="s">
        <v>87</v>
      </c>
      <c r="B44" s="1" t="s">
        <v>88</v>
      </c>
      <c r="C44" s="3">
        <f t="shared" si="0"/>
        <v>200</v>
      </c>
      <c r="D44" s="1">
        <v>8</v>
      </c>
      <c r="E44" s="1">
        <v>4</v>
      </c>
    </row>
    <row r="45" spans="1:5" x14ac:dyDescent="0.25">
      <c r="A45" s="1" t="s">
        <v>89</v>
      </c>
      <c r="B45" s="1" t="s">
        <v>90</v>
      </c>
      <c r="C45" s="3">
        <f t="shared" si="0"/>
        <v>100</v>
      </c>
      <c r="D45" s="1">
        <v>5</v>
      </c>
      <c r="E45" s="1">
        <v>5</v>
      </c>
    </row>
    <row r="46" spans="1:5" x14ac:dyDescent="0.25">
      <c r="A46" s="1" t="s">
        <v>91</v>
      </c>
      <c r="B46" s="1" t="s">
        <v>92</v>
      </c>
      <c r="C46" s="3">
        <f t="shared" si="0"/>
        <v>71.428571428571431</v>
      </c>
      <c r="D46" s="1">
        <v>15</v>
      </c>
      <c r="E46" s="1">
        <v>21</v>
      </c>
    </row>
    <row r="47" spans="1:5" x14ac:dyDescent="0.25">
      <c r="A47" s="1" t="s">
        <v>93</v>
      </c>
      <c r="B47" s="1" t="s">
        <v>94</v>
      </c>
      <c r="C47" s="3">
        <f t="shared" si="0"/>
        <v>126.31578947368421</v>
      </c>
      <c r="D47" s="1">
        <v>24</v>
      </c>
      <c r="E47" s="1">
        <v>19</v>
      </c>
    </row>
    <row r="48" spans="1:5" x14ac:dyDescent="0.25">
      <c r="A48" s="1" t="s">
        <v>95</v>
      </c>
      <c r="B48" s="1" t="s">
        <v>96</v>
      </c>
      <c r="C48" s="3">
        <f t="shared" si="0"/>
        <v>105.88235294117648</v>
      </c>
      <c r="D48" s="1">
        <v>18</v>
      </c>
      <c r="E48" s="1">
        <v>17</v>
      </c>
    </row>
    <row r="49" spans="1:5" x14ac:dyDescent="0.25">
      <c r="A49" s="1" t="s">
        <v>97</v>
      </c>
      <c r="B49" s="1" t="s">
        <v>98</v>
      </c>
      <c r="C49" s="3">
        <f t="shared" si="0"/>
        <v>93.333333333333329</v>
      </c>
      <c r="D49" s="1">
        <v>14</v>
      </c>
      <c r="E49" s="1">
        <v>15</v>
      </c>
    </row>
    <row r="50" spans="1:5" x14ac:dyDescent="0.25">
      <c r="A50" s="1" t="s">
        <v>99</v>
      </c>
      <c r="B50" s="1" t="s">
        <v>100</v>
      </c>
      <c r="C50" s="3">
        <f t="shared" si="0"/>
        <v>100</v>
      </c>
      <c r="D50" s="1">
        <v>18</v>
      </c>
      <c r="E50" s="1">
        <v>18</v>
      </c>
    </row>
    <row r="51" spans="1:5" x14ac:dyDescent="0.25">
      <c r="A51" s="1" t="s">
        <v>101</v>
      </c>
      <c r="B51" s="1" t="s">
        <v>102</v>
      </c>
      <c r="C51" s="3">
        <f t="shared" si="0"/>
        <v>125</v>
      </c>
      <c r="D51" s="1">
        <v>35</v>
      </c>
      <c r="E51" s="1">
        <v>28</v>
      </c>
    </row>
    <row r="52" spans="1:5" x14ac:dyDescent="0.25">
      <c r="A52" s="1" t="s">
        <v>103</v>
      </c>
      <c r="B52" s="1" t="s">
        <v>104</v>
      </c>
      <c r="C52" s="3">
        <f t="shared" si="0"/>
        <v>107.69230769230769</v>
      </c>
      <c r="D52" s="1">
        <v>14</v>
      </c>
      <c r="E52" s="1">
        <v>13</v>
      </c>
    </row>
    <row r="53" spans="1:5" x14ac:dyDescent="0.25">
      <c r="A53" s="1" t="s">
        <v>105</v>
      </c>
      <c r="B53" s="1" t="s">
        <v>106</v>
      </c>
      <c r="C53" s="3">
        <f t="shared" si="0"/>
        <v>200</v>
      </c>
      <c r="D53" s="1">
        <v>12</v>
      </c>
      <c r="E53" s="1">
        <v>6</v>
      </c>
    </row>
    <row r="54" spans="1:5" x14ac:dyDescent="0.25">
      <c r="A54" s="1" t="s">
        <v>107</v>
      </c>
      <c r="B54" s="1" t="s">
        <v>108</v>
      </c>
      <c r="C54" s="3">
        <f t="shared" si="0"/>
        <v>130.76923076923077</v>
      </c>
      <c r="D54" s="1">
        <v>34</v>
      </c>
      <c r="E54" s="1">
        <v>26</v>
      </c>
    </row>
    <row r="55" spans="1:5" x14ac:dyDescent="0.25">
      <c r="A55" s="1" t="s">
        <v>109</v>
      </c>
      <c r="B55" s="1" t="s">
        <v>110</v>
      </c>
      <c r="C55" s="3">
        <f t="shared" si="0"/>
        <v>120.28985507246377</v>
      </c>
      <c r="D55" s="1">
        <v>83</v>
      </c>
      <c r="E55" s="1">
        <v>69</v>
      </c>
    </row>
    <row r="56" spans="1:5" x14ac:dyDescent="0.25">
      <c r="A56" s="1" t="s">
        <v>111</v>
      </c>
      <c r="B56" s="1" t="s">
        <v>112</v>
      </c>
      <c r="C56" s="3">
        <f t="shared" si="0"/>
        <v>228.57142857142856</v>
      </c>
      <c r="D56" s="1">
        <v>16</v>
      </c>
      <c r="E56" s="1">
        <v>7</v>
      </c>
    </row>
    <row r="57" spans="1:5" x14ac:dyDescent="0.25">
      <c r="A57" s="1" t="s">
        <v>113</v>
      </c>
      <c r="B57" s="1" t="s">
        <v>114</v>
      </c>
      <c r="C57" s="3">
        <f t="shared" si="0"/>
        <v>117.64705882352942</v>
      </c>
      <c r="D57" s="1">
        <v>20</v>
      </c>
      <c r="E57" s="1">
        <v>17</v>
      </c>
    </row>
    <row r="58" spans="1:5" x14ac:dyDescent="0.25">
      <c r="A58" s="1" t="s">
        <v>115</v>
      </c>
      <c r="B58" s="1" t="s">
        <v>116</v>
      </c>
      <c r="C58" s="3">
        <f t="shared" si="0"/>
        <v>125.53191489361701</v>
      </c>
      <c r="D58" s="1">
        <v>59</v>
      </c>
      <c r="E58" s="1">
        <v>47</v>
      </c>
    </row>
    <row r="59" spans="1:5" x14ac:dyDescent="0.25">
      <c r="A59" s="1" t="s">
        <v>117</v>
      </c>
      <c r="B59" s="1" t="s">
        <v>118</v>
      </c>
      <c r="C59" s="3">
        <f t="shared" si="0"/>
        <v>103.57142857142858</v>
      </c>
      <c r="D59" s="1">
        <v>29</v>
      </c>
      <c r="E59" s="1">
        <v>28</v>
      </c>
    </row>
    <row r="60" spans="1:5" x14ac:dyDescent="0.25">
      <c r="A60" s="1" t="s">
        <v>119</v>
      </c>
      <c r="B60" s="1" t="s">
        <v>120</v>
      </c>
      <c r="C60" s="3">
        <f t="shared" si="0"/>
        <v>233.33333333333334</v>
      </c>
      <c r="D60" s="1">
        <v>7</v>
      </c>
      <c r="E60" s="1">
        <v>3</v>
      </c>
    </row>
    <row r="61" spans="1:5" x14ac:dyDescent="0.25">
      <c r="A61" s="1" t="s">
        <v>121</v>
      </c>
      <c r="B61" s="1" t="s">
        <v>122</v>
      </c>
      <c r="C61" s="3">
        <f t="shared" si="0"/>
        <v>100</v>
      </c>
      <c r="D61" s="1">
        <v>18</v>
      </c>
      <c r="E61" s="1">
        <v>18</v>
      </c>
    </row>
    <row r="62" spans="1:5" x14ac:dyDescent="0.25">
      <c r="A62" s="1" t="s">
        <v>123</v>
      </c>
      <c r="B62" s="1" t="s">
        <v>124</v>
      </c>
      <c r="C62" s="3">
        <f t="shared" si="0"/>
        <v>100</v>
      </c>
      <c r="D62" s="1">
        <v>34</v>
      </c>
      <c r="E62" s="1">
        <v>34</v>
      </c>
    </row>
    <row r="63" spans="1:5" x14ac:dyDescent="0.25">
      <c r="A63" s="1" t="s">
        <v>125</v>
      </c>
      <c r="B63" s="1" t="s">
        <v>126</v>
      </c>
      <c r="C63" s="3">
        <f t="shared" si="0"/>
        <v>108.33333333333333</v>
      </c>
      <c r="D63" s="1">
        <v>13</v>
      </c>
      <c r="E63" s="1">
        <v>12</v>
      </c>
    </row>
    <row r="64" spans="1:5" x14ac:dyDescent="0.25">
      <c r="A64" s="1" t="s">
        <v>127</v>
      </c>
      <c r="B64" s="1" t="s">
        <v>128</v>
      </c>
      <c r="C64" s="3">
        <f t="shared" si="0"/>
        <v>320</v>
      </c>
      <c r="D64" s="1">
        <v>16</v>
      </c>
      <c r="E64" s="1">
        <v>5</v>
      </c>
    </row>
    <row r="65" spans="1:5" x14ac:dyDescent="0.25">
      <c r="A65" s="1" t="s">
        <v>129</v>
      </c>
      <c r="B65" s="1" t="s">
        <v>130</v>
      </c>
      <c r="C65" s="3">
        <f t="shared" si="0"/>
        <v>90</v>
      </c>
      <c r="D65" s="1">
        <v>9</v>
      </c>
      <c r="E65" s="1">
        <v>10</v>
      </c>
    </row>
    <row r="66" spans="1:5" x14ac:dyDescent="0.25">
      <c r="A66" s="1" t="s">
        <v>131</v>
      </c>
      <c r="B66" s="1" t="s">
        <v>132</v>
      </c>
      <c r="C66" s="3">
        <f t="shared" si="0"/>
        <v>100</v>
      </c>
      <c r="D66" s="1">
        <v>10</v>
      </c>
      <c r="E66" s="1">
        <v>10</v>
      </c>
    </row>
    <row r="67" spans="1:5" x14ac:dyDescent="0.25">
      <c r="A67" s="1" t="s">
        <v>133</v>
      </c>
      <c r="B67" s="1" t="s">
        <v>134</v>
      </c>
      <c r="C67" s="3">
        <f t="shared" si="0"/>
        <v>105.88235294117648</v>
      </c>
      <c r="D67" s="1">
        <v>36</v>
      </c>
      <c r="E67" s="1">
        <v>34</v>
      </c>
    </row>
    <row r="68" spans="1:5" x14ac:dyDescent="0.25">
      <c r="A68" s="1" t="s">
        <v>135</v>
      </c>
      <c r="B68" s="1" t="s">
        <v>136</v>
      </c>
      <c r="C68" s="3">
        <f t="shared" ref="C68:C114" si="1">D68/E68*100</f>
        <v>84.615384615384613</v>
      </c>
      <c r="D68" s="1">
        <v>11</v>
      </c>
      <c r="E68" s="1">
        <v>13</v>
      </c>
    </row>
    <row r="69" spans="1:5" x14ac:dyDescent="0.25">
      <c r="A69" s="1" t="s">
        <v>137</v>
      </c>
      <c r="B69" s="1" t="s">
        <v>138</v>
      </c>
      <c r="C69" s="3">
        <f t="shared" si="1"/>
        <v>181.81818181818181</v>
      </c>
      <c r="D69" s="1">
        <v>20</v>
      </c>
      <c r="E69" s="1">
        <v>11</v>
      </c>
    </row>
    <row r="70" spans="1:5" x14ac:dyDescent="0.25">
      <c r="A70" s="1" t="s">
        <v>139</v>
      </c>
      <c r="B70" s="1" t="s">
        <v>140</v>
      </c>
      <c r="C70" s="3">
        <f t="shared" si="1"/>
        <v>133.33333333333331</v>
      </c>
      <c r="D70" s="1">
        <v>12</v>
      </c>
      <c r="E70" s="1">
        <v>9</v>
      </c>
    </row>
    <row r="71" spans="1:5" x14ac:dyDescent="0.25">
      <c r="A71" s="1" t="s">
        <v>141</v>
      </c>
      <c r="B71" s="1" t="s">
        <v>142</v>
      </c>
      <c r="C71" s="3">
        <f t="shared" si="1"/>
        <v>100</v>
      </c>
      <c r="D71" s="1">
        <v>79</v>
      </c>
      <c r="E71" s="1">
        <v>79</v>
      </c>
    </row>
    <row r="72" spans="1:5" x14ac:dyDescent="0.25">
      <c r="A72" s="1" t="s">
        <v>143</v>
      </c>
      <c r="B72" s="1" t="s">
        <v>144</v>
      </c>
      <c r="C72" s="3">
        <f t="shared" si="1"/>
        <v>91.666666666666657</v>
      </c>
      <c r="D72" s="1">
        <v>11</v>
      </c>
      <c r="E72" s="1">
        <v>12</v>
      </c>
    </row>
    <row r="73" spans="1:5" x14ac:dyDescent="0.25">
      <c r="A73" s="1" t="s">
        <v>145</v>
      </c>
      <c r="B73" s="1" t="s">
        <v>146</v>
      </c>
      <c r="C73" s="3">
        <f t="shared" si="1"/>
        <v>125</v>
      </c>
      <c r="D73" s="1">
        <v>15</v>
      </c>
      <c r="E73" s="1">
        <v>12</v>
      </c>
    </row>
    <row r="74" spans="1:5" x14ac:dyDescent="0.25">
      <c r="A74" s="1" t="s">
        <v>147</v>
      </c>
      <c r="B74" s="1" t="s">
        <v>148</v>
      </c>
      <c r="C74" s="3">
        <f t="shared" si="1"/>
        <v>117.64705882352942</v>
      </c>
      <c r="D74" s="1">
        <v>20</v>
      </c>
      <c r="E74" s="1">
        <v>17</v>
      </c>
    </row>
    <row r="75" spans="1:5" x14ac:dyDescent="0.25">
      <c r="A75" s="1" t="s">
        <v>149</v>
      </c>
      <c r="B75" s="1" t="s">
        <v>150</v>
      </c>
      <c r="C75" s="3">
        <f t="shared" si="1"/>
        <v>113.20754716981132</v>
      </c>
      <c r="D75" s="1">
        <v>60</v>
      </c>
      <c r="E75" s="1">
        <v>53</v>
      </c>
    </row>
    <row r="76" spans="1:5" x14ac:dyDescent="0.25">
      <c r="A76" s="1" t="s">
        <v>151</v>
      </c>
      <c r="B76" s="1" t="s">
        <v>152</v>
      </c>
      <c r="C76" s="3">
        <f t="shared" si="1"/>
        <v>137.77777777777777</v>
      </c>
      <c r="D76" s="1">
        <v>62</v>
      </c>
      <c r="E76" s="1">
        <v>45</v>
      </c>
    </row>
    <row r="77" spans="1:5" x14ac:dyDescent="0.25">
      <c r="A77" s="1" t="s">
        <v>153</v>
      </c>
      <c r="B77" s="1" t="s">
        <v>154</v>
      </c>
      <c r="C77" s="3">
        <f t="shared" si="1"/>
        <v>88.888888888888886</v>
      </c>
      <c r="D77" s="1">
        <v>8</v>
      </c>
      <c r="E77" s="1">
        <v>9</v>
      </c>
    </row>
    <row r="78" spans="1:5" x14ac:dyDescent="0.25">
      <c r="A78" s="1" t="s">
        <v>155</v>
      </c>
      <c r="B78" s="1" t="s">
        <v>156</v>
      </c>
      <c r="C78" s="3">
        <f t="shared" si="1"/>
        <v>66.666666666666657</v>
      </c>
      <c r="D78" s="1">
        <v>4</v>
      </c>
      <c r="E78" s="1">
        <v>6</v>
      </c>
    </row>
    <row r="79" spans="1:5" x14ac:dyDescent="0.25">
      <c r="A79" s="1" t="s">
        <v>157</v>
      </c>
      <c r="B79" s="1" t="s">
        <v>158</v>
      </c>
      <c r="C79" s="3">
        <f t="shared" si="1"/>
        <v>139.28571428571428</v>
      </c>
      <c r="D79" s="1">
        <v>39</v>
      </c>
      <c r="E79" s="1">
        <v>28</v>
      </c>
    </row>
    <row r="80" spans="1:5" x14ac:dyDescent="0.25">
      <c r="A80" s="1" t="s">
        <v>159</v>
      </c>
      <c r="B80" s="1" t="s">
        <v>160</v>
      </c>
      <c r="C80" s="3">
        <f t="shared" si="1"/>
        <v>111.76470588235294</v>
      </c>
      <c r="D80" s="1">
        <v>19</v>
      </c>
      <c r="E80" s="1">
        <v>17</v>
      </c>
    </row>
    <row r="81" spans="1:5" x14ac:dyDescent="0.25">
      <c r="A81" s="1" t="s">
        <v>161</v>
      </c>
      <c r="B81" s="1" t="s">
        <v>162</v>
      </c>
      <c r="C81" s="3">
        <f t="shared" si="1"/>
        <v>130</v>
      </c>
      <c r="D81" s="1">
        <v>26</v>
      </c>
      <c r="E81" s="1">
        <v>20</v>
      </c>
    </row>
    <row r="82" spans="1:5" x14ac:dyDescent="0.25">
      <c r="A82" s="1" t="s">
        <v>163</v>
      </c>
      <c r="B82" s="1" t="s">
        <v>164</v>
      </c>
      <c r="C82" s="3">
        <f t="shared" si="1"/>
        <v>118.18181818181819</v>
      </c>
      <c r="D82" s="1">
        <v>39</v>
      </c>
      <c r="E82" s="1">
        <v>33</v>
      </c>
    </row>
    <row r="83" spans="1:5" x14ac:dyDescent="0.25">
      <c r="A83" s="1" t="s">
        <v>165</v>
      </c>
      <c r="B83" s="1" t="s">
        <v>166</v>
      </c>
      <c r="C83" s="3">
        <f t="shared" si="1"/>
        <v>95</v>
      </c>
      <c r="D83" s="1">
        <v>19</v>
      </c>
      <c r="E83" s="1">
        <v>20</v>
      </c>
    </row>
    <row r="84" spans="1:5" x14ac:dyDescent="0.25">
      <c r="A84" s="1" t="s">
        <v>167</v>
      </c>
      <c r="B84" s="1" t="s">
        <v>168</v>
      </c>
      <c r="C84" s="3">
        <f t="shared" si="1"/>
        <v>105.10204081632652</v>
      </c>
      <c r="D84" s="1">
        <v>103</v>
      </c>
      <c r="E84" s="1">
        <v>98</v>
      </c>
    </row>
    <row r="85" spans="1:5" x14ac:dyDescent="0.25">
      <c r="A85" s="1" t="s">
        <v>169</v>
      </c>
      <c r="B85" s="1" t="s">
        <v>170</v>
      </c>
      <c r="C85" s="3">
        <f t="shared" si="1"/>
        <v>103.29670329670331</v>
      </c>
      <c r="D85" s="1">
        <v>94</v>
      </c>
      <c r="E85" s="1">
        <v>91</v>
      </c>
    </row>
    <row r="86" spans="1:5" x14ac:dyDescent="0.25">
      <c r="A86" s="1" t="s">
        <v>171</v>
      </c>
      <c r="B86" s="1" t="s">
        <v>172</v>
      </c>
      <c r="C86" s="3">
        <f t="shared" si="1"/>
        <v>100</v>
      </c>
      <c r="D86" s="1">
        <v>66</v>
      </c>
      <c r="E86" s="1">
        <v>66</v>
      </c>
    </row>
    <row r="87" spans="1:5" x14ac:dyDescent="0.25">
      <c r="A87" s="1" t="s">
        <v>173</v>
      </c>
      <c r="B87" s="1" t="s">
        <v>174</v>
      </c>
      <c r="C87" s="3">
        <f t="shared" si="1"/>
        <v>124</v>
      </c>
      <c r="D87" s="1">
        <v>31</v>
      </c>
      <c r="E87" s="1">
        <v>25</v>
      </c>
    </row>
    <row r="88" spans="1:5" x14ac:dyDescent="0.25">
      <c r="A88" s="1" t="s">
        <v>175</v>
      </c>
      <c r="B88" s="1" t="s">
        <v>176</v>
      </c>
      <c r="C88" s="3">
        <f t="shared" si="1"/>
        <v>100</v>
      </c>
      <c r="D88" s="1">
        <v>15</v>
      </c>
      <c r="E88" s="1">
        <v>15</v>
      </c>
    </row>
    <row r="89" spans="1:5" x14ac:dyDescent="0.25">
      <c r="A89" s="1" t="s">
        <v>177</v>
      </c>
      <c r="B89" s="1" t="s">
        <v>178</v>
      </c>
      <c r="C89" s="3">
        <f t="shared" si="1"/>
        <v>100</v>
      </c>
      <c r="D89" s="1">
        <v>9</v>
      </c>
      <c r="E89" s="1">
        <v>9</v>
      </c>
    </row>
    <row r="90" spans="1:5" x14ac:dyDescent="0.25">
      <c r="A90" s="1" t="s">
        <v>179</v>
      </c>
      <c r="B90" s="1" t="s">
        <v>180</v>
      </c>
      <c r="C90" s="3">
        <f t="shared" si="1"/>
        <v>125</v>
      </c>
      <c r="D90" s="1">
        <v>10</v>
      </c>
      <c r="E90" s="1">
        <v>8</v>
      </c>
    </row>
    <row r="91" spans="1:5" x14ac:dyDescent="0.25">
      <c r="A91" s="1" t="s">
        <v>181</v>
      </c>
      <c r="B91" s="1" t="s">
        <v>182</v>
      </c>
      <c r="C91" s="3">
        <f t="shared" si="1"/>
        <v>90.654205607476641</v>
      </c>
      <c r="D91" s="1">
        <v>97</v>
      </c>
      <c r="E91" s="1">
        <v>107</v>
      </c>
    </row>
    <row r="92" spans="1:5" x14ac:dyDescent="0.25">
      <c r="A92" s="1" t="s">
        <v>183</v>
      </c>
      <c r="B92" s="1" t="s">
        <v>184</v>
      </c>
      <c r="C92" s="3">
        <f t="shared" si="1"/>
        <v>96.610169491525426</v>
      </c>
      <c r="D92" s="1">
        <v>57</v>
      </c>
      <c r="E92" s="1">
        <v>59</v>
      </c>
    </row>
    <row r="93" spans="1:5" x14ac:dyDescent="0.25">
      <c r="A93" s="1" t="s">
        <v>185</v>
      </c>
      <c r="B93" s="1" t="s">
        <v>186</v>
      </c>
      <c r="C93" s="3">
        <f t="shared" si="1"/>
        <v>96.078431372549019</v>
      </c>
      <c r="D93" s="1">
        <v>49</v>
      </c>
      <c r="E93" s="1">
        <v>51</v>
      </c>
    </row>
    <row r="94" spans="1:5" x14ac:dyDescent="0.25">
      <c r="A94" s="1" t="s">
        <v>187</v>
      </c>
      <c r="B94" s="1" t="s">
        <v>188</v>
      </c>
      <c r="C94" s="3">
        <f t="shared" si="1"/>
        <v>92</v>
      </c>
      <c r="D94" s="1">
        <v>23</v>
      </c>
      <c r="E94" s="1">
        <v>25</v>
      </c>
    </row>
    <row r="95" spans="1:5" x14ac:dyDescent="0.25">
      <c r="A95" s="1" t="s">
        <v>189</v>
      </c>
      <c r="B95" s="1" t="s">
        <v>190</v>
      </c>
      <c r="C95" s="3">
        <f t="shared" si="1"/>
        <v>98.039215686274503</v>
      </c>
      <c r="D95" s="1">
        <v>100</v>
      </c>
      <c r="E95" s="1">
        <v>102</v>
      </c>
    </row>
    <row r="96" spans="1:5" x14ac:dyDescent="0.25">
      <c r="A96" s="1" t="s">
        <v>191</v>
      </c>
      <c r="B96" s="1" t="s">
        <v>192</v>
      </c>
      <c r="C96" s="3">
        <f t="shared" si="1"/>
        <v>80</v>
      </c>
      <c r="D96" s="1">
        <v>8</v>
      </c>
      <c r="E96" s="1">
        <v>10</v>
      </c>
    </row>
    <row r="97" spans="1:5" x14ac:dyDescent="0.25">
      <c r="A97" s="1" t="s">
        <v>193</v>
      </c>
      <c r="B97" s="1" t="s">
        <v>194</v>
      </c>
      <c r="C97" s="3">
        <f t="shared" si="1"/>
        <v>114.99999999999999</v>
      </c>
      <c r="D97" s="1">
        <v>23</v>
      </c>
      <c r="E97" s="1">
        <v>20</v>
      </c>
    </row>
    <row r="98" spans="1:5" x14ac:dyDescent="0.25">
      <c r="A98" s="1" t="s">
        <v>195</v>
      </c>
      <c r="B98" s="1" t="s">
        <v>196</v>
      </c>
      <c r="C98" s="3">
        <f t="shared" si="1"/>
        <v>130</v>
      </c>
      <c r="D98" s="1">
        <v>26</v>
      </c>
      <c r="E98" s="1">
        <v>20</v>
      </c>
    </row>
    <row r="99" spans="1:5" x14ac:dyDescent="0.25">
      <c r="A99" s="1" t="s">
        <v>197</v>
      </c>
      <c r="B99" s="1" t="s">
        <v>198</v>
      </c>
      <c r="C99" s="3">
        <f t="shared" si="1"/>
        <v>104.16666666666667</v>
      </c>
      <c r="D99" s="1">
        <v>100</v>
      </c>
      <c r="E99" s="1">
        <v>96</v>
      </c>
    </row>
    <row r="100" spans="1:5" x14ac:dyDescent="0.25">
      <c r="A100" s="1" t="s">
        <v>199</v>
      </c>
      <c r="B100" s="1" t="s">
        <v>200</v>
      </c>
      <c r="C100" s="3">
        <f t="shared" si="1"/>
        <v>100</v>
      </c>
      <c r="D100" s="1">
        <v>16</v>
      </c>
      <c r="E100" s="1">
        <v>16</v>
      </c>
    </row>
    <row r="101" spans="1:5" x14ac:dyDescent="0.25">
      <c r="A101" s="1" t="s">
        <v>201</v>
      </c>
      <c r="B101" s="1" t="s">
        <v>202</v>
      </c>
      <c r="C101" s="3">
        <f t="shared" si="1"/>
        <v>116.66666666666667</v>
      </c>
      <c r="D101" s="1">
        <v>7</v>
      </c>
      <c r="E101" s="1">
        <v>6</v>
      </c>
    </row>
    <row r="102" spans="1:5" x14ac:dyDescent="0.25">
      <c r="A102" s="1" t="s">
        <v>203</v>
      </c>
      <c r="B102" s="1" t="s">
        <v>204</v>
      </c>
      <c r="C102" s="3">
        <f t="shared" si="1"/>
        <v>157.14285714285714</v>
      </c>
      <c r="D102" s="1">
        <v>11</v>
      </c>
      <c r="E102" s="1">
        <v>7</v>
      </c>
    </row>
    <row r="103" spans="1:5" x14ac:dyDescent="0.25">
      <c r="A103" s="1" t="s">
        <v>205</v>
      </c>
      <c r="B103" s="1" t="s">
        <v>206</v>
      </c>
      <c r="C103" s="3">
        <f t="shared" si="1"/>
        <v>75</v>
      </c>
      <c r="D103" s="1">
        <v>6</v>
      </c>
      <c r="E103" s="1">
        <v>8</v>
      </c>
    </row>
    <row r="104" spans="1:5" x14ac:dyDescent="0.25">
      <c r="A104" s="1" t="s">
        <v>207</v>
      </c>
      <c r="B104" s="1" t="s">
        <v>208</v>
      </c>
      <c r="C104" s="3">
        <f t="shared" si="1"/>
        <v>85.714285714285708</v>
      </c>
      <c r="D104" s="1">
        <v>6</v>
      </c>
      <c r="E104" s="1">
        <v>7</v>
      </c>
    </row>
    <row r="105" spans="1:5" x14ac:dyDescent="0.25">
      <c r="A105" s="1" t="s">
        <v>209</v>
      </c>
      <c r="B105" s="1" t="s">
        <v>210</v>
      </c>
      <c r="C105" s="3">
        <f t="shared" si="1"/>
        <v>333.33333333333337</v>
      </c>
      <c r="D105" s="1">
        <v>10</v>
      </c>
      <c r="E105" s="1">
        <v>3</v>
      </c>
    </row>
    <row r="106" spans="1:5" x14ac:dyDescent="0.25">
      <c r="A106" s="1" t="s">
        <v>211</v>
      </c>
      <c r="B106" s="1" t="s">
        <v>212</v>
      </c>
      <c r="C106" s="3">
        <f t="shared" si="1"/>
        <v>100</v>
      </c>
      <c r="D106" s="1">
        <v>18</v>
      </c>
      <c r="E106" s="1">
        <v>18</v>
      </c>
    </row>
    <row r="107" spans="1:5" x14ac:dyDescent="0.25">
      <c r="A107" s="1" t="s">
        <v>213</v>
      </c>
      <c r="B107" s="1" t="s">
        <v>214</v>
      </c>
      <c r="C107" s="3">
        <f t="shared" si="1"/>
        <v>103.7037037037037</v>
      </c>
      <c r="D107" s="1">
        <v>28</v>
      </c>
      <c r="E107" s="1">
        <v>27</v>
      </c>
    </row>
    <row r="108" spans="1:5" x14ac:dyDescent="0.25">
      <c r="A108" s="1" t="s">
        <v>215</v>
      </c>
      <c r="B108" s="1" t="s">
        <v>216</v>
      </c>
      <c r="C108" s="3">
        <f t="shared" si="1"/>
        <v>114.99999999999999</v>
      </c>
      <c r="D108" s="1">
        <v>23</v>
      </c>
      <c r="E108" s="1">
        <v>20</v>
      </c>
    </row>
    <row r="109" spans="1:5" x14ac:dyDescent="0.25">
      <c r="A109" s="1" t="s">
        <v>217</v>
      </c>
      <c r="B109" s="1" t="s">
        <v>218</v>
      </c>
      <c r="C109" s="3">
        <f t="shared" si="1"/>
        <v>166.66666666666669</v>
      </c>
      <c r="D109" s="1">
        <v>10</v>
      </c>
      <c r="E109" s="1">
        <v>6</v>
      </c>
    </row>
    <row r="110" spans="1:5" x14ac:dyDescent="0.25">
      <c r="A110" s="1" t="s">
        <v>219</v>
      </c>
      <c r="B110" s="1" t="s">
        <v>220</v>
      </c>
      <c r="C110" s="3">
        <f t="shared" si="1"/>
        <v>87.5</v>
      </c>
      <c r="D110" s="1">
        <v>7</v>
      </c>
      <c r="E110" s="1">
        <v>8</v>
      </c>
    </row>
    <row r="111" spans="1:5" x14ac:dyDescent="0.25">
      <c r="A111" s="1" t="s">
        <v>221</v>
      </c>
      <c r="B111" s="1" t="s">
        <v>222</v>
      </c>
      <c r="C111" s="3">
        <f t="shared" si="1"/>
        <v>106.17283950617285</v>
      </c>
      <c r="D111" s="1">
        <v>86</v>
      </c>
      <c r="E111" s="1">
        <v>81</v>
      </c>
    </row>
    <row r="112" spans="1:5" x14ac:dyDescent="0.25">
      <c r="A112" s="1" t="s">
        <v>223</v>
      </c>
      <c r="B112" s="1" t="s">
        <v>224</v>
      </c>
      <c r="C112" s="3">
        <f t="shared" si="1"/>
        <v>109.09090909090908</v>
      </c>
      <c r="D112" s="1">
        <v>36</v>
      </c>
      <c r="E112" s="1">
        <v>33</v>
      </c>
    </row>
    <row r="113" spans="1:5" x14ac:dyDescent="0.25">
      <c r="A113" s="1" t="s">
        <v>225</v>
      </c>
      <c r="B113" s="1" t="s">
        <v>226</v>
      </c>
      <c r="C113" s="3">
        <f t="shared" si="1"/>
        <v>83.333333333333343</v>
      </c>
      <c r="D113" s="1">
        <v>5</v>
      </c>
      <c r="E113" s="1">
        <v>6</v>
      </c>
    </row>
    <row r="114" spans="1:5" x14ac:dyDescent="0.25">
      <c r="A114" s="1" t="s">
        <v>227</v>
      </c>
      <c r="B114" s="1" t="s">
        <v>228</v>
      </c>
      <c r="C114" s="3">
        <f t="shared" si="1"/>
        <v>117.02127659574468</v>
      </c>
      <c r="D114" s="1">
        <v>55</v>
      </c>
      <c r="E114" s="1">
        <v>47</v>
      </c>
    </row>
    <row r="115" spans="1:5" x14ac:dyDescent="0.25">
      <c r="A115" s="1"/>
      <c r="B115" s="2" t="s">
        <v>229</v>
      </c>
      <c r="C115" s="3">
        <f>AVERAGE(C3:C114)</f>
        <v>120.98521620662463</v>
      </c>
      <c r="D115" s="3"/>
      <c r="E115" s="3"/>
    </row>
    <row r="116" spans="1:5" x14ac:dyDescent="0.25">
      <c r="A116" s="1"/>
      <c r="B116" s="2" t="s">
        <v>230</v>
      </c>
      <c r="C116" s="3">
        <f>STDEV(C3:C114)</f>
        <v>50.418269995705941</v>
      </c>
      <c r="D116" s="1"/>
      <c r="E116" s="1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Science</dc:creator>
  <cp:lastModifiedBy>Science</cp:lastModifiedBy>
  <dcterms:created xsi:type="dcterms:W3CDTF">2013-12-16T18:23:58Z</dcterms:created>
  <dcterms:modified xsi:type="dcterms:W3CDTF">2014-03-12T16:04:39Z</dcterms:modified>
</cp:coreProperties>
</file>