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4560" windowHeight="1562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9" i="1" l="1"/>
  <c r="R9" i="1"/>
  <c r="S10" i="1"/>
  <c r="R10" i="1"/>
  <c r="S11" i="1"/>
  <c r="R11" i="1"/>
  <c r="S12" i="1"/>
  <c r="R12" i="1"/>
  <c r="S13" i="1"/>
  <c r="R13" i="1"/>
  <c r="S14" i="1"/>
  <c r="R14" i="1"/>
  <c r="S15" i="1"/>
  <c r="R15" i="1"/>
  <c r="S16" i="1"/>
  <c r="R16" i="1"/>
  <c r="S17" i="1"/>
  <c r="R17" i="1"/>
  <c r="S18" i="1"/>
  <c r="R18" i="1"/>
  <c r="S19" i="1"/>
  <c r="R19" i="1"/>
  <c r="S20" i="1"/>
  <c r="R20" i="1"/>
  <c r="S21" i="1"/>
  <c r="R21" i="1"/>
  <c r="S22" i="1"/>
  <c r="R22" i="1"/>
  <c r="S23" i="1"/>
  <c r="R23" i="1"/>
  <c r="S24" i="1"/>
  <c r="R24" i="1"/>
  <c r="S25" i="1"/>
  <c r="R25" i="1"/>
  <c r="S26" i="1"/>
  <c r="R26" i="1"/>
  <c r="S27" i="1"/>
  <c r="R27" i="1"/>
  <c r="S28" i="1"/>
  <c r="R28" i="1"/>
  <c r="S29" i="1"/>
  <c r="R29" i="1"/>
  <c r="S30" i="1"/>
  <c r="R30" i="1"/>
  <c r="S31" i="1"/>
  <c r="R31" i="1"/>
  <c r="S32" i="1"/>
  <c r="R32" i="1"/>
  <c r="S33" i="1"/>
  <c r="R33" i="1"/>
  <c r="S34" i="1"/>
  <c r="R34" i="1"/>
  <c r="S35" i="1"/>
  <c r="R35" i="1"/>
  <c r="S36" i="1"/>
  <c r="R36" i="1"/>
  <c r="S37" i="1"/>
  <c r="R37" i="1"/>
  <c r="S39" i="1"/>
  <c r="R39" i="1"/>
  <c r="S40" i="1"/>
  <c r="R40" i="1"/>
  <c r="S41" i="1"/>
  <c r="R41" i="1"/>
  <c r="S42" i="1"/>
  <c r="R42" i="1"/>
  <c r="S43" i="1"/>
  <c r="R43" i="1"/>
  <c r="S44" i="1"/>
  <c r="R44" i="1"/>
  <c r="S45" i="1"/>
  <c r="R45" i="1"/>
  <c r="S46" i="1"/>
  <c r="R46" i="1"/>
  <c r="S47" i="1"/>
  <c r="R47" i="1"/>
  <c r="S48" i="1"/>
  <c r="R48" i="1"/>
  <c r="S49" i="1"/>
  <c r="R49" i="1"/>
  <c r="S50" i="1"/>
  <c r="R50" i="1"/>
  <c r="S51" i="1"/>
  <c r="R51" i="1"/>
  <c r="S52" i="1"/>
  <c r="R52" i="1"/>
  <c r="S53" i="1"/>
  <c r="R53" i="1"/>
  <c r="S54" i="1"/>
  <c r="R54" i="1"/>
  <c r="S55" i="1"/>
  <c r="R55" i="1"/>
  <c r="S56" i="1"/>
  <c r="R56" i="1"/>
  <c r="S57" i="1"/>
  <c r="R57" i="1"/>
  <c r="S58" i="1"/>
  <c r="R58" i="1"/>
  <c r="S59" i="1"/>
  <c r="R59" i="1"/>
  <c r="S60" i="1"/>
  <c r="R60" i="1"/>
  <c r="S61" i="1"/>
  <c r="R61" i="1"/>
  <c r="S62" i="1"/>
  <c r="R62" i="1"/>
  <c r="S63" i="1"/>
  <c r="R63" i="1"/>
  <c r="S64" i="1"/>
  <c r="R64" i="1"/>
  <c r="R38" i="1"/>
  <c r="S38" i="1"/>
</calcChain>
</file>

<file path=xl/sharedStrings.xml><?xml version="1.0" encoding="utf-8"?>
<sst xmlns="http://schemas.openxmlformats.org/spreadsheetml/2006/main" count="132" uniqueCount="32">
  <si>
    <t>Sample number</t>
  </si>
  <si>
    <t>location</t>
  </si>
  <si>
    <t>Searching time was divided equally between ground search and vegetation search</t>
  </si>
  <si>
    <t>Snails with a piece larger than 1 cm missing were considered "predated"</t>
  </si>
  <si>
    <t>Live D</t>
  </si>
  <si>
    <t>Live S</t>
  </si>
  <si>
    <t>Dead D (tot.)</t>
  </si>
  <si>
    <t>Dead S (tot.)</t>
  </si>
  <si>
    <t>Dead D pred.</t>
  </si>
  <si>
    <t>Dead S pred.</t>
  </si>
  <si>
    <t>latitude (deg.)</t>
  </si>
  <si>
    <t>latitude (min)</t>
  </si>
  <si>
    <t>longitude (deg.)</t>
  </si>
  <si>
    <t>longitude (min.)</t>
  </si>
  <si>
    <t>canopy height</t>
  </si>
  <si>
    <t>vine density</t>
  </si>
  <si>
    <t>ground cover</t>
  </si>
  <si>
    <t>Dtot</t>
  </si>
  <si>
    <t>Stot</t>
  </si>
  <si>
    <t>Samples Kapas 28 Oct. - 2 Nov. 2013</t>
  </si>
  <si>
    <t>jungle trail KIR-Berakit</t>
  </si>
  <si>
    <t>jungle trail Lighthouse-Berakit</t>
  </si>
  <si>
    <t>Samples were collected in a circular area of radius 25 m</t>
  </si>
  <si>
    <t>person minutes search</t>
  </si>
  <si>
    <t>cross-country</t>
  </si>
  <si>
    <t>Qimi</t>
  </si>
  <si>
    <t>beach/coast</t>
  </si>
  <si>
    <t>1</t>
  </si>
  <si>
    <t>2</t>
  </si>
  <si>
    <t>4</t>
  </si>
  <si>
    <t>3</t>
  </si>
  <si>
    <t>ground cover (prop)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</si>
</sst>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3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9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</cellXfs>
  <cellStyles count="135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1</xdr:rowOff>
    </xdr:from>
    <xdr:to>
      <xdr:col>6</xdr:col>
      <xdr:colOff>939800</xdr:colOff>
      <xdr:row>6</xdr:row>
      <xdr:rowOff>437</xdr:rowOff>
    </xdr:to>
    <xdr:pic>
      <xdr:nvPicPr>
        <xdr:cNvPr id="2" name="Afbeelding 1" descr="Screen Shot 2014-01-28 at 6.31.20 A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1"/>
          <a:ext cx="2628900" cy="1206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tabSelected="1" topLeftCell="D1" workbookViewId="0">
      <selection activeCell="T5" sqref="T1:X1048576"/>
    </sheetView>
  </sheetViews>
  <sheetFormatPr baseColWidth="10" defaultRowHeight="15" x14ac:dyDescent="0"/>
  <cols>
    <col min="1" max="1" width="14.5" style="3" customWidth="1"/>
    <col min="2" max="2" width="25.33203125" style="3" customWidth="1"/>
    <col min="3" max="3" width="19.33203125" style="3" customWidth="1"/>
    <col min="4" max="4" width="12.5" style="3" customWidth="1"/>
    <col min="5" max="5" width="11.83203125" style="4" customWidth="1"/>
    <col min="6" max="6" width="13.6640625" style="3" customWidth="1"/>
    <col min="7" max="7" width="13.83203125" style="4" customWidth="1"/>
    <col min="8" max="8" width="12.5" style="5" customWidth="1"/>
    <col min="9" max="9" width="11.1640625" style="11" customWidth="1"/>
    <col min="10" max="10" width="11.6640625" style="9" customWidth="1"/>
    <col min="11" max="11" width="11.6640625" style="12" customWidth="1"/>
    <col min="12" max="12" width="6.33203125" style="3" customWidth="1"/>
    <col min="13" max="13" width="6" style="3" customWidth="1"/>
    <col min="14" max="19" width="10.83203125" style="3"/>
  </cols>
  <sheetData>
    <row r="1" spans="1:19" ht="20">
      <c r="A1" s="1" t="s">
        <v>19</v>
      </c>
    </row>
    <row r="2" spans="1:19">
      <c r="A2" s="2"/>
    </row>
    <row r="3" spans="1:19">
      <c r="A3" s="2" t="s">
        <v>22</v>
      </c>
    </row>
    <row r="4" spans="1:19">
      <c r="A4" s="2" t="s">
        <v>2</v>
      </c>
    </row>
    <row r="5" spans="1:19">
      <c r="A5" s="2" t="s">
        <v>3</v>
      </c>
    </row>
    <row r="6" spans="1:19">
      <c r="A6" s="2"/>
    </row>
    <row r="8" spans="1:19">
      <c r="A8" s="6" t="s">
        <v>0</v>
      </c>
      <c r="B8" s="6" t="s">
        <v>1</v>
      </c>
      <c r="C8" s="6" t="s">
        <v>23</v>
      </c>
      <c r="D8" s="6" t="s">
        <v>10</v>
      </c>
      <c r="E8" s="7" t="s">
        <v>11</v>
      </c>
      <c r="F8" s="6" t="s">
        <v>12</v>
      </c>
      <c r="G8" s="7" t="s">
        <v>13</v>
      </c>
      <c r="H8" s="8" t="s">
        <v>14</v>
      </c>
      <c r="I8" s="14" t="s">
        <v>15</v>
      </c>
      <c r="J8" s="10" t="s">
        <v>16</v>
      </c>
      <c r="K8" s="13" t="s">
        <v>31</v>
      </c>
      <c r="L8" s="6" t="s">
        <v>4</v>
      </c>
      <c r="M8" s="6" t="s">
        <v>5</v>
      </c>
      <c r="N8" s="6" t="s">
        <v>6</v>
      </c>
      <c r="O8" s="6" t="s">
        <v>7</v>
      </c>
      <c r="P8" s="6" t="s">
        <v>8</v>
      </c>
      <c r="Q8" s="6" t="s">
        <v>9</v>
      </c>
      <c r="R8" s="6" t="s">
        <v>17</v>
      </c>
      <c r="S8" s="6" t="s">
        <v>18</v>
      </c>
    </row>
    <row r="9" spans="1:19">
      <c r="A9" s="3">
        <v>1</v>
      </c>
      <c r="B9" s="3" t="s">
        <v>20</v>
      </c>
      <c r="C9" s="3">
        <v>45</v>
      </c>
      <c r="D9" s="3">
        <v>5</v>
      </c>
      <c r="E9" s="4">
        <v>13.06</v>
      </c>
      <c r="F9" s="3">
        <v>103</v>
      </c>
      <c r="G9" s="4">
        <v>15.82</v>
      </c>
      <c r="H9" s="5">
        <v>23</v>
      </c>
      <c r="I9" s="11">
        <v>1</v>
      </c>
      <c r="J9" s="9">
        <v>0.5</v>
      </c>
      <c r="K9" s="12">
        <v>0.5</v>
      </c>
      <c r="L9" s="3">
        <v>13</v>
      </c>
      <c r="M9" s="3">
        <v>24</v>
      </c>
      <c r="N9" s="3">
        <v>31</v>
      </c>
      <c r="O9" s="3">
        <v>61</v>
      </c>
      <c r="P9" s="3">
        <v>6</v>
      </c>
      <c r="Q9" s="3">
        <v>4</v>
      </c>
      <c r="R9" s="3">
        <f>L9+N9</f>
        <v>44</v>
      </c>
      <c r="S9" s="3">
        <f>M9+O9</f>
        <v>85</v>
      </c>
    </row>
    <row r="10" spans="1:19">
      <c r="A10" s="3">
        <v>2</v>
      </c>
      <c r="B10" s="3" t="s">
        <v>20</v>
      </c>
      <c r="C10" s="3">
        <v>45</v>
      </c>
      <c r="D10" s="3">
        <v>5</v>
      </c>
      <c r="E10" s="4">
        <v>13.06</v>
      </c>
      <c r="F10" s="3">
        <v>103</v>
      </c>
      <c r="G10" s="4">
        <v>15.867000000000001</v>
      </c>
      <c r="H10" s="5">
        <v>25</v>
      </c>
      <c r="I10" s="11">
        <v>2</v>
      </c>
      <c r="J10" s="9">
        <v>0.65</v>
      </c>
      <c r="K10" s="12">
        <v>0.65</v>
      </c>
      <c r="L10" s="3">
        <v>4</v>
      </c>
      <c r="M10" s="3">
        <v>7</v>
      </c>
      <c r="N10" s="3">
        <v>5</v>
      </c>
      <c r="O10" s="3">
        <v>7</v>
      </c>
      <c r="P10" s="3">
        <v>3</v>
      </c>
      <c r="Q10" s="3">
        <v>2</v>
      </c>
      <c r="R10" s="3">
        <f t="shared" ref="R10:R64" si="0">L10+N10</f>
        <v>9</v>
      </c>
      <c r="S10" s="3">
        <f t="shared" ref="S10:S64" si="1">M10+O10</f>
        <v>14</v>
      </c>
    </row>
    <row r="11" spans="1:19">
      <c r="A11" s="3">
        <v>3</v>
      </c>
      <c r="B11" s="3" t="s">
        <v>20</v>
      </c>
      <c r="C11" s="3">
        <v>45</v>
      </c>
      <c r="D11" s="3">
        <v>5</v>
      </c>
      <c r="E11" s="4">
        <v>13.071999999999999</v>
      </c>
      <c r="F11" s="3">
        <v>103</v>
      </c>
      <c r="G11" s="4">
        <v>15.891999999999999</v>
      </c>
      <c r="H11" s="5">
        <v>30</v>
      </c>
      <c r="I11" s="11">
        <v>2</v>
      </c>
      <c r="J11" s="9">
        <v>0.5</v>
      </c>
      <c r="K11" s="12">
        <v>0.5</v>
      </c>
      <c r="L11" s="3">
        <v>0</v>
      </c>
      <c r="M11" s="3">
        <v>0</v>
      </c>
      <c r="N11" s="3">
        <v>7</v>
      </c>
      <c r="O11" s="3">
        <v>4</v>
      </c>
      <c r="P11" s="3">
        <v>6</v>
      </c>
      <c r="Q11" s="3">
        <v>2</v>
      </c>
      <c r="R11" s="3">
        <f t="shared" si="0"/>
        <v>7</v>
      </c>
      <c r="S11" s="3">
        <f t="shared" si="1"/>
        <v>4</v>
      </c>
    </row>
    <row r="12" spans="1:19">
      <c r="A12" s="3">
        <v>4</v>
      </c>
      <c r="B12" s="3" t="s">
        <v>20</v>
      </c>
      <c r="C12" s="3">
        <v>45</v>
      </c>
      <c r="D12" s="3">
        <v>5</v>
      </c>
      <c r="E12" s="4">
        <v>13.111000000000001</v>
      </c>
      <c r="F12" s="3">
        <v>103</v>
      </c>
      <c r="G12" s="4">
        <v>15.901999999999999</v>
      </c>
      <c r="H12" s="5">
        <v>15</v>
      </c>
      <c r="I12" s="11" t="s">
        <v>28</v>
      </c>
      <c r="J12" s="9">
        <v>0.9</v>
      </c>
      <c r="K12" s="12">
        <v>0.9</v>
      </c>
      <c r="L12" s="3">
        <v>0</v>
      </c>
      <c r="M12" s="3">
        <v>2</v>
      </c>
      <c r="N12" s="3">
        <v>2</v>
      </c>
      <c r="O12" s="3">
        <v>1</v>
      </c>
      <c r="P12" s="3">
        <v>2</v>
      </c>
      <c r="Q12" s="3">
        <v>0</v>
      </c>
      <c r="R12" s="3">
        <f t="shared" si="0"/>
        <v>2</v>
      </c>
      <c r="S12" s="3">
        <f t="shared" si="1"/>
        <v>3</v>
      </c>
    </row>
    <row r="13" spans="1:19">
      <c r="A13" s="3">
        <v>5</v>
      </c>
      <c r="B13" s="3" t="s">
        <v>20</v>
      </c>
      <c r="C13" s="3">
        <v>45</v>
      </c>
      <c r="D13" s="3">
        <v>5</v>
      </c>
      <c r="E13" s="4">
        <v>13.129</v>
      </c>
      <c r="F13" s="3">
        <v>103</v>
      </c>
      <c r="G13" s="4">
        <v>15.926</v>
      </c>
      <c r="H13" s="5">
        <v>10</v>
      </c>
      <c r="I13" s="11" t="s">
        <v>29</v>
      </c>
      <c r="J13" s="9">
        <v>0.8</v>
      </c>
      <c r="K13" s="12">
        <v>0.8</v>
      </c>
      <c r="L13" s="3">
        <v>1</v>
      </c>
      <c r="M13" s="3">
        <v>0</v>
      </c>
      <c r="N13" s="3">
        <v>6</v>
      </c>
      <c r="O13" s="3">
        <v>9</v>
      </c>
      <c r="P13" s="3">
        <v>3</v>
      </c>
      <c r="Q13" s="3">
        <v>8</v>
      </c>
      <c r="R13" s="3">
        <f t="shared" si="0"/>
        <v>7</v>
      </c>
      <c r="S13" s="3">
        <f t="shared" si="1"/>
        <v>9</v>
      </c>
    </row>
    <row r="14" spans="1:19">
      <c r="A14" s="3">
        <v>6</v>
      </c>
      <c r="B14" s="3" t="s">
        <v>20</v>
      </c>
      <c r="C14" s="3">
        <v>45</v>
      </c>
      <c r="D14" s="3">
        <v>5</v>
      </c>
      <c r="E14" s="4">
        <v>13.127000000000001</v>
      </c>
      <c r="F14" s="3">
        <v>103</v>
      </c>
      <c r="G14" s="4">
        <v>15.948</v>
      </c>
      <c r="H14" s="5">
        <v>10</v>
      </c>
      <c r="I14" s="11" t="s">
        <v>29</v>
      </c>
      <c r="J14" s="9">
        <v>0.8</v>
      </c>
      <c r="K14" s="12">
        <v>0.8</v>
      </c>
      <c r="L14" s="3">
        <v>1</v>
      </c>
      <c r="M14" s="3">
        <v>1</v>
      </c>
      <c r="N14" s="3">
        <v>3</v>
      </c>
      <c r="O14" s="3">
        <v>1</v>
      </c>
      <c r="P14" s="3">
        <v>2</v>
      </c>
      <c r="Q14" s="3">
        <v>1</v>
      </c>
      <c r="R14" s="3">
        <f t="shared" si="0"/>
        <v>4</v>
      </c>
      <c r="S14" s="3">
        <f t="shared" si="1"/>
        <v>2</v>
      </c>
    </row>
    <row r="15" spans="1:19">
      <c r="A15" s="3">
        <v>7</v>
      </c>
      <c r="B15" s="3" t="s">
        <v>20</v>
      </c>
      <c r="C15" s="3">
        <v>45</v>
      </c>
      <c r="D15" s="3">
        <v>5</v>
      </c>
      <c r="E15" s="4">
        <v>13.106</v>
      </c>
      <c r="F15" s="3">
        <v>103</v>
      </c>
      <c r="G15" s="4">
        <v>15.988</v>
      </c>
      <c r="H15" s="5">
        <v>17.5</v>
      </c>
      <c r="I15" s="11" t="s">
        <v>29</v>
      </c>
      <c r="J15" s="9">
        <v>0.85</v>
      </c>
      <c r="K15" s="12">
        <v>0.85</v>
      </c>
      <c r="L15" s="3">
        <v>2</v>
      </c>
      <c r="M15" s="3">
        <v>1</v>
      </c>
      <c r="N15" s="3">
        <v>3</v>
      </c>
      <c r="O15" s="3">
        <v>6</v>
      </c>
      <c r="P15" s="3">
        <v>2</v>
      </c>
      <c r="Q15" s="3">
        <v>6</v>
      </c>
      <c r="R15" s="3">
        <f t="shared" si="0"/>
        <v>5</v>
      </c>
      <c r="S15" s="3">
        <f t="shared" si="1"/>
        <v>7</v>
      </c>
    </row>
    <row r="16" spans="1:19">
      <c r="A16" s="3">
        <v>8</v>
      </c>
      <c r="B16" s="3" t="s">
        <v>20</v>
      </c>
      <c r="C16" s="3">
        <v>45</v>
      </c>
      <c r="D16" s="3">
        <v>5</v>
      </c>
      <c r="E16" s="4">
        <v>13.156000000000001</v>
      </c>
      <c r="F16" s="3">
        <v>103</v>
      </c>
      <c r="G16" s="4">
        <v>16.128</v>
      </c>
      <c r="H16" s="5">
        <v>7</v>
      </c>
      <c r="I16" s="11" t="s">
        <v>29</v>
      </c>
      <c r="J16" s="9">
        <v>0.5</v>
      </c>
      <c r="K16" s="12">
        <v>0.5</v>
      </c>
      <c r="L16" s="3">
        <v>2</v>
      </c>
      <c r="M16" s="3">
        <v>1</v>
      </c>
      <c r="N16" s="3">
        <v>2</v>
      </c>
      <c r="O16" s="3">
        <v>5</v>
      </c>
      <c r="P16" s="3">
        <v>2</v>
      </c>
      <c r="Q16" s="3">
        <v>4</v>
      </c>
      <c r="R16" s="3">
        <f t="shared" si="0"/>
        <v>4</v>
      </c>
      <c r="S16" s="3">
        <f t="shared" si="1"/>
        <v>6</v>
      </c>
    </row>
    <row r="17" spans="1:19">
      <c r="A17" s="3">
        <v>9</v>
      </c>
      <c r="B17" s="3" t="s">
        <v>20</v>
      </c>
      <c r="C17" s="3">
        <v>45</v>
      </c>
      <c r="D17" s="3">
        <v>5</v>
      </c>
      <c r="E17" s="4">
        <v>13.127000000000001</v>
      </c>
      <c r="F17" s="3">
        <v>103</v>
      </c>
      <c r="G17" s="4">
        <v>16.114000000000001</v>
      </c>
      <c r="H17" s="5">
        <v>12</v>
      </c>
      <c r="I17" s="11" t="s">
        <v>28</v>
      </c>
      <c r="J17" s="9">
        <v>0.8</v>
      </c>
      <c r="K17" s="12">
        <v>0.8</v>
      </c>
      <c r="L17" s="3">
        <v>0</v>
      </c>
      <c r="M17" s="3">
        <v>3</v>
      </c>
      <c r="N17" s="3">
        <v>3</v>
      </c>
      <c r="O17" s="3">
        <v>10</v>
      </c>
      <c r="P17" s="3">
        <v>3</v>
      </c>
      <c r="Q17" s="3">
        <v>8</v>
      </c>
      <c r="R17" s="3">
        <f t="shared" si="0"/>
        <v>3</v>
      </c>
      <c r="S17" s="3">
        <f t="shared" si="1"/>
        <v>13</v>
      </c>
    </row>
    <row r="18" spans="1:19">
      <c r="A18" s="3">
        <v>10</v>
      </c>
      <c r="B18" s="3" t="s">
        <v>20</v>
      </c>
      <c r="C18" s="3">
        <v>45</v>
      </c>
      <c r="D18" s="3">
        <v>5</v>
      </c>
      <c r="E18" s="4">
        <v>13.101000000000001</v>
      </c>
      <c r="F18" s="3">
        <v>103</v>
      </c>
      <c r="G18" s="4">
        <v>16.108000000000001</v>
      </c>
      <c r="H18" s="5">
        <v>15</v>
      </c>
      <c r="I18" s="11" t="s">
        <v>30</v>
      </c>
      <c r="J18" s="9">
        <v>0.4</v>
      </c>
      <c r="K18" s="12">
        <v>0.4</v>
      </c>
      <c r="L18" s="3">
        <v>0</v>
      </c>
      <c r="M18" s="3">
        <v>1</v>
      </c>
      <c r="N18" s="3">
        <v>5</v>
      </c>
      <c r="O18" s="3">
        <v>7</v>
      </c>
      <c r="P18" s="3">
        <v>5</v>
      </c>
      <c r="Q18" s="3">
        <v>5</v>
      </c>
      <c r="R18" s="3">
        <f t="shared" si="0"/>
        <v>5</v>
      </c>
      <c r="S18" s="3">
        <f t="shared" si="1"/>
        <v>8</v>
      </c>
    </row>
    <row r="19" spans="1:19">
      <c r="A19" s="3">
        <v>11</v>
      </c>
      <c r="B19" s="3" t="s">
        <v>20</v>
      </c>
      <c r="C19" s="3">
        <v>45</v>
      </c>
      <c r="D19" s="3">
        <v>5</v>
      </c>
      <c r="E19" s="4">
        <v>13.083</v>
      </c>
      <c r="F19" s="3">
        <v>103</v>
      </c>
      <c r="G19" s="4">
        <v>16.077000000000002</v>
      </c>
      <c r="H19" s="5">
        <v>20</v>
      </c>
      <c r="I19" s="11" t="s">
        <v>27</v>
      </c>
      <c r="J19" s="9">
        <v>0.55000000000000004</v>
      </c>
      <c r="K19" s="12">
        <v>0.55000000000000004</v>
      </c>
      <c r="L19" s="3">
        <v>2</v>
      </c>
      <c r="M19" s="3">
        <v>4</v>
      </c>
      <c r="N19" s="3">
        <v>2</v>
      </c>
      <c r="O19" s="3">
        <v>8</v>
      </c>
      <c r="P19" s="3">
        <v>2</v>
      </c>
      <c r="Q19" s="3">
        <v>6</v>
      </c>
      <c r="R19" s="3">
        <f t="shared" si="0"/>
        <v>4</v>
      </c>
      <c r="S19" s="3">
        <f t="shared" si="1"/>
        <v>12</v>
      </c>
    </row>
    <row r="20" spans="1:19">
      <c r="A20" s="3">
        <v>12</v>
      </c>
      <c r="B20" s="3" t="s">
        <v>20</v>
      </c>
      <c r="C20" s="3">
        <v>45</v>
      </c>
      <c r="D20" s="3">
        <v>5</v>
      </c>
      <c r="E20" s="4">
        <v>13.096</v>
      </c>
      <c r="F20" s="3">
        <v>103</v>
      </c>
      <c r="G20" s="4">
        <v>16.062000000000001</v>
      </c>
      <c r="H20" s="5">
        <v>20</v>
      </c>
      <c r="I20" s="11" t="s">
        <v>27</v>
      </c>
      <c r="J20" s="9">
        <v>0.9</v>
      </c>
      <c r="K20" s="12">
        <v>0.9</v>
      </c>
      <c r="L20" s="3">
        <v>0</v>
      </c>
      <c r="M20" s="3">
        <v>3</v>
      </c>
      <c r="N20" s="3">
        <v>9</v>
      </c>
      <c r="O20" s="3">
        <v>9</v>
      </c>
      <c r="P20" s="3">
        <v>7</v>
      </c>
      <c r="Q20" s="3">
        <v>5</v>
      </c>
      <c r="R20" s="3">
        <f t="shared" si="0"/>
        <v>9</v>
      </c>
      <c r="S20" s="3">
        <f t="shared" si="1"/>
        <v>12</v>
      </c>
    </row>
    <row r="21" spans="1:19">
      <c r="A21" s="3">
        <v>13</v>
      </c>
      <c r="B21" s="3" t="s">
        <v>20</v>
      </c>
      <c r="C21" s="3">
        <v>45</v>
      </c>
      <c r="D21" s="3">
        <v>5</v>
      </c>
      <c r="E21" s="4">
        <v>13.109</v>
      </c>
      <c r="F21" s="3">
        <v>103</v>
      </c>
      <c r="G21" s="4">
        <v>16.03</v>
      </c>
      <c r="H21" s="5">
        <v>25</v>
      </c>
      <c r="I21" s="11" t="s">
        <v>27</v>
      </c>
      <c r="J21" s="9">
        <v>0.3</v>
      </c>
      <c r="K21" s="12">
        <v>0.3</v>
      </c>
      <c r="L21" s="3">
        <v>2</v>
      </c>
      <c r="M21" s="3">
        <v>7</v>
      </c>
      <c r="N21" s="3">
        <v>10</v>
      </c>
      <c r="O21" s="3">
        <v>20</v>
      </c>
      <c r="P21" s="3">
        <v>8</v>
      </c>
      <c r="Q21" s="3">
        <v>16</v>
      </c>
      <c r="R21" s="3">
        <f t="shared" si="0"/>
        <v>12</v>
      </c>
      <c r="S21" s="3">
        <f t="shared" si="1"/>
        <v>27</v>
      </c>
    </row>
    <row r="22" spans="1:19">
      <c r="A22" s="3">
        <v>14</v>
      </c>
      <c r="B22" s="3" t="s">
        <v>21</v>
      </c>
      <c r="C22" s="3">
        <v>45</v>
      </c>
      <c r="D22" s="3">
        <v>5</v>
      </c>
      <c r="E22" s="4">
        <v>12.802</v>
      </c>
      <c r="F22" s="3">
        <v>103</v>
      </c>
      <c r="G22" s="4">
        <v>15.862</v>
      </c>
      <c r="H22" s="5">
        <v>8</v>
      </c>
      <c r="I22" s="11" t="s">
        <v>27</v>
      </c>
      <c r="J22" s="9">
        <v>0.25</v>
      </c>
      <c r="K22" s="12">
        <v>0.25</v>
      </c>
      <c r="L22" s="3">
        <v>1</v>
      </c>
      <c r="M22" s="3">
        <v>3</v>
      </c>
      <c r="N22" s="3">
        <v>2</v>
      </c>
      <c r="O22" s="3">
        <v>2</v>
      </c>
      <c r="P22" s="3">
        <v>2</v>
      </c>
      <c r="Q22" s="3">
        <v>2</v>
      </c>
      <c r="R22" s="3">
        <f t="shared" si="0"/>
        <v>3</v>
      </c>
      <c r="S22" s="3">
        <f t="shared" si="1"/>
        <v>5</v>
      </c>
    </row>
    <row r="23" spans="1:19">
      <c r="A23" s="3">
        <v>15</v>
      </c>
      <c r="B23" s="3" t="s">
        <v>21</v>
      </c>
      <c r="C23" s="3">
        <v>45</v>
      </c>
      <c r="D23" s="3">
        <v>5</v>
      </c>
      <c r="E23" s="4">
        <v>12.804</v>
      </c>
      <c r="F23" s="3">
        <v>103</v>
      </c>
      <c r="G23" s="4">
        <v>15.904</v>
      </c>
      <c r="H23" s="5">
        <v>10</v>
      </c>
      <c r="I23" s="11" t="s">
        <v>28</v>
      </c>
      <c r="J23" s="9">
        <v>0.7</v>
      </c>
      <c r="K23" s="12">
        <v>0.7</v>
      </c>
      <c r="L23" s="3">
        <v>1</v>
      </c>
      <c r="M23" s="3">
        <v>5</v>
      </c>
      <c r="N23" s="3">
        <v>0</v>
      </c>
      <c r="O23" s="3">
        <v>1</v>
      </c>
      <c r="P23" s="3">
        <v>0</v>
      </c>
      <c r="Q23" s="3">
        <v>1</v>
      </c>
      <c r="R23" s="3">
        <f t="shared" si="0"/>
        <v>1</v>
      </c>
      <c r="S23" s="3">
        <f t="shared" si="1"/>
        <v>6</v>
      </c>
    </row>
    <row r="24" spans="1:19">
      <c r="A24" s="3">
        <v>16</v>
      </c>
      <c r="B24" s="3" t="s">
        <v>21</v>
      </c>
      <c r="C24" s="3">
        <v>45</v>
      </c>
      <c r="D24" s="3">
        <v>5</v>
      </c>
      <c r="E24" s="4">
        <v>12.815</v>
      </c>
      <c r="F24" s="3">
        <v>103</v>
      </c>
      <c r="G24" s="4">
        <v>15.939</v>
      </c>
      <c r="H24" s="5">
        <v>8</v>
      </c>
      <c r="I24" s="11" t="s">
        <v>29</v>
      </c>
      <c r="J24" s="9">
        <v>0.75</v>
      </c>
      <c r="K24" s="12">
        <v>0.75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f t="shared" si="0"/>
        <v>0</v>
      </c>
      <c r="S24" s="3">
        <f t="shared" si="1"/>
        <v>1</v>
      </c>
    </row>
    <row r="25" spans="1:19">
      <c r="A25" s="3">
        <v>17</v>
      </c>
      <c r="B25" s="3" t="s">
        <v>21</v>
      </c>
      <c r="C25" s="3">
        <v>45</v>
      </c>
      <c r="D25" s="3">
        <v>5</v>
      </c>
      <c r="E25" s="4">
        <v>12.813000000000001</v>
      </c>
      <c r="F25" s="3">
        <v>103</v>
      </c>
      <c r="G25" s="4">
        <v>15.968</v>
      </c>
      <c r="H25" s="5">
        <v>15</v>
      </c>
      <c r="I25" s="11" t="s">
        <v>28</v>
      </c>
      <c r="J25" s="9">
        <v>0.7</v>
      </c>
      <c r="K25" s="12">
        <v>0.7</v>
      </c>
      <c r="L25" s="3">
        <v>1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f t="shared" si="0"/>
        <v>1</v>
      </c>
      <c r="S25" s="3">
        <f t="shared" si="1"/>
        <v>2</v>
      </c>
    </row>
    <row r="26" spans="1:19">
      <c r="A26" s="3">
        <v>18</v>
      </c>
      <c r="B26" s="3" t="s">
        <v>21</v>
      </c>
      <c r="C26" s="3">
        <v>45</v>
      </c>
      <c r="D26" s="3">
        <v>5</v>
      </c>
      <c r="E26" s="4">
        <v>12.818</v>
      </c>
      <c r="F26" s="3">
        <v>103</v>
      </c>
      <c r="G26" s="4">
        <v>16.004999999999999</v>
      </c>
      <c r="H26" s="5">
        <v>15</v>
      </c>
      <c r="I26" s="11" t="s">
        <v>27</v>
      </c>
      <c r="J26" s="9">
        <v>0.8</v>
      </c>
      <c r="K26" s="12">
        <v>0.8</v>
      </c>
      <c r="L26" s="3">
        <v>0</v>
      </c>
      <c r="M26" s="3">
        <v>2</v>
      </c>
      <c r="N26" s="3">
        <v>0</v>
      </c>
      <c r="O26" s="3">
        <v>2</v>
      </c>
      <c r="P26" s="3">
        <v>0</v>
      </c>
      <c r="Q26" s="3">
        <v>1</v>
      </c>
      <c r="R26" s="3">
        <f t="shared" si="0"/>
        <v>0</v>
      </c>
      <c r="S26" s="3">
        <f t="shared" si="1"/>
        <v>4</v>
      </c>
    </row>
    <row r="27" spans="1:19">
      <c r="A27" s="3">
        <v>19</v>
      </c>
      <c r="B27" s="3" t="s">
        <v>21</v>
      </c>
      <c r="C27" s="3">
        <v>45</v>
      </c>
      <c r="D27" s="3">
        <v>5</v>
      </c>
      <c r="E27" s="4">
        <v>12.808999999999999</v>
      </c>
      <c r="F27" s="3">
        <v>103</v>
      </c>
      <c r="G27" s="4">
        <v>16.053999999999998</v>
      </c>
      <c r="H27" s="5">
        <v>18</v>
      </c>
      <c r="I27" s="11" t="s">
        <v>27</v>
      </c>
      <c r="J27" s="9">
        <v>0.6</v>
      </c>
      <c r="K27" s="12">
        <v>0.6</v>
      </c>
      <c r="L27" s="3">
        <v>0</v>
      </c>
      <c r="M27" s="3">
        <v>5</v>
      </c>
      <c r="N27" s="3">
        <v>1</v>
      </c>
      <c r="O27" s="3">
        <v>0</v>
      </c>
      <c r="P27" s="3">
        <v>1</v>
      </c>
      <c r="Q27" s="3">
        <v>0</v>
      </c>
      <c r="R27" s="3">
        <f t="shared" si="0"/>
        <v>1</v>
      </c>
      <c r="S27" s="3">
        <f t="shared" si="1"/>
        <v>5</v>
      </c>
    </row>
    <row r="28" spans="1:19">
      <c r="A28" s="3">
        <v>20</v>
      </c>
      <c r="B28" s="3" t="s">
        <v>21</v>
      </c>
      <c r="C28" s="3">
        <v>45</v>
      </c>
      <c r="D28" s="3">
        <v>5</v>
      </c>
      <c r="E28" s="4">
        <v>12.79</v>
      </c>
      <c r="F28" s="3">
        <v>103</v>
      </c>
      <c r="G28" s="4">
        <v>16.100000000000001</v>
      </c>
      <c r="H28" s="5">
        <v>10</v>
      </c>
      <c r="I28" s="11" t="s">
        <v>27</v>
      </c>
      <c r="J28" s="9">
        <v>0.1</v>
      </c>
      <c r="K28" s="12">
        <v>0.1</v>
      </c>
      <c r="L28" s="3">
        <v>1</v>
      </c>
      <c r="M28" s="3">
        <v>1</v>
      </c>
      <c r="N28" s="3">
        <v>4</v>
      </c>
      <c r="O28" s="3">
        <v>4</v>
      </c>
      <c r="P28" s="3">
        <v>4</v>
      </c>
      <c r="Q28" s="3">
        <v>4</v>
      </c>
      <c r="R28" s="3">
        <f t="shared" si="0"/>
        <v>5</v>
      </c>
      <c r="S28" s="3">
        <f t="shared" si="1"/>
        <v>5</v>
      </c>
    </row>
    <row r="29" spans="1:19">
      <c r="A29" s="3">
        <v>21</v>
      </c>
      <c r="B29" s="3" t="s">
        <v>21</v>
      </c>
      <c r="C29" s="3">
        <v>45</v>
      </c>
      <c r="D29" s="3">
        <v>5</v>
      </c>
      <c r="E29" s="4">
        <v>12.829000000000001</v>
      </c>
      <c r="F29" s="3">
        <v>103</v>
      </c>
      <c r="G29" s="4">
        <v>16.129000000000001</v>
      </c>
      <c r="H29" s="5">
        <v>12</v>
      </c>
      <c r="I29" s="11" t="s">
        <v>28</v>
      </c>
      <c r="J29" s="9">
        <v>0.6</v>
      </c>
      <c r="K29" s="12">
        <v>0.6</v>
      </c>
      <c r="L29" s="3">
        <v>1</v>
      </c>
      <c r="M29" s="3">
        <v>1</v>
      </c>
      <c r="N29" s="3">
        <v>0</v>
      </c>
      <c r="O29" s="3">
        <v>1</v>
      </c>
      <c r="P29" s="3">
        <v>0</v>
      </c>
      <c r="Q29" s="3">
        <v>1</v>
      </c>
      <c r="R29" s="3">
        <f t="shared" si="0"/>
        <v>1</v>
      </c>
      <c r="S29" s="3">
        <f t="shared" si="1"/>
        <v>2</v>
      </c>
    </row>
    <row r="30" spans="1:19">
      <c r="A30" s="3">
        <v>22</v>
      </c>
      <c r="B30" s="3" t="s">
        <v>21</v>
      </c>
      <c r="C30" s="3">
        <v>45</v>
      </c>
      <c r="D30" s="3">
        <v>5</v>
      </c>
      <c r="E30" s="4">
        <v>12.872</v>
      </c>
      <c r="F30" s="3">
        <v>103</v>
      </c>
      <c r="G30" s="4">
        <v>16.132999999999999</v>
      </c>
      <c r="H30" s="5">
        <v>15</v>
      </c>
      <c r="I30" s="11" t="s">
        <v>29</v>
      </c>
      <c r="J30" s="9">
        <v>0.8</v>
      </c>
      <c r="K30" s="12">
        <v>0.8</v>
      </c>
      <c r="L30" s="3">
        <v>1</v>
      </c>
      <c r="M30" s="3">
        <v>6</v>
      </c>
      <c r="N30" s="3">
        <v>1</v>
      </c>
      <c r="O30" s="3">
        <v>0</v>
      </c>
      <c r="P30" s="3">
        <v>1</v>
      </c>
      <c r="Q30" s="3">
        <v>0</v>
      </c>
      <c r="R30" s="3">
        <f t="shared" si="0"/>
        <v>2</v>
      </c>
      <c r="S30" s="3">
        <f t="shared" si="1"/>
        <v>6</v>
      </c>
    </row>
    <row r="31" spans="1:19">
      <c r="A31" s="3">
        <v>23</v>
      </c>
      <c r="B31" s="3" t="s">
        <v>21</v>
      </c>
      <c r="C31" s="3">
        <v>45</v>
      </c>
      <c r="D31" s="3">
        <v>5</v>
      </c>
      <c r="E31" s="4">
        <v>12.909000000000001</v>
      </c>
      <c r="F31" s="3">
        <v>103</v>
      </c>
      <c r="G31" s="4">
        <v>16.123000000000001</v>
      </c>
      <c r="H31" s="5">
        <v>8</v>
      </c>
      <c r="I31" s="11" t="s">
        <v>27</v>
      </c>
      <c r="J31" s="9">
        <v>0.4</v>
      </c>
      <c r="K31" s="12">
        <v>0.4</v>
      </c>
      <c r="L31" s="3">
        <v>3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f t="shared" si="0"/>
        <v>3</v>
      </c>
      <c r="S31" s="3">
        <f t="shared" si="1"/>
        <v>1</v>
      </c>
    </row>
    <row r="32" spans="1:19">
      <c r="A32" s="3">
        <v>24</v>
      </c>
      <c r="B32" s="3" t="s">
        <v>21</v>
      </c>
      <c r="C32" s="3">
        <v>45</v>
      </c>
      <c r="D32" s="3">
        <v>5</v>
      </c>
      <c r="E32" s="4">
        <v>12.95</v>
      </c>
      <c r="F32" s="3">
        <v>103</v>
      </c>
      <c r="G32" s="4">
        <v>16.126999999999999</v>
      </c>
      <c r="H32" s="5">
        <v>5</v>
      </c>
      <c r="I32" s="11" t="s">
        <v>27</v>
      </c>
      <c r="J32" s="9">
        <v>0.7</v>
      </c>
      <c r="K32" s="12">
        <v>0.7</v>
      </c>
      <c r="L32" s="3">
        <v>0</v>
      </c>
      <c r="M32" s="3">
        <v>3</v>
      </c>
      <c r="N32" s="3">
        <v>1</v>
      </c>
      <c r="O32" s="3">
        <v>1</v>
      </c>
      <c r="P32" s="3">
        <v>1</v>
      </c>
      <c r="Q32" s="3">
        <v>0</v>
      </c>
      <c r="R32" s="3">
        <f t="shared" si="0"/>
        <v>1</v>
      </c>
      <c r="S32" s="3">
        <f t="shared" si="1"/>
        <v>4</v>
      </c>
    </row>
    <row r="33" spans="1:19">
      <c r="A33" s="3">
        <v>25</v>
      </c>
      <c r="B33" s="3" t="s">
        <v>21</v>
      </c>
      <c r="C33" s="3">
        <v>45</v>
      </c>
      <c r="D33" s="3">
        <v>5</v>
      </c>
      <c r="E33" s="4">
        <v>12.978</v>
      </c>
      <c r="F33" s="3">
        <v>103</v>
      </c>
      <c r="G33" s="4">
        <v>16.141999999999999</v>
      </c>
      <c r="H33" s="5">
        <v>17</v>
      </c>
      <c r="I33" s="11" t="s">
        <v>28</v>
      </c>
      <c r="J33" s="9">
        <v>0.5</v>
      </c>
      <c r="K33" s="12">
        <v>0.5</v>
      </c>
      <c r="L33" s="3">
        <v>1</v>
      </c>
      <c r="M33" s="3">
        <v>8</v>
      </c>
      <c r="N33" s="3">
        <v>2</v>
      </c>
      <c r="O33" s="3">
        <v>2</v>
      </c>
      <c r="P33" s="3">
        <v>2</v>
      </c>
      <c r="Q33" s="3">
        <v>2</v>
      </c>
      <c r="R33" s="3">
        <f t="shared" si="0"/>
        <v>3</v>
      </c>
      <c r="S33" s="3">
        <f t="shared" si="1"/>
        <v>10</v>
      </c>
    </row>
    <row r="34" spans="1:19">
      <c r="A34" s="3">
        <v>26</v>
      </c>
      <c r="B34" s="3" t="s">
        <v>21</v>
      </c>
      <c r="C34" s="3">
        <v>45</v>
      </c>
      <c r="D34" s="3">
        <v>5</v>
      </c>
      <c r="E34" s="4">
        <v>13.013</v>
      </c>
      <c r="F34" s="3">
        <v>103</v>
      </c>
      <c r="G34" s="4">
        <v>16.131</v>
      </c>
      <c r="H34" s="5">
        <v>8</v>
      </c>
      <c r="I34" s="11" t="s">
        <v>27</v>
      </c>
      <c r="J34" s="9">
        <v>0.45</v>
      </c>
      <c r="K34" s="12">
        <v>0.45</v>
      </c>
      <c r="L34" s="3">
        <v>7</v>
      </c>
      <c r="M34" s="3">
        <v>12</v>
      </c>
      <c r="N34" s="3">
        <v>1</v>
      </c>
      <c r="O34" s="3">
        <v>5</v>
      </c>
      <c r="P34" s="3">
        <v>1</v>
      </c>
      <c r="Q34" s="3">
        <v>4</v>
      </c>
      <c r="R34" s="3">
        <f t="shared" si="0"/>
        <v>8</v>
      </c>
      <c r="S34" s="3">
        <f t="shared" si="1"/>
        <v>17</v>
      </c>
    </row>
    <row r="35" spans="1:19">
      <c r="A35" s="3">
        <v>27</v>
      </c>
      <c r="B35" s="3" t="s">
        <v>24</v>
      </c>
      <c r="C35" s="3">
        <v>45</v>
      </c>
      <c r="D35" s="3">
        <v>5</v>
      </c>
      <c r="E35" s="4">
        <v>13.52</v>
      </c>
      <c r="F35" s="3">
        <v>103</v>
      </c>
      <c r="G35" s="4">
        <v>15.772</v>
      </c>
      <c r="H35" s="5">
        <v>17</v>
      </c>
      <c r="I35" s="11" t="s">
        <v>27</v>
      </c>
      <c r="J35" s="9">
        <v>0.6</v>
      </c>
      <c r="K35" s="12">
        <v>0.6</v>
      </c>
      <c r="L35" s="3">
        <v>15</v>
      </c>
      <c r="M35" s="3">
        <v>25</v>
      </c>
      <c r="N35" s="3">
        <v>9</v>
      </c>
      <c r="O35" s="3">
        <v>23</v>
      </c>
      <c r="P35" s="3">
        <v>6</v>
      </c>
      <c r="Q35" s="3">
        <v>14</v>
      </c>
      <c r="R35" s="3">
        <f t="shared" si="0"/>
        <v>24</v>
      </c>
      <c r="S35" s="3">
        <f t="shared" si="1"/>
        <v>48</v>
      </c>
    </row>
    <row r="36" spans="1:19">
      <c r="A36" s="3">
        <v>28</v>
      </c>
      <c r="B36" s="3" t="s">
        <v>24</v>
      </c>
      <c r="C36" s="3">
        <v>45</v>
      </c>
      <c r="D36" s="3">
        <v>5</v>
      </c>
      <c r="E36" s="4">
        <v>13.497</v>
      </c>
      <c r="F36" s="3">
        <v>103</v>
      </c>
      <c r="G36" s="4">
        <v>15.788</v>
      </c>
      <c r="H36" s="5">
        <v>15</v>
      </c>
      <c r="I36" s="11" t="s">
        <v>28</v>
      </c>
      <c r="J36" s="9">
        <v>0.4</v>
      </c>
      <c r="K36" s="12">
        <v>0.4</v>
      </c>
      <c r="L36" s="3">
        <v>1</v>
      </c>
      <c r="M36" s="3">
        <v>2</v>
      </c>
      <c r="N36" s="3">
        <v>4</v>
      </c>
      <c r="O36" s="3">
        <v>0</v>
      </c>
      <c r="P36" s="3">
        <v>4</v>
      </c>
      <c r="Q36" s="3">
        <v>0</v>
      </c>
      <c r="R36" s="3">
        <f t="shared" si="0"/>
        <v>5</v>
      </c>
      <c r="S36" s="3">
        <f t="shared" si="1"/>
        <v>2</v>
      </c>
    </row>
    <row r="37" spans="1:19">
      <c r="A37" s="3">
        <v>29</v>
      </c>
      <c r="B37" s="3" t="s">
        <v>24</v>
      </c>
      <c r="C37" s="3">
        <v>45</v>
      </c>
      <c r="D37" s="3">
        <v>5</v>
      </c>
      <c r="E37" s="4">
        <v>13.476000000000001</v>
      </c>
      <c r="F37" s="3">
        <v>103</v>
      </c>
      <c r="G37" s="4">
        <v>15.788</v>
      </c>
      <c r="H37" s="5">
        <v>20</v>
      </c>
      <c r="I37" s="11" t="s">
        <v>27</v>
      </c>
      <c r="J37" s="9">
        <v>0.5</v>
      </c>
      <c r="K37" s="12">
        <v>0.5</v>
      </c>
      <c r="L37" s="3">
        <v>3</v>
      </c>
      <c r="M37" s="3">
        <v>6</v>
      </c>
      <c r="N37" s="3">
        <v>3</v>
      </c>
      <c r="O37" s="3">
        <v>6</v>
      </c>
      <c r="P37" s="3">
        <v>3</v>
      </c>
      <c r="Q37" s="3">
        <v>5</v>
      </c>
      <c r="R37" s="3">
        <f t="shared" si="0"/>
        <v>6</v>
      </c>
      <c r="S37" s="3">
        <f t="shared" si="1"/>
        <v>12</v>
      </c>
    </row>
    <row r="38" spans="1:19">
      <c r="A38" s="3">
        <v>30</v>
      </c>
      <c r="B38" s="3" t="s">
        <v>24</v>
      </c>
      <c r="C38" s="3">
        <v>45</v>
      </c>
      <c r="D38" s="3">
        <v>5</v>
      </c>
      <c r="E38" s="4">
        <v>13.486000000000001</v>
      </c>
      <c r="F38" s="3">
        <v>103</v>
      </c>
      <c r="G38" s="4">
        <v>15.827999999999999</v>
      </c>
      <c r="H38" s="5">
        <v>20</v>
      </c>
      <c r="I38" s="11" t="s">
        <v>29</v>
      </c>
      <c r="J38" s="9">
        <v>0.75</v>
      </c>
      <c r="K38" s="12">
        <v>0.75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f t="shared" si="0"/>
        <v>0</v>
      </c>
      <c r="S38" s="3">
        <f t="shared" si="1"/>
        <v>0</v>
      </c>
    </row>
    <row r="39" spans="1:19">
      <c r="A39" s="3">
        <v>31</v>
      </c>
      <c r="B39" s="3" t="s">
        <v>24</v>
      </c>
      <c r="C39" s="3">
        <v>45</v>
      </c>
      <c r="D39" s="3">
        <v>5</v>
      </c>
      <c r="E39" s="4">
        <v>13.512</v>
      </c>
      <c r="F39" s="3">
        <v>103</v>
      </c>
      <c r="G39" s="4">
        <v>15.853</v>
      </c>
      <c r="H39" s="5">
        <v>25</v>
      </c>
      <c r="I39" s="11" t="s">
        <v>28</v>
      </c>
      <c r="J39" s="9">
        <v>0.5</v>
      </c>
      <c r="K39" s="12">
        <v>0.5</v>
      </c>
      <c r="L39" s="3">
        <v>0</v>
      </c>
      <c r="M39" s="3">
        <v>0</v>
      </c>
      <c r="N39" s="3">
        <v>1</v>
      </c>
      <c r="O39" s="3">
        <v>0</v>
      </c>
      <c r="P39" s="3">
        <v>1</v>
      </c>
      <c r="Q39" s="3">
        <v>0</v>
      </c>
      <c r="R39" s="3">
        <f t="shared" si="0"/>
        <v>1</v>
      </c>
      <c r="S39" s="3">
        <f t="shared" si="1"/>
        <v>0</v>
      </c>
    </row>
    <row r="40" spans="1:19">
      <c r="A40" s="3">
        <v>32</v>
      </c>
      <c r="B40" s="3" t="s">
        <v>24</v>
      </c>
      <c r="C40" s="3">
        <v>45</v>
      </c>
      <c r="D40" s="3">
        <v>5</v>
      </c>
      <c r="E40" s="4">
        <v>13.481999999999999</v>
      </c>
      <c r="F40" s="3">
        <v>103</v>
      </c>
      <c r="G40" s="4">
        <v>15.728999999999999</v>
      </c>
      <c r="H40" s="5">
        <v>10</v>
      </c>
      <c r="I40" s="11" t="s">
        <v>28</v>
      </c>
      <c r="J40" s="9">
        <v>0.5</v>
      </c>
      <c r="K40" s="12">
        <v>0.5</v>
      </c>
      <c r="L40" s="3">
        <v>0</v>
      </c>
      <c r="M40" s="3">
        <v>0</v>
      </c>
      <c r="N40" s="3">
        <v>0</v>
      </c>
      <c r="O40" s="3">
        <v>3</v>
      </c>
      <c r="P40" s="3">
        <v>0</v>
      </c>
      <c r="Q40" s="3">
        <v>3</v>
      </c>
      <c r="R40" s="3">
        <f t="shared" si="0"/>
        <v>0</v>
      </c>
      <c r="S40" s="3">
        <f t="shared" si="1"/>
        <v>3</v>
      </c>
    </row>
    <row r="41" spans="1:19">
      <c r="A41" s="3">
        <v>33</v>
      </c>
      <c r="B41" s="3" t="s">
        <v>25</v>
      </c>
      <c r="C41" s="3">
        <v>22.5</v>
      </c>
      <c r="D41" s="3">
        <v>5</v>
      </c>
      <c r="E41" s="4">
        <v>13.287000000000001</v>
      </c>
      <c r="F41" s="3">
        <v>103</v>
      </c>
      <c r="G41" s="4">
        <v>15.696</v>
      </c>
      <c r="H41" s="5">
        <v>20</v>
      </c>
      <c r="I41" s="11" t="s">
        <v>27</v>
      </c>
      <c r="J41" s="9">
        <v>0.05</v>
      </c>
      <c r="K41" s="12">
        <v>0.05</v>
      </c>
      <c r="L41" s="3">
        <v>9</v>
      </c>
      <c r="M41" s="3">
        <v>18</v>
      </c>
      <c r="N41" s="3">
        <v>7</v>
      </c>
      <c r="O41" s="3">
        <v>17</v>
      </c>
      <c r="P41" s="3">
        <v>3</v>
      </c>
      <c r="Q41" s="3">
        <v>10</v>
      </c>
      <c r="R41" s="3">
        <f t="shared" si="0"/>
        <v>16</v>
      </c>
      <c r="S41" s="3">
        <f t="shared" si="1"/>
        <v>35</v>
      </c>
    </row>
    <row r="42" spans="1:19">
      <c r="A42" s="3">
        <v>34</v>
      </c>
      <c r="B42" s="3" t="s">
        <v>26</v>
      </c>
      <c r="C42" s="3">
        <v>22.5</v>
      </c>
      <c r="D42" s="3">
        <v>5</v>
      </c>
      <c r="E42" s="4">
        <v>13.382000000000001</v>
      </c>
      <c r="F42" s="3">
        <v>103</v>
      </c>
      <c r="G42" s="4">
        <v>15.7</v>
      </c>
      <c r="H42" s="5">
        <v>10</v>
      </c>
      <c r="I42" s="11" t="s">
        <v>27</v>
      </c>
      <c r="J42" s="9">
        <v>1</v>
      </c>
      <c r="K42" s="12">
        <v>1</v>
      </c>
      <c r="L42" s="3">
        <v>19</v>
      </c>
      <c r="M42" s="3">
        <v>32</v>
      </c>
      <c r="N42" s="3">
        <v>10</v>
      </c>
      <c r="O42" s="3">
        <v>13</v>
      </c>
      <c r="P42" s="3">
        <v>3</v>
      </c>
      <c r="Q42" s="3">
        <v>5</v>
      </c>
      <c r="R42" s="3">
        <f t="shared" si="0"/>
        <v>29</v>
      </c>
      <c r="S42" s="3">
        <f t="shared" si="1"/>
        <v>45</v>
      </c>
    </row>
    <row r="43" spans="1:19">
      <c r="A43" s="3">
        <v>35</v>
      </c>
      <c r="B43" s="3" t="s">
        <v>26</v>
      </c>
      <c r="C43" s="3">
        <v>22.5</v>
      </c>
      <c r="D43" s="3">
        <v>5</v>
      </c>
      <c r="E43" s="4">
        <v>13.424000000000001</v>
      </c>
      <c r="F43" s="3">
        <v>103</v>
      </c>
      <c r="G43" s="4">
        <v>15.734999999999999</v>
      </c>
      <c r="H43" s="5">
        <v>20</v>
      </c>
      <c r="I43" s="11" t="s">
        <v>28</v>
      </c>
      <c r="J43" s="9">
        <v>0.4</v>
      </c>
      <c r="K43" s="12">
        <v>0.4</v>
      </c>
      <c r="L43" s="3">
        <v>7</v>
      </c>
      <c r="M43" s="3">
        <v>23</v>
      </c>
      <c r="N43" s="3">
        <v>17</v>
      </c>
      <c r="O43" s="3">
        <v>28</v>
      </c>
      <c r="P43" s="3">
        <v>8</v>
      </c>
      <c r="Q43" s="3">
        <v>19</v>
      </c>
      <c r="R43" s="3">
        <f t="shared" si="0"/>
        <v>24</v>
      </c>
      <c r="S43" s="3">
        <f t="shared" si="1"/>
        <v>51</v>
      </c>
    </row>
    <row r="44" spans="1:19">
      <c r="A44" s="3">
        <v>36</v>
      </c>
      <c r="B44" s="3" t="s">
        <v>26</v>
      </c>
      <c r="C44" s="3">
        <v>22.5</v>
      </c>
      <c r="D44" s="3">
        <v>5</v>
      </c>
      <c r="E44" s="4">
        <v>13.631</v>
      </c>
      <c r="F44" s="3">
        <v>103</v>
      </c>
      <c r="G44" s="4">
        <v>15.895</v>
      </c>
      <c r="H44" s="5">
        <v>20</v>
      </c>
      <c r="I44" s="11" t="s">
        <v>27</v>
      </c>
      <c r="J44" s="9">
        <v>0.4</v>
      </c>
      <c r="K44" s="12">
        <v>0.4</v>
      </c>
      <c r="L44" s="3">
        <v>5</v>
      </c>
      <c r="M44" s="3">
        <v>32</v>
      </c>
      <c r="N44" s="3">
        <v>16</v>
      </c>
      <c r="O44" s="3">
        <v>72</v>
      </c>
      <c r="P44" s="3">
        <v>6</v>
      </c>
      <c r="Q44" s="3">
        <v>15</v>
      </c>
      <c r="R44" s="3">
        <f t="shared" si="0"/>
        <v>21</v>
      </c>
      <c r="S44" s="3">
        <f t="shared" si="1"/>
        <v>104</v>
      </c>
    </row>
    <row r="45" spans="1:19">
      <c r="A45" s="3">
        <v>37</v>
      </c>
      <c r="B45" s="3" t="s">
        <v>26</v>
      </c>
      <c r="C45" s="3">
        <v>22.5</v>
      </c>
      <c r="D45" s="3">
        <v>5</v>
      </c>
      <c r="E45" s="4">
        <v>13.477</v>
      </c>
      <c r="F45" s="3">
        <v>103</v>
      </c>
      <c r="G45" s="4">
        <v>15.7</v>
      </c>
      <c r="H45" s="5">
        <v>6</v>
      </c>
      <c r="I45" s="11" t="s">
        <v>28</v>
      </c>
      <c r="J45" s="9">
        <v>0.35</v>
      </c>
      <c r="K45" s="12">
        <v>0.35</v>
      </c>
      <c r="L45" s="3">
        <v>3</v>
      </c>
      <c r="M45" s="3">
        <v>11</v>
      </c>
      <c r="N45" s="3">
        <v>0</v>
      </c>
      <c r="O45" s="3">
        <v>0</v>
      </c>
      <c r="P45" s="3">
        <v>0</v>
      </c>
      <c r="Q45" s="3">
        <v>0</v>
      </c>
      <c r="R45" s="3">
        <f t="shared" si="0"/>
        <v>3</v>
      </c>
      <c r="S45" s="3">
        <f t="shared" si="1"/>
        <v>11</v>
      </c>
    </row>
    <row r="46" spans="1:19">
      <c r="A46" s="3">
        <v>38</v>
      </c>
      <c r="B46" s="3" t="s">
        <v>26</v>
      </c>
      <c r="C46" s="3">
        <v>22.5</v>
      </c>
      <c r="D46" s="3">
        <v>5</v>
      </c>
      <c r="E46" s="4">
        <v>13.667000000000002</v>
      </c>
      <c r="F46" s="3">
        <v>103</v>
      </c>
      <c r="G46" s="4">
        <v>15.953999999999999</v>
      </c>
      <c r="H46" s="5">
        <v>25</v>
      </c>
      <c r="I46" s="11" t="s">
        <v>27</v>
      </c>
      <c r="J46" s="9">
        <v>0.3</v>
      </c>
      <c r="K46" s="12">
        <v>0.3</v>
      </c>
      <c r="L46" s="3">
        <v>15</v>
      </c>
      <c r="M46" s="3">
        <v>18</v>
      </c>
      <c r="N46" s="3">
        <v>13</v>
      </c>
      <c r="O46" s="3">
        <v>8</v>
      </c>
      <c r="P46" s="3">
        <v>8</v>
      </c>
      <c r="Q46" s="3">
        <v>4</v>
      </c>
      <c r="R46" s="3">
        <f t="shared" si="0"/>
        <v>28</v>
      </c>
      <c r="S46" s="3">
        <f t="shared" si="1"/>
        <v>26</v>
      </c>
    </row>
    <row r="47" spans="1:19">
      <c r="A47" s="3">
        <v>39</v>
      </c>
      <c r="B47" s="3" t="s">
        <v>26</v>
      </c>
      <c r="C47" s="3">
        <v>45</v>
      </c>
      <c r="D47" s="3">
        <v>5</v>
      </c>
      <c r="E47" s="4">
        <v>13.739000000000001</v>
      </c>
      <c r="F47" s="3">
        <v>103</v>
      </c>
      <c r="G47" s="4">
        <v>16.007000000000001</v>
      </c>
      <c r="H47" s="5">
        <v>15</v>
      </c>
      <c r="I47" s="11" t="s">
        <v>29</v>
      </c>
      <c r="J47" s="9">
        <v>0.7</v>
      </c>
      <c r="K47" s="12">
        <v>0.7</v>
      </c>
      <c r="L47" s="3">
        <v>8</v>
      </c>
      <c r="M47" s="3">
        <v>7</v>
      </c>
      <c r="N47" s="3">
        <v>2</v>
      </c>
      <c r="O47" s="3">
        <v>4</v>
      </c>
      <c r="P47" s="3">
        <v>2</v>
      </c>
      <c r="Q47" s="3">
        <v>4</v>
      </c>
      <c r="R47" s="3">
        <f t="shared" si="0"/>
        <v>10</v>
      </c>
      <c r="S47" s="3">
        <f t="shared" si="1"/>
        <v>11</v>
      </c>
    </row>
    <row r="48" spans="1:19">
      <c r="A48" s="3">
        <v>40</v>
      </c>
      <c r="B48" s="3" t="s">
        <v>24</v>
      </c>
      <c r="C48" s="3">
        <v>45</v>
      </c>
      <c r="D48" s="3">
        <v>5</v>
      </c>
      <c r="E48" s="4">
        <v>13.694000000000001</v>
      </c>
      <c r="F48" s="3">
        <v>103</v>
      </c>
      <c r="G48" s="4">
        <v>16.048000000000002</v>
      </c>
      <c r="H48" s="5">
        <v>15</v>
      </c>
      <c r="I48" s="11" t="s">
        <v>29</v>
      </c>
      <c r="J48" s="9">
        <v>0.55000000000000004</v>
      </c>
      <c r="K48" s="12">
        <v>0.55000000000000004</v>
      </c>
      <c r="L48" s="3">
        <v>0</v>
      </c>
      <c r="M48" s="3">
        <v>2</v>
      </c>
      <c r="N48" s="3">
        <v>1</v>
      </c>
      <c r="O48" s="3">
        <v>0</v>
      </c>
      <c r="P48" s="3">
        <v>1</v>
      </c>
      <c r="Q48" s="3">
        <v>0</v>
      </c>
      <c r="R48" s="3">
        <f t="shared" si="0"/>
        <v>1</v>
      </c>
      <c r="S48" s="3">
        <f t="shared" si="1"/>
        <v>2</v>
      </c>
    </row>
    <row r="49" spans="1:19">
      <c r="A49" s="3">
        <v>41</v>
      </c>
      <c r="B49" s="3" t="s">
        <v>24</v>
      </c>
      <c r="C49" s="3">
        <v>45</v>
      </c>
      <c r="D49" s="3">
        <v>5</v>
      </c>
      <c r="E49" s="4">
        <v>13.63</v>
      </c>
      <c r="F49" s="3">
        <v>103</v>
      </c>
      <c r="G49" s="4">
        <v>16.062999999999999</v>
      </c>
      <c r="H49" s="5">
        <v>10</v>
      </c>
      <c r="I49" s="11" t="s">
        <v>28</v>
      </c>
      <c r="J49" s="9">
        <v>0.4</v>
      </c>
      <c r="K49" s="12">
        <v>0.4</v>
      </c>
      <c r="L49" s="3">
        <v>1</v>
      </c>
      <c r="M49" s="3">
        <v>4</v>
      </c>
      <c r="N49" s="3">
        <v>0</v>
      </c>
      <c r="O49" s="3">
        <v>0</v>
      </c>
      <c r="P49" s="3">
        <v>0</v>
      </c>
      <c r="Q49" s="3">
        <v>0</v>
      </c>
      <c r="R49" s="3">
        <f t="shared" si="0"/>
        <v>1</v>
      </c>
      <c r="S49" s="3">
        <f t="shared" si="1"/>
        <v>4</v>
      </c>
    </row>
    <row r="50" spans="1:19">
      <c r="A50" s="3">
        <v>42</v>
      </c>
      <c r="B50" s="3" t="s">
        <v>24</v>
      </c>
      <c r="C50" s="3">
        <v>45</v>
      </c>
      <c r="D50" s="3">
        <v>5</v>
      </c>
      <c r="E50" s="4">
        <v>13.532</v>
      </c>
      <c r="F50" s="3">
        <v>103</v>
      </c>
      <c r="G50" s="4">
        <v>16.023</v>
      </c>
      <c r="H50" s="5">
        <v>20</v>
      </c>
      <c r="I50" s="11" t="s">
        <v>28</v>
      </c>
      <c r="J50" s="9">
        <v>0.4</v>
      </c>
      <c r="K50" s="12">
        <v>0.4</v>
      </c>
      <c r="L50" s="3">
        <v>2</v>
      </c>
      <c r="M50" s="3">
        <v>1</v>
      </c>
      <c r="N50" s="3">
        <v>4</v>
      </c>
      <c r="O50" s="3">
        <v>2</v>
      </c>
      <c r="P50" s="3">
        <v>3</v>
      </c>
      <c r="Q50" s="3">
        <v>2</v>
      </c>
      <c r="R50" s="3">
        <f t="shared" si="0"/>
        <v>6</v>
      </c>
      <c r="S50" s="3">
        <f t="shared" si="1"/>
        <v>3</v>
      </c>
    </row>
    <row r="51" spans="1:19">
      <c r="A51" s="3">
        <v>43</v>
      </c>
      <c r="B51" s="3" t="s">
        <v>24</v>
      </c>
      <c r="C51" s="3">
        <v>22.5</v>
      </c>
      <c r="D51" s="3">
        <v>5</v>
      </c>
      <c r="E51" s="4">
        <v>13.46</v>
      </c>
      <c r="F51" s="3">
        <v>103</v>
      </c>
      <c r="G51" s="4">
        <v>15.955</v>
      </c>
      <c r="H51" s="5">
        <v>30</v>
      </c>
      <c r="I51" s="11" t="s">
        <v>28</v>
      </c>
      <c r="J51" s="9">
        <v>0.8</v>
      </c>
      <c r="K51" s="12">
        <v>0.8</v>
      </c>
      <c r="L51" s="3">
        <v>1</v>
      </c>
      <c r="M51" s="3">
        <v>1</v>
      </c>
      <c r="N51" s="3">
        <v>4</v>
      </c>
      <c r="O51" s="3">
        <v>9</v>
      </c>
      <c r="P51" s="3">
        <v>4</v>
      </c>
      <c r="Q51" s="3">
        <v>7</v>
      </c>
      <c r="R51" s="3">
        <f t="shared" si="0"/>
        <v>5</v>
      </c>
      <c r="S51" s="3">
        <f t="shared" si="1"/>
        <v>10</v>
      </c>
    </row>
    <row r="52" spans="1:19">
      <c r="A52" s="3">
        <v>44</v>
      </c>
      <c r="B52" s="3" t="s">
        <v>24</v>
      </c>
      <c r="C52" s="3">
        <v>22.5</v>
      </c>
      <c r="D52" s="3">
        <v>5</v>
      </c>
      <c r="E52" s="4">
        <v>13.46</v>
      </c>
      <c r="F52" s="3">
        <v>103</v>
      </c>
      <c r="G52" s="4">
        <v>15.91</v>
      </c>
      <c r="H52" s="5">
        <v>25</v>
      </c>
      <c r="I52" s="11" t="s">
        <v>28</v>
      </c>
      <c r="J52" s="9">
        <v>0.4</v>
      </c>
      <c r="K52" s="12">
        <v>0.4</v>
      </c>
      <c r="L52" s="3">
        <v>0</v>
      </c>
      <c r="M52" s="3">
        <v>0</v>
      </c>
      <c r="N52" s="3">
        <v>2</v>
      </c>
      <c r="O52" s="3">
        <v>3</v>
      </c>
      <c r="P52" s="3">
        <v>2</v>
      </c>
      <c r="Q52" s="3">
        <v>3</v>
      </c>
      <c r="R52" s="3">
        <f t="shared" si="0"/>
        <v>2</v>
      </c>
      <c r="S52" s="3">
        <f t="shared" si="1"/>
        <v>3</v>
      </c>
    </row>
    <row r="53" spans="1:19">
      <c r="A53" s="3">
        <v>45</v>
      </c>
      <c r="B53" s="3" t="s">
        <v>24</v>
      </c>
      <c r="C53" s="3">
        <v>22.5</v>
      </c>
      <c r="D53" s="3">
        <v>5</v>
      </c>
      <c r="E53" s="4">
        <v>13.419</v>
      </c>
      <c r="F53" s="3">
        <v>103</v>
      </c>
      <c r="G53" s="4">
        <v>15.833</v>
      </c>
      <c r="H53" s="5">
        <v>15</v>
      </c>
      <c r="I53" s="11" t="s">
        <v>28</v>
      </c>
      <c r="J53" s="9">
        <v>0.4</v>
      </c>
      <c r="K53" s="12">
        <v>0.4</v>
      </c>
      <c r="L53" s="3">
        <v>1</v>
      </c>
      <c r="M53" s="3">
        <v>2</v>
      </c>
      <c r="N53" s="3">
        <v>5</v>
      </c>
      <c r="O53" s="3">
        <v>1</v>
      </c>
      <c r="P53" s="3">
        <v>5</v>
      </c>
      <c r="Q53" s="3">
        <v>1</v>
      </c>
      <c r="R53" s="3">
        <f t="shared" si="0"/>
        <v>6</v>
      </c>
      <c r="S53" s="3">
        <f t="shared" si="1"/>
        <v>3</v>
      </c>
    </row>
    <row r="54" spans="1:19">
      <c r="A54" s="3">
        <v>46</v>
      </c>
      <c r="B54" s="3" t="s">
        <v>26</v>
      </c>
      <c r="C54" s="3">
        <v>22.5</v>
      </c>
      <c r="D54" s="3">
        <v>5</v>
      </c>
      <c r="E54" s="4">
        <v>13.242000000000001</v>
      </c>
      <c r="F54" s="3">
        <v>103</v>
      </c>
      <c r="G54" s="4">
        <v>15.673</v>
      </c>
      <c r="H54" s="5">
        <v>8</v>
      </c>
      <c r="I54" s="11" t="s">
        <v>28</v>
      </c>
      <c r="J54" s="9">
        <v>0.5</v>
      </c>
      <c r="K54" s="12">
        <v>0.5</v>
      </c>
      <c r="L54" s="3">
        <v>12</v>
      </c>
      <c r="M54" s="3">
        <v>19</v>
      </c>
      <c r="N54" s="3">
        <v>0</v>
      </c>
      <c r="O54" s="3">
        <v>3</v>
      </c>
      <c r="P54" s="3">
        <v>0</v>
      </c>
      <c r="Q54" s="3">
        <v>3</v>
      </c>
      <c r="R54" s="3">
        <f t="shared" si="0"/>
        <v>12</v>
      </c>
      <c r="S54" s="3">
        <f t="shared" si="1"/>
        <v>22</v>
      </c>
    </row>
    <row r="55" spans="1:19">
      <c r="A55" s="3">
        <v>47</v>
      </c>
      <c r="B55" s="3" t="s">
        <v>26</v>
      </c>
      <c r="C55" s="3">
        <v>22.5</v>
      </c>
      <c r="D55" s="3">
        <v>5</v>
      </c>
      <c r="E55" s="4">
        <v>13.123000000000001</v>
      </c>
      <c r="F55" s="3">
        <v>103</v>
      </c>
      <c r="G55" s="4">
        <v>15.64</v>
      </c>
      <c r="H55" s="5">
        <v>6</v>
      </c>
      <c r="I55" s="11" t="s">
        <v>28</v>
      </c>
      <c r="J55" s="9">
        <v>0.6</v>
      </c>
      <c r="K55" s="12">
        <v>0.6</v>
      </c>
      <c r="L55" s="3">
        <v>11</v>
      </c>
      <c r="M55" s="3">
        <v>8</v>
      </c>
      <c r="N55" s="3">
        <v>0</v>
      </c>
      <c r="O55" s="3">
        <v>1</v>
      </c>
      <c r="P55" s="3">
        <v>0</v>
      </c>
      <c r="Q55" s="3">
        <v>1</v>
      </c>
      <c r="R55" s="3">
        <f t="shared" si="0"/>
        <v>11</v>
      </c>
      <c r="S55" s="3">
        <f t="shared" si="1"/>
        <v>9</v>
      </c>
    </row>
    <row r="56" spans="1:19">
      <c r="A56" s="3">
        <v>48</v>
      </c>
      <c r="B56" s="3" t="s">
        <v>26</v>
      </c>
      <c r="C56" s="3">
        <v>22.5</v>
      </c>
      <c r="D56" s="3">
        <v>5</v>
      </c>
      <c r="E56" s="4">
        <v>13.06</v>
      </c>
      <c r="F56" s="3">
        <v>103</v>
      </c>
      <c r="G56" s="4">
        <v>15.703999999999999</v>
      </c>
      <c r="H56" s="5">
        <v>10</v>
      </c>
      <c r="I56" s="11" t="s">
        <v>27</v>
      </c>
      <c r="J56" s="9">
        <v>0.3</v>
      </c>
      <c r="K56" s="12">
        <v>0.3</v>
      </c>
      <c r="L56" s="3">
        <v>12</v>
      </c>
      <c r="M56" s="3">
        <v>21</v>
      </c>
      <c r="N56" s="3">
        <v>9</v>
      </c>
      <c r="O56" s="3">
        <v>7</v>
      </c>
      <c r="P56" s="3">
        <v>6</v>
      </c>
      <c r="Q56" s="3">
        <v>3</v>
      </c>
      <c r="R56" s="3">
        <f t="shared" si="0"/>
        <v>21</v>
      </c>
      <c r="S56" s="3">
        <f t="shared" si="1"/>
        <v>28</v>
      </c>
    </row>
    <row r="57" spans="1:19">
      <c r="A57" s="3">
        <v>49</v>
      </c>
      <c r="B57" s="3" t="s">
        <v>26</v>
      </c>
      <c r="C57" s="3">
        <v>22.5</v>
      </c>
      <c r="D57" s="3">
        <v>5</v>
      </c>
      <c r="E57" s="4">
        <v>13.065000000000001</v>
      </c>
      <c r="F57" s="3">
        <v>103</v>
      </c>
      <c r="G57" s="4">
        <v>15.775</v>
      </c>
      <c r="H57" s="5">
        <v>20</v>
      </c>
      <c r="I57" s="11" t="s">
        <v>28</v>
      </c>
      <c r="J57" s="9">
        <v>0.75</v>
      </c>
      <c r="K57" s="12">
        <v>0.75</v>
      </c>
      <c r="L57" s="3">
        <v>15</v>
      </c>
      <c r="M57" s="3">
        <v>25</v>
      </c>
      <c r="N57" s="3">
        <v>21</v>
      </c>
      <c r="O57" s="3">
        <v>18</v>
      </c>
      <c r="P57" s="3">
        <v>7</v>
      </c>
      <c r="Q57" s="3">
        <v>2</v>
      </c>
      <c r="R57" s="3">
        <f t="shared" si="0"/>
        <v>36</v>
      </c>
      <c r="S57" s="3">
        <f t="shared" si="1"/>
        <v>43</v>
      </c>
    </row>
    <row r="58" spans="1:19">
      <c r="A58" s="3">
        <v>50</v>
      </c>
      <c r="B58" s="3" t="s">
        <v>26</v>
      </c>
      <c r="C58" s="3">
        <v>22.5</v>
      </c>
      <c r="D58" s="3">
        <v>5</v>
      </c>
      <c r="E58" s="4">
        <v>12.994000000000002</v>
      </c>
      <c r="F58" s="3">
        <v>103</v>
      </c>
      <c r="G58" s="4">
        <v>15.831999999999999</v>
      </c>
      <c r="H58" s="5">
        <v>20</v>
      </c>
      <c r="I58" s="11" t="s">
        <v>28</v>
      </c>
      <c r="J58" s="9">
        <v>0.6</v>
      </c>
      <c r="K58" s="12">
        <v>0.6</v>
      </c>
      <c r="L58" s="3">
        <v>8</v>
      </c>
      <c r="M58" s="3">
        <v>25</v>
      </c>
      <c r="N58" s="3">
        <v>0</v>
      </c>
      <c r="O58" s="3">
        <v>4</v>
      </c>
      <c r="P58" s="3">
        <v>0</v>
      </c>
      <c r="Q58" s="3">
        <v>0</v>
      </c>
      <c r="R58" s="3">
        <f t="shared" si="0"/>
        <v>8</v>
      </c>
      <c r="S58" s="3">
        <f t="shared" si="1"/>
        <v>29</v>
      </c>
    </row>
    <row r="59" spans="1:19">
      <c r="A59" s="3">
        <v>51</v>
      </c>
      <c r="B59" s="3" t="s">
        <v>26</v>
      </c>
      <c r="C59" s="3">
        <v>22.5</v>
      </c>
      <c r="D59" s="3">
        <v>5</v>
      </c>
      <c r="E59" s="4">
        <v>12.988000000000001</v>
      </c>
      <c r="F59" s="3">
        <v>103</v>
      </c>
      <c r="G59" s="4">
        <v>15.879</v>
      </c>
      <c r="H59" s="5">
        <v>25</v>
      </c>
      <c r="I59" s="11" t="s">
        <v>30</v>
      </c>
      <c r="J59" s="9">
        <v>0.5</v>
      </c>
      <c r="K59" s="12">
        <v>0.5</v>
      </c>
      <c r="L59" s="3">
        <v>4</v>
      </c>
      <c r="M59" s="3">
        <v>20</v>
      </c>
      <c r="N59" s="3">
        <v>8</v>
      </c>
      <c r="O59" s="3">
        <v>9</v>
      </c>
      <c r="P59" s="3">
        <v>6</v>
      </c>
      <c r="Q59" s="3">
        <v>6</v>
      </c>
      <c r="R59" s="3">
        <f t="shared" si="0"/>
        <v>12</v>
      </c>
      <c r="S59" s="3">
        <f t="shared" si="1"/>
        <v>29</v>
      </c>
    </row>
    <row r="60" spans="1:19">
      <c r="A60" s="3">
        <v>52</v>
      </c>
      <c r="B60" s="3" t="s">
        <v>26</v>
      </c>
      <c r="C60" s="3">
        <v>22.5</v>
      </c>
      <c r="D60" s="3">
        <v>5</v>
      </c>
      <c r="E60" s="4">
        <v>12.809000000000001</v>
      </c>
      <c r="F60" s="3">
        <v>103</v>
      </c>
      <c r="G60" s="4">
        <v>15.801</v>
      </c>
      <c r="H60" s="5">
        <v>8</v>
      </c>
      <c r="I60" s="11" t="s">
        <v>30</v>
      </c>
      <c r="J60" s="9">
        <v>0.7</v>
      </c>
      <c r="K60" s="12">
        <v>0.7</v>
      </c>
      <c r="L60" s="3">
        <v>8</v>
      </c>
      <c r="M60" s="3">
        <v>7</v>
      </c>
      <c r="N60" s="3">
        <v>5</v>
      </c>
      <c r="O60" s="3">
        <v>8</v>
      </c>
      <c r="P60" s="3">
        <v>4</v>
      </c>
      <c r="Q60" s="3">
        <v>7</v>
      </c>
      <c r="R60" s="3">
        <f t="shared" si="0"/>
        <v>13</v>
      </c>
      <c r="S60" s="3">
        <f t="shared" si="1"/>
        <v>15</v>
      </c>
    </row>
    <row r="61" spans="1:19">
      <c r="A61" s="3">
        <v>53</v>
      </c>
      <c r="B61" s="3" t="s">
        <v>26</v>
      </c>
      <c r="C61" s="3">
        <v>22.5</v>
      </c>
      <c r="D61" s="3">
        <v>5</v>
      </c>
      <c r="E61" s="4">
        <v>12.770000000000001</v>
      </c>
      <c r="F61" s="3">
        <v>103</v>
      </c>
      <c r="G61" s="4">
        <v>15.907</v>
      </c>
      <c r="H61" s="5">
        <v>22</v>
      </c>
      <c r="I61" s="11" t="s">
        <v>27</v>
      </c>
      <c r="J61" s="9">
        <v>0.3</v>
      </c>
      <c r="K61" s="12">
        <v>0.3</v>
      </c>
      <c r="L61" s="3">
        <v>11</v>
      </c>
      <c r="M61" s="3">
        <v>24</v>
      </c>
      <c r="N61" s="3">
        <v>2</v>
      </c>
      <c r="O61" s="3">
        <v>5</v>
      </c>
      <c r="P61" s="3">
        <v>1</v>
      </c>
      <c r="Q61" s="3">
        <v>3</v>
      </c>
      <c r="R61" s="3">
        <f t="shared" si="0"/>
        <v>13</v>
      </c>
      <c r="S61" s="3">
        <f t="shared" si="1"/>
        <v>29</v>
      </c>
    </row>
    <row r="62" spans="1:19">
      <c r="A62" s="3">
        <v>54</v>
      </c>
      <c r="B62" s="3" t="s">
        <v>26</v>
      </c>
      <c r="C62" s="3">
        <v>22.5</v>
      </c>
      <c r="D62" s="3">
        <v>5</v>
      </c>
      <c r="E62" s="4">
        <v>12.749000000000001</v>
      </c>
      <c r="F62" s="3">
        <v>103</v>
      </c>
      <c r="G62" s="4">
        <v>16.001999999999999</v>
      </c>
      <c r="H62" s="5">
        <v>15</v>
      </c>
      <c r="I62" s="11" t="s">
        <v>28</v>
      </c>
      <c r="J62" s="9">
        <v>0.55000000000000004</v>
      </c>
      <c r="K62" s="12">
        <v>0.55000000000000004</v>
      </c>
      <c r="L62" s="3">
        <v>3</v>
      </c>
      <c r="M62" s="3">
        <v>9</v>
      </c>
      <c r="N62" s="3">
        <v>0</v>
      </c>
      <c r="O62" s="3">
        <v>0</v>
      </c>
      <c r="P62" s="3">
        <v>0</v>
      </c>
      <c r="Q62" s="3">
        <v>0</v>
      </c>
      <c r="R62" s="3">
        <f t="shared" si="0"/>
        <v>3</v>
      </c>
      <c r="S62" s="3">
        <f t="shared" si="1"/>
        <v>9</v>
      </c>
    </row>
    <row r="63" spans="1:19">
      <c r="A63" s="3">
        <v>55</v>
      </c>
      <c r="B63" s="3" t="s">
        <v>26</v>
      </c>
      <c r="C63" s="3">
        <v>22.5</v>
      </c>
      <c r="D63" s="3">
        <v>5</v>
      </c>
      <c r="E63" s="4">
        <v>12.678000000000001</v>
      </c>
      <c r="F63" s="3">
        <v>103</v>
      </c>
      <c r="G63" s="4">
        <v>16.059000000000001</v>
      </c>
      <c r="H63" s="5">
        <v>10</v>
      </c>
      <c r="I63" s="11" t="s">
        <v>29</v>
      </c>
      <c r="J63" s="9">
        <v>0.8</v>
      </c>
      <c r="K63" s="12">
        <v>0.8</v>
      </c>
      <c r="L63" s="3">
        <v>6</v>
      </c>
      <c r="M63" s="3">
        <v>11</v>
      </c>
      <c r="N63" s="3">
        <v>4</v>
      </c>
      <c r="O63" s="3">
        <v>11</v>
      </c>
      <c r="P63" s="3">
        <v>4</v>
      </c>
      <c r="Q63" s="3">
        <v>11</v>
      </c>
      <c r="R63" s="3">
        <f t="shared" si="0"/>
        <v>10</v>
      </c>
      <c r="S63" s="3">
        <f t="shared" si="1"/>
        <v>22</v>
      </c>
    </row>
    <row r="64" spans="1:19">
      <c r="A64" s="3">
        <v>56</v>
      </c>
      <c r="B64" s="3" t="s">
        <v>26</v>
      </c>
      <c r="C64" s="3">
        <v>22.5</v>
      </c>
      <c r="D64" s="3">
        <v>5</v>
      </c>
      <c r="E64" s="4">
        <v>12.606000000000002</v>
      </c>
      <c r="F64" s="3">
        <v>103</v>
      </c>
      <c r="G64" s="4">
        <v>16.105999999999998</v>
      </c>
      <c r="H64" s="5">
        <v>30</v>
      </c>
      <c r="I64" s="11" t="s">
        <v>28</v>
      </c>
      <c r="J64" s="9">
        <v>0.9</v>
      </c>
      <c r="K64" s="12">
        <v>0.9</v>
      </c>
      <c r="L64" s="3">
        <v>7</v>
      </c>
      <c r="M64" s="3">
        <v>30</v>
      </c>
      <c r="N64" s="3">
        <v>0</v>
      </c>
      <c r="O64" s="3">
        <v>6</v>
      </c>
      <c r="P64" s="3">
        <v>0</v>
      </c>
      <c r="Q64" s="3">
        <v>6</v>
      </c>
      <c r="R64" s="3">
        <f t="shared" si="0"/>
        <v>7</v>
      </c>
      <c r="S64" s="3">
        <f t="shared" si="1"/>
        <v>36</v>
      </c>
    </row>
    <row r="70" spans="4:4">
      <c r="D70" s="12"/>
    </row>
    <row r="71" spans="4:4">
      <c r="D71" s="12"/>
    </row>
    <row r="72" spans="4:4">
      <c r="D72" s="12"/>
    </row>
    <row r="73" spans="4:4">
      <c r="D73" s="12"/>
    </row>
    <row r="74" spans="4:4">
      <c r="D74" s="12"/>
    </row>
    <row r="75" spans="4:4">
      <c r="D75" s="12"/>
    </row>
    <row r="76" spans="4:4">
      <c r="D76" s="12"/>
    </row>
    <row r="77" spans="4:4">
      <c r="D77" s="12"/>
    </row>
    <row r="78" spans="4:4">
      <c r="D78" s="12"/>
    </row>
    <row r="79" spans="4:4">
      <c r="D79" s="12"/>
    </row>
    <row r="80" spans="4:4">
      <c r="D80" s="12"/>
    </row>
    <row r="81" spans="4:4">
      <c r="D81" s="12"/>
    </row>
    <row r="82" spans="4:4">
      <c r="D82" s="12"/>
    </row>
    <row r="83" spans="4:4">
      <c r="D83" s="12"/>
    </row>
    <row r="84" spans="4:4">
      <c r="D84" s="12"/>
    </row>
    <row r="85" spans="4:4">
      <c r="D85" s="12"/>
    </row>
    <row r="86" spans="4:4">
      <c r="D86" s="12"/>
    </row>
    <row r="87" spans="4:4">
      <c r="D87" s="12"/>
    </row>
    <row r="88" spans="4:4">
      <c r="D88" s="12"/>
    </row>
    <row r="89" spans="4:4">
      <c r="D89" s="12"/>
    </row>
    <row r="90" spans="4:4">
      <c r="D90" s="12"/>
    </row>
    <row r="91" spans="4:4">
      <c r="D91" s="12"/>
    </row>
    <row r="92" spans="4:4">
      <c r="D92" s="12"/>
    </row>
    <row r="93" spans="4:4">
      <c r="D93" s="12"/>
    </row>
    <row r="94" spans="4:4">
      <c r="D94" s="12"/>
    </row>
    <row r="95" spans="4:4">
      <c r="D95" s="12"/>
    </row>
    <row r="96" spans="4:4">
      <c r="D96" s="12"/>
    </row>
    <row r="97" spans="4:4">
      <c r="D97" s="12"/>
    </row>
    <row r="98" spans="4:4">
      <c r="D98" s="12"/>
    </row>
    <row r="99" spans="4:4">
      <c r="D99" s="12"/>
    </row>
    <row r="100" spans="4:4">
      <c r="D100" s="12"/>
    </row>
    <row r="101" spans="4:4">
      <c r="D101" s="12"/>
    </row>
    <row r="102" spans="4:4">
      <c r="D102" s="12"/>
    </row>
    <row r="103" spans="4:4">
      <c r="D103" s="12"/>
    </row>
    <row r="104" spans="4:4">
      <c r="D104" s="12"/>
    </row>
    <row r="105" spans="4:4">
      <c r="D105" s="12"/>
    </row>
    <row r="106" spans="4:4">
      <c r="D106" s="12"/>
    </row>
    <row r="107" spans="4:4">
      <c r="D107" s="12"/>
    </row>
    <row r="108" spans="4:4">
      <c r="D108" s="12"/>
    </row>
    <row r="109" spans="4:4">
      <c r="D109" s="12"/>
    </row>
    <row r="110" spans="4:4">
      <c r="D110" s="12"/>
    </row>
    <row r="111" spans="4:4">
      <c r="D111" s="12"/>
    </row>
    <row r="112" spans="4:4">
      <c r="D112" s="12"/>
    </row>
    <row r="113" spans="4:4">
      <c r="D113" s="12"/>
    </row>
    <row r="114" spans="4:4">
      <c r="D114" s="12"/>
    </row>
    <row r="115" spans="4:4">
      <c r="D115" s="12"/>
    </row>
    <row r="116" spans="4:4">
      <c r="D116" s="12"/>
    </row>
    <row r="117" spans="4:4">
      <c r="D117" s="12"/>
    </row>
    <row r="118" spans="4:4">
      <c r="D118" s="12"/>
    </row>
    <row r="119" spans="4:4">
      <c r="D119" s="12"/>
    </row>
    <row r="120" spans="4:4">
      <c r="D120" s="12"/>
    </row>
    <row r="121" spans="4:4">
      <c r="D121" s="12"/>
    </row>
    <row r="122" spans="4:4">
      <c r="D122" s="12"/>
    </row>
    <row r="123" spans="4:4">
      <c r="D123" s="12"/>
    </row>
    <row r="124" spans="4:4">
      <c r="D124" s="12"/>
    </row>
    <row r="125" spans="4:4">
      <c r="D125" s="12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Naturalis Biodiversity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Menno Schilthuizen</dc:creator>
  <cp:lastModifiedBy>Menno Schilthuizen</cp:lastModifiedBy>
  <dcterms:created xsi:type="dcterms:W3CDTF">2013-10-28T10:26:25Z</dcterms:created>
  <dcterms:modified xsi:type="dcterms:W3CDTF">2014-08-20T06:16:38Z</dcterms:modified>
</cp:coreProperties>
</file>