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55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<sst xmlns="http://schemas.openxmlformats.org/spreadsheetml/2006/main" count="120" uniqueCount="61">
  <si>
    <t>Table S4: Run Times for 1KG Targeted Exon Samples</t>
  </si>
  <si>
    <t>Pipeline</t>
  </si>
  <si>
    <t>ERR002985</t>
  </si>
  <si>
    <t>ERR002993</t>
  </si>
  <si>
    <t>ERR002994</t>
  </si>
  <si>
    <t>ERR003014</t>
  </si>
  <si>
    <t>ERR003016</t>
  </si>
  <si>
    <t>ERR004078</t>
  </si>
  <si>
    <t>ERR004084</t>
  </si>
  <si>
    <t>SRR013632</t>
  </si>
  <si>
    <t>SRR013635</t>
  </si>
  <si>
    <t>SRR013654</t>
  </si>
  <si>
    <t>SRR013709</t>
  </si>
  <si>
    <t>SRR017908</t>
  </si>
  <si>
    <t>SRR017914</t>
  </si>
  <si>
    <t>SRR018122</t>
  </si>
  <si>
    <t>Both</t>
  </si>
  <si>
    <t>Filter singletons (GATK)</t>
  </si>
  <si>
    <t>sort sample</t>
  </si>
  <si>
    <t>remove duplicates</t>
  </si>
  <si>
    <t>GATK</t>
  </si>
  <si>
    <t>add read groups + karyotype reorder (GATK)</t>
  </si>
  <si>
    <t>VarScan</t>
  </si>
  <si>
    <t>pileup + clean pileup (VarScan, no preprocess)</t>
  </si>
  <si>
    <t>varscan default (no preprocess)</t>
  </si>
  <si>
    <t>varscan pvalue (no preprocess)</t>
  </si>
  <si>
    <t>varscan custom (no preprocess)</t>
  </si>
  <si>
    <t>GATK Haplotype (no preprocess)</t>
  </si>
  <si>
    <t>GATK Unified (no preprocess)</t>
  </si>
  <si>
    <t>GATK realign</t>
  </si>
  <si>
    <t>pileup + clean pileup (VarScan, realign)</t>
  </si>
  <si>
    <t>varscan default (realign)</t>
  </si>
  <si>
    <t>varscan pvalue (realign)</t>
  </si>
  <si>
    <t>varscan custom (realign)</t>
  </si>
  <si>
    <t>GATK Haplotype (realign)</t>
  </si>
  <si>
    <t>GATK Unified (realign)</t>
  </si>
  <si>
    <t>GATK recal (w/o realign)</t>
  </si>
  <si>
    <t>pileup + clean pileup (VarScan, recal)</t>
  </si>
  <si>
    <t>varscan default (recal)</t>
  </si>
  <si>
    <t>varscan pvalue (recal)</t>
  </si>
  <si>
    <t>varscan custom (recal)</t>
  </si>
  <si>
    <t>GATK Haplotype (recal)</t>
  </si>
  <si>
    <t>GATK Unified (recal)</t>
  </si>
  <si>
    <t>GATK recal (full pipeline)</t>
  </si>
  <si>
    <t>pileup + clean pileup (VarScan, full pipeline)</t>
  </si>
  <si>
    <t>varscan default (full pipeline)</t>
  </si>
  <si>
    <t>varscan pvalue (full pipeline)</t>
  </si>
  <si>
    <t>varscan custom (full pipeline)</t>
  </si>
  <si>
    <t>GATK Haplotype (full pipeline)</t>
  </si>
  <si>
    <t>GATK Unified (full pipeline)</t>
  </si>
  <si>
    <t>Preprocessing</t>
  </si>
  <si>
    <t>Replicates for same individual highlighted in green and yellow</t>
  </si>
  <si>
    <t>VarScan: Default</t>
  </si>
  <si>
    <t>no preprocess</t>
  </si>
  <si>
    <t>realign introns</t>
  </si>
  <si>
    <t>recalibrate quality scores</t>
  </si>
  <si>
    <t>full pipeline</t>
  </si>
  <si>
    <t>VarScan: pvalue</t>
  </si>
  <si>
    <t>VarScan: custom</t>
  </si>
  <si>
    <t>GATK: Unified Genotyper</t>
  </si>
  <si>
    <t>GATK: Haplotype Caller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</si>
</sst>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993FF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966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33" borderId="0" xfId="0" applyFill="1" applyAlignment="1">
      <alignment/>
    </xf>
    <xf numFmtId="20" fontId="0" fillId="0" borderId="0" xfId="0" applyNumberFormat="1" applyAlignment="1">
      <alignment/>
    </xf>
    <xf numFmtId="20" fontId="0" fillId="34" borderId="0" xfId="0" applyNumberFormat="1" applyFill="1" applyAlignment="1">
      <alignment/>
    </xf>
    <xf numFmtId="20" fontId="0" fillId="35" borderId="0" xfId="0" applyNumberFormat="1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22" borderId="0" xfId="0" applyFill="1" applyAlignment="1">
      <alignment/>
    </xf>
    <xf numFmtId="0" fontId="0" fillId="20" borderId="0" xfId="0" applyFill="1" applyAlignment="1">
      <alignment/>
    </xf>
    <xf numFmtId="0" fontId="0" fillId="21" borderId="0" xfId="0" applyFill="1" applyAlignment="1">
      <alignment/>
    </xf>
    <xf numFmtId="0" fontId="0" fillId="25" borderId="0" xfId="0" applyFill="1" applyAlignment="1">
      <alignment/>
    </xf>
    <xf numFmtId="0" fontId="32" fillId="0" borderId="0" xfId="0" applyFont="1" applyAlignment="1">
      <alignment/>
    </xf>
    <xf numFmtId="0" fontId="32" fillId="34" borderId="0" xfId="0" applyFont="1" applyFill="1" applyAlignment="1">
      <alignment/>
    </xf>
    <xf numFmtId="0" fontId="32" fillId="35" borderId="0" xfId="0" applyFont="1" applyFill="1" applyAlignment="1">
      <alignment/>
    </xf>
    <xf numFmtId="0" fontId="0" fillId="0" borderId="0" xfId="0" applyFill="1" applyAlignment="1">
      <alignment/>
    </xf>
    <xf numFmtId="0" fontId="0" fillId="38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A1">
      <selection activeCell="J44" sqref="J44"/>
    </sheetView>
  </sheetViews>
  <sheetFormatPr defaultColWidth="9.140625" defaultRowHeight="15"/>
  <sheetData>
    <row r="1" ht="15">
      <c r="A1" s="11" t="s">
        <v>0</v>
      </c>
    </row>
    <row r="2" spans="1:16" ht="15">
      <c r="A2" s="11" t="s">
        <v>1</v>
      </c>
      <c r="B2" s="11" t="s">
        <v>50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2" t="s">
        <v>11</v>
      </c>
      <c r="M2" s="12" t="s">
        <v>12</v>
      </c>
      <c r="N2" s="13" t="s">
        <v>13</v>
      </c>
      <c r="O2" s="11" t="s">
        <v>14</v>
      </c>
      <c r="P2" s="13" t="s">
        <v>15</v>
      </c>
    </row>
    <row r="3" spans="1:16" ht="15">
      <c r="A3" s="1" t="s">
        <v>16</v>
      </c>
      <c r="B3" t="s">
        <v>17</v>
      </c>
      <c r="C3" s="2">
        <v>0.0006944444444444445</v>
      </c>
      <c r="D3" s="2">
        <v>0.001388888888888889</v>
      </c>
      <c r="E3" s="2">
        <v>0.001388888888888889</v>
      </c>
      <c r="F3" s="2">
        <v>0.002777777777777778</v>
      </c>
      <c r="G3" s="2">
        <v>0.0020833333333333333</v>
      </c>
      <c r="H3" s="2">
        <v>0.005555555555555556</v>
      </c>
      <c r="I3" s="2">
        <v>0.002777777777777778</v>
      </c>
      <c r="J3" s="2">
        <v>0.002777777777777778</v>
      </c>
      <c r="K3" s="2">
        <v>0.003472222222222222</v>
      </c>
      <c r="L3" s="3">
        <v>0.003472222222222222</v>
      </c>
      <c r="M3" s="3">
        <v>0.002777777777777778</v>
      </c>
      <c r="N3" s="4">
        <v>0.004166666666666667</v>
      </c>
      <c r="O3" s="2">
        <v>0.001388888888888889</v>
      </c>
      <c r="P3" s="4">
        <v>0.004861111111111111</v>
      </c>
    </row>
    <row r="4" spans="1:16" ht="15">
      <c r="A4" s="1" t="s">
        <v>16</v>
      </c>
      <c r="B4" t="s">
        <v>18</v>
      </c>
      <c r="C4" s="2">
        <v>0.001388888888888889</v>
      </c>
      <c r="D4" s="2">
        <v>0.001388888888888889</v>
      </c>
      <c r="E4" s="2">
        <v>0.0006944444444444445</v>
      </c>
      <c r="F4" s="2">
        <v>0.004166666666666667</v>
      </c>
      <c r="G4" s="2">
        <v>0.002777777777777778</v>
      </c>
      <c r="H4" s="2">
        <v>0.0062499999999999995</v>
      </c>
      <c r="I4" s="2">
        <v>0.004166666666666667</v>
      </c>
      <c r="J4" s="2">
        <v>0.002777777777777778</v>
      </c>
      <c r="K4" s="2">
        <v>0.003472222222222222</v>
      </c>
      <c r="L4" s="3">
        <v>0.003472222222222222</v>
      </c>
      <c r="M4" s="3">
        <v>0.003472222222222222</v>
      </c>
      <c r="N4" s="4">
        <v>0.005555555555555556</v>
      </c>
      <c r="O4" s="2">
        <v>0.002777777777777778</v>
      </c>
      <c r="P4" s="4">
        <v>0.005555555555555556</v>
      </c>
    </row>
    <row r="5" spans="1:16" ht="15">
      <c r="A5" s="1" t="s">
        <v>16</v>
      </c>
      <c r="B5" t="s">
        <v>19</v>
      </c>
      <c r="C5" s="2">
        <v>0.0020833333333333333</v>
      </c>
      <c r="D5" s="2">
        <v>0.002777777777777778</v>
      </c>
      <c r="E5" s="2">
        <v>0.0020833333333333333</v>
      </c>
      <c r="F5" s="2">
        <v>0.005555555555555556</v>
      </c>
      <c r="G5" s="2">
        <v>0.004166666666666667</v>
      </c>
      <c r="H5" s="2">
        <v>0.007638888888888889</v>
      </c>
      <c r="I5" s="2">
        <v>0.005555555555555556</v>
      </c>
      <c r="J5" s="2">
        <v>0.003472222222222222</v>
      </c>
      <c r="K5" s="2">
        <v>0.004861111111111111</v>
      </c>
      <c r="L5" s="3">
        <v>0.004166666666666667</v>
      </c>
      <c r="M5" s="3">
        <v>0.003472222222222222</v>
      </c>
      <c r="N5" s="4">
        <v>0.006944444444444444</v>
      </c>
      <c r="O5" s="2">
        <v>0.0020833333333333333</v>
      </c>
      <c r="P5" s="4">
        <v>0.006944444444444444</v>
      </c>
    </row>
    <row r="6" spans="1:16" ht="15">
      <c r="A6" s="5" t="s">
        <v>20</v>
      </c>
      <c r="B6" t="s">
        <v>21</v>
      </c>
      <c r="C6" s="2">
        <v>0.0020833333333333333</v>
      </c>
      <c r="D6" s="2">
        <v>0.0020833333333333333</v>
      </c>
      <c r="E6" s="2">
        <v>0.0020833333333333333</v>
      </c>
      <c r="F6" s="2">
        <v>0.004861111111111111</v>
      </c>
      <c r="G6" s="2">
        <v>0.003472222222222222</v>
      </c>
      <c r="H6" s="2">
        <v>0.004861111111111111</v>
      </c>
      <c r="I6" s="2">
        <v>0.006944444444444444</v>
      </c>
      <c r="J6" s="2">
        <v>0.0020833333333333333</v>
      </c>
      <c r="K6" s="2">
        <v>0.0020833333333333333</v>
      </c>
      <c r="L6" s="3">
        <v>0.002777777777777778</v>
      </c>
      <c r="M6" s="3">
        <v>0.002777777777777778</v>
      </c>
      <c r="N6" s="4">
        <v>0.0062499999999999995</v>
      </c>
      <c r="O6" s="2">
        <v>0.0006944444444444445</v>
      </c>
      <c r="P6" s="4">
        <v>0.004861111111111111</v>
      </c>
    </row>
    <row r="7" spans="1:16" ht="15">
      <c r="A7" s="6" t="s">
        <v>22</v>
      </c>
      <c r="B7" s="7" t="s">
        <v>23</v>
      </c>
      <c r="C7" s="2">
        <v>0.009027777777777779</v>
      </c>
      <c r="D7" s="2">
        <v>0.006944444444444444</v>
      </c>
      <c r="E7" s="2">
        <v>0.006944444444444444</v>
      </c>
      <c r="F7" s="2">
        <v>0.015972222222222224</v>
      </c>
      <c r="G7" s="2">
        <v>0.014583333333333332</v>
      </c>
      <c r="H7" s="2">
        <v>0.018055555555555557</v>
      </c>
      <c r="I7" s="2">
        <v>0.015277777777777777</v>
      </c>
      <c r="J7" s="2">
        <v>0.01875</v>
      </c>
      <c r="K7" s="2">
        <v>0.009722222222222222</v>
      </c>
      <c r="L7" s="3">
        <v>0.011805555555555555</v>
      </c>
      <c r="M7" s="3">
        <v>0.013194444444444444</v>
      </c>
      <c r="N7" s="4">
        <v>0.02847222222222222</v>
      </c>
      <c r="O7" s="2">
        <v>0.003472222222222222</v>
      </c>
      <c r="P7" s="4">
        <v>0.020833333333333332</v>
      </c>
    </row>
    <row r="8" spans="1:16" ht="15">
      <c r="A8" s="6" t="s">
        <v>22</v>
      </c>
      <c r="B8" s="7" t="s">
        <v>24</v>
      </c>
      <c r="C8" s="2">
        <v>0.004166666666666667</v>
      </c>
      <c r="D8" s="2">
        <v>0.004861111111111111</v>
      </c>
      <c r="E8" s="2">
        <v>0.004166666666666667</v>
      </c>
      <c r="F8" s="2">
        <v>0.007638888888888889</v>
      </c>
      <c r="G8" s="2">
        <v>0.007638888888888889</v>
      </c>
      <c r="H8" s="2">
        <v>0.009027777777777779</v>
      </c>
      <c r="I8" s="2">
        <v>0.008333333333333333</v>
      </c>
      <c r="J8" s="2">
        <v>0.003472222222222222</v>
      </c>
      <c r="K8" s="2">
        <v>0.004166666666666667</v>
      </c>
      <c r="L8" s="3">
        <v>0.005555555555555556</v>
      </c>
      <c r="M8" s="3">
        <v>0.006944444444444444</v>
      </c>
      <c r="N8" s="4">
        <v>0.013888888888888888</v>
      </c>
      <c r="O8" s="2">
        <v>0.0020833333333333333</v>
      </c>
      <c r="P8" s="4">
        <v>0.006944444444444444</v>
      </c>
    </row>
    <row r="9" spans="1:16" ht="15">
      <c r="A9" s="6" t="s">
        <v>22</v>
      </c>
      <c r="B9" s="7" t="s">
        <v>25</v>
      </c>
      <c r="C9" s="2">
        <v>0.004861111111111111</v>
      </c>
      <c r="D9" s="2">
        <v>0.004166666666666667</v>
      </c>
      <c r="E9" s="2">
        <v>0.003472222222222222</v>
      </c>
      <c r="F9" s="2">
        <v>0.008333333333333333</v>
      </c>
      <c r="G9" s="2">
        <v>0.006944444444444444</v>
      </c>
      <c r="H9" s="2">
        <v>0.009722222222222222</v>
      </c>
      <c r="I9" s="2">
        <v>0.008333333333333333</v>
      </c>
      <c r="J9" s="2">
        <v>0.002777777777777778</v>
      </c>
      <c r="K9" s="2">
        <v>0.004166666666666667</v>
      </c>
      <c r="L9" s="3">
        <v>0.005555555555555556</v>
      </c>
      <c r="M9" s="3">
        <v>0.006944444444444444</v>
      </c>
      <c r="N9" s="4">
        <v>0.013194444444444444</v>
      </c>
      <c r="O9" s="2">
        <v>0.0020833333333333333</v>
      </c>
      <c r="P9" s="4">
        <v>0.006944444444444444</v>
      </c>
    </row>
    <row r="10" spans="1:16" ht="15">
      <c r="A10" s="6" t="s">
        <v>22</v>
      </c>
      <c r="B10" s="7" t="s">
        <v>26</v>
      </c>
      <c r="C10" s="2">
        <v>0.004861111111111111</v>
      </c>
      <c r="D10" s="2">
        <v>0.004166666666666667</v>
      </c>
      <c r="E10" s="2">
        <v>0.003472222222222222</v>
      </c>
      <c r="F10" s="2">
        <v>0.007638888888888889</v>
      </c>
      <c r="G10" s="2">
        <v>0.006944444444444444</v>
      </c>
      <c r="H10" s="2">
        <v>0.009027777777777779</v>
      </c>
      <c r="I10" s="2">
        <v>0.008333333333333333</v>
      </c>
      <c r="J10" s="2">
        <v>0.003472222222222222</v>
      </c>
      <c r="K10" s="2">
        <v>0.003472222222222222</v>
      </c>
      <c r="L10" s="3">
        <v>0.005555555555555556</v>
      </c>
      <c r="M10" s="3">
        <v>0.0062499999999999995</v>
      </c>
      <c r="N10" s="4">
        <v>0.013194444444444444</v>
      </c>
      <c r="O10" s="2">
        <v>0.0020833333333333333</v>
      </c>
      <c r="P10" s="4">
        <v>0.0062499999999999995</v>
      </c>
    </row>
    <row r="11" spans="1:16" ht="15">
      <c r="A11" s="5" t="s">
        <v>20</v>
      </c>
      <c r="B11" s="7" t="s">
        <v>27</v>
      </c>
      <c r="C11" s="2">
        <v>0.03819444444444444</v>
      </c>
      <c r="D11" s="2">
        <v>0.03125</v>
      </c>
      <c r="E11" s="2">
        <v>0.029861111111111113</v>
      </c>
      <c r="F11" s="2">
        <v>0.05486111111111111</v>
      </c>
      <c r="G11" s="2">
        <v>0.08611111111111112</v>
      </c>
      <c r="H11" s="2">
        <v>0.06180555555555556</v>
      </c>
      <c r="I11" s="2">
        <v>0.09930555555555555</v>
      </c>
      <c r="J11" s="2">
        <v>0.08958333333333333</v>
      </c>
      <c r="K11" s="2">
        <v>0.04722222222222222</v>
      </c>
      <c r="L11" s="3">
        <v>0.07708333333333334</v>
      </c>
      <c r="M11" s="3">
        <v>0.0625</v>
      </c>
      <c r="N11" s="4">
        <v>0.12986111111111112</v>
      </c>
      <c r="O11" s="2">
        <v>0.02847222222222222</v>
      </c>
      <c r="P11" s="4">
        <v>0.07777777777777778</v>
      </c>
    </row>
    <row r="12" spans="1:16" ht="15">
      <c r="A12" s="5" t="s">
        <v>20</v>
      </c>
      <c r="B12" s="7" t="s">
        <v>28</v>
      </c>
      <c r="C12" s="2">
        <v>0.07291666666666667</v>
      </c>
      <c r="D12" s="2">
        <v>0.06805555555555555</v>
      </c>
      <c r="E12" s="2">
        <v>0.07152777777777779</v>
      </c>
      <c r="F12" s="2">
        <v>0.12361111111111112</v>
      </c>
      <c r="G12" s="2">
        <v>0.07708333333333334</v>
      </c>
      <c r="H12" s="2">
        <v>0.12569444444444444</v>
      </c>
      <c r="I12" s="2">
        <v>0.07847222222222222</v>
      </c>
      <c r="J12" s="2">
        <v>0.07847222222222222</v>
      </c>
      <c r="K12" s="2">
        <v>0.07916666666666666</v>
      </c>
      <c r="L12" s="3">
        <v>0.12083333333333333</v>
      </c>
      <c r="M12" s="3">
        <v>0.0763888888888889</v>
      </c>
      <c r="N12" s="4">
        <v>0.09791666666666667</v>
      </c>
      <c r="O12" s="2">
        <v>0.06458333333333334</v>
      </c>
      <c r="P12" s="4">
        <v>0.08611111111111112</v>
      </c>
    </row>
    <row r="13" spans="1:16" ht="15">
      <c r="A13" s="1" t="s">
        <v>16</v>
      </c>
      <c r="B13" s="8" t="s">
        <v>29</v>
      </c>
      <c r="C13" s="2">
        <v>0.014583333333333332</v>
      </c>
      <c r="D13" s="2">
        <v>0.013888888888888888</v>
      </c>
      <c r="E13" s="2">
        <v>0.013888888888888888</v>
      </c>
      <c r="F13" s="2">
        <v>0.017361111111111112</v>
      </c>
      <c r="G13" s="2">
        <v>0.015972222222222224</v>
      </c>
      <c r="H13" s="2">
        <v>0.01875</v>
      </c>
      <c r="I13" s="2">
        <v>0.018055555555555557</v>
      </c>
      <c r="J13" s="2">
        <v>0.015972222222222224</v>
      </c>
      <c r="K13" s="2">
        <v>0.014583333333333332</v>
      </c>
      <c r="L13" s="3">
        <v>0.015277777777777777</v>
      </c>
      <c r="M13" s="3">
        <v>0.015972222222222224</v>
      </c>
      <c r="N13" s="4">
        <v>0.02291666666666667</v>
      </c>
      <c r="O13" s="2">
        <v>0.011111111111111112</v>
      </c>
      <c r="P13" s="4">
        <v>0.019444444444444445</v>
      </c>
    </row>
    <row r="14" spans="1:16" ht="15">
      <c r="A14" s="6" t="s">
        <v>22</v>
      </c>
      <c r="B14" s="8" t="s">
        <v>30</v>
      </c>
      <c r="C14" s="2">
        <v>0.008333333333333333</v>
      </c>
      <c r="D14" s="2">
        <v>0.006944444444444444</v>
      </c>
      <c r="E14" s="2">
        <v>0.007638888888888889</v>
      </c>
      <c r="F14" s="2">
        <v>0.015277777777777777</v>
      </c>
      <c r="G14" s="2">
        <v>0.013888888888888888</v>
      </c>
      <c r="H14" s="2">
        <v>0.018055555555555557</v>
      </c>
      <c r="I14" s="2">
        <v>0.015277777777777777</v>
      </c>
      <c r="J14" s="2">
        <v>0.011805555555555555</v>
      </c>
      <c r="K14" s="2">
        <v>0.009722222222222222</v>
      </c>
      <c r="L14" s="3">
        <v>0.011805555555555555</v>
      </c>
      <c r="M14" s="3">
        <v>0.013194444444444444</v>
      </c>
      <c r="N14" s="4">
        <v>0.027777777777777776</v>
      </c>
      <c r="O14" s="2">
        <v>0.003472222222222222</v>
      </c>
      <c r="P14" s="4">
        <v>0.020833333333333332</v>
      </c>
    </row>
    <row r="15" spans="1:16" ht="15">
      <c r="A15" s="6" t="s">
        <v>22</v>
      </c>
      <c r="B15" s="8" t="s">
        <v>31</v>
      </c>
      <c r="C15" s="2">
        <v>0.004861111111111111</v>
      </c>
      <c r="D15" s="2">
        <v>0.004861111111111111</v>
      </c>
      <c r="E15" s="2">
        <v>0.003472222222222222</v>
      </c>
      <c r="F15" s="2">
        <v>0.008333333333333333</v>
      </c>
      <c r="G15" s="2">
        <v>0.007638888888888889</v>
      </c>
      <c r="H15" s="2">
        <v>0.009027777777777779</v>
      </c>
      <c r="I15" s="2">
        <v>0.008333333333333333</v>
      </c>
      <c r="J15" s="2">
        <v>0.002777777777777778</v>
      </c>
      <c r="K15" s="2">
        <v>0.004166666666666667</v>
      </c>
      <c r="L15" s="3">
        <v>0.0062499999999999995</v>
      </c>
      <c r="M15" s="3">
        <v>0.0062499999999999995</v>
      </c>
      <c r="N15" s="4">
        <v>0.013888888888888888</v>
      </c>
      <c r="O15" s="2">
        <v>0.0020833333333333333</v>
      </c>
      <c r="P15" s="4">
        <v>0.0062499999999999995</v>
      </c>
    </row>
    <row r="16" spans="1:16" ht="15">
      <c r="A16" s="6" t="s">
        <v>22</v>
      </c>
      <c r="B16" s="8" t="s">
        <v>32</v>
      </c>
      <c r="C16" s="2">
        <v>0.004861111111111111</v>
      </c>
      <c r="D16" s="2">
        <v>0.004166666666666667</v>
      </c>
      <c r="E16" s="2">
        <v>0.004166666666666667</v>
      </c>
      <c r="F16" s="2">
        <v>0.007638888888888889</v>
      </c>
      <c r="G16" s="2">
        <v>0.007638888888888889</v>
      </c>
      <c r="H16" s="2">
        <v>0.009722222222222222</v>
      </c>
      <c r="I16" s="2">
        <v>0.008333333333333333</v>
      </c>
      <c r="J16" s="2">
        <v>0.003472222222222222</v>
      </c>
      <c r="K16" s="2">
        <v>0.004166666666666667</v>
      </c>
      <c r="L16" s="3">
        <v>0.005555555555555556</v>
      </c>
      <c r="M16" s="3">
        <v>0.006944444444444444</v>
      </c>
      <c r="N16" s="4">
        <v>0.013888888888888888</v>
      </c>
      <c r="O16" s="2">
        <v>0.0020833333333333333</v>
      </c>
      <c r="P16" s="4">
        <v>0.006944444444444444</v>
      </c>
    </row>
    <row r="17" spans="1:16" ht="15">
      <c r="A17" s="6" t="s">
        <v>22</v>
      </c>
      <c r="B17" s="8" t="s">
        <v>33</v>
      </c>
      <c r="C17" s="2">
        <v>0.004861111111111111</v>
      </c>
      <c r="D17" s="2">
        <v>0.004861111111111111</v>
      </c>
      <c r="E17" s="2">
        <v>0.003472222222222222</v>
      </c>
      <c r="F17" s="2">
        <v>0.008333333333333333</v>
      </c>
      <c r="G17" s="2">
        <v>0.006944444444444444</v>
      </c>
      <c r="H17" s="2">
        <v>0.009027777777777779</v>
      </c>
      <c r="I17" s="2">
        <v>0.007638888888888889</v>
      </c>
      <c r="J17" s="2">
        <v>0.002777777777777778</v>
      </c>
      <c r="K17" s="2">
        <v>0.004166666666666667</v>
      </c>
      <c r="L17" s="3">
        <v>0.005555555555555556</v>
      </c>
      <c r="M17" s="3">
        <v>0.006944444444444444</v>
      </c>
      <c r="N17" s="4">
        <v>0.013888888888888888</v>
      </c>
      <c r="O17" s="2">
        <v>0.0020833333333333333</v>
      </c>
      <c r="P17" s="4">
        <v>0.0062499999999999995</v>
      </c>
    </row>
    <row r="18" spans="1:16" ht="15">
      <c r="A18" s="5" t="s">
        <v>20</v>
      </c>
      <c r="B18" s="8" t="s">
        <v>34</v>
      </c>
      <c r="C18" s="2">
        <v>0.04097222222222222</v>
      </c>
      <c r="D18" s="2">
        <v>0.03125</v>
      </c>
      <c r="E18" s="2">
        <v>0.03194444444444445</v>
      </c>
      <c r="F18" s="2">
        <v>0.05416666666666667</v>
      </c>
      <c r="G18" s="2">
        <v>0.04722222222222222</v>
      </c>
      <c r="H18" s="2">
        <v>0.06180555555555556</v>
      </c>
      <c r="I18" s="2">
        <v>0.05625</v>
      </c>
      <c r="J18" s="2">
        <v>0.04722222222222222</v>
      </c>
      <c r="K18" s="2">
        <v>0.04583333333333334</v>
      </c>
      <c r="L18" s="3">
        <v>0.08472222222222221</v>
      </c>
      <c r="M18" s="3">
        <v>0.06041666666666667</v>
      </c>
      <c r="N18" s="4">
        <v>0.13194444444444445</v>
      </c>
      <c r="O18" s="2">
        <v>0.027777777777777776</v>
      </c>
      <c r="P18" s="4">
        <v>0.07708333333333334</v>
      </c>
    </row>
    <row r="19" spans="1:16" ht="15">
      <c r="A19" s="5" t="s">
        <v>20</v>
      </c>
      <c r="B19" s="8" t="s">
        <v>35</v>
      </c>
      <c r="C19" s="2">
        <v>0.07222222222222223</v>
      </c>
      <c r="D19" s="2">
        <v>0.06944444444444443</v>
      </c>
      <c r="E19" s="2">
        <v>0.07916666666666666</v>
      </c>
      <c r="F19" s="2">
        <v>0.07708333333333334</v>
      </c>
      <c r="G19" s="2">
        <v>0.07708333333333334</v>
      </c>
      <c r="H19" s="2">
        <v>0.08263888888888889</v>
      </c>
      <c r="I19" s="2">
        <v>0.07777777777777778</v>
      </c>
      <c r="J19" s="2">
        <v>0.07013888888888889</v>
      </c>
      <c r="K19" s="2">
        <v>0.075</v>
      </c>
      <c r="L19" s="3">
        <v>0.08263888888888889</v>
      </c>
      <c r="M19" s="3">
        <v>0.07222222222222223</v>
      </c>
      <c r="N19" s="4">
        <v>0.1013888888888889</v>
      </c>
      <c r="O19" s="2">
        <v>0.06527777777777778</v>
      </c>
      <c r="P19" s="4">
        <v>0.08055555555555556</v>
      </c>
    </row>
    <row r="20" spans="1:16" ht="15">
      <c r="A20" s="1" t="s">
        <v>16</v>
      </c>
      <c r="B20" s="9" t="s">
        <v>36</v>
      </c>
      <c r="C20" s="2">
        <v>0.014583333333333332</v>
      </c>
      <c r="D20" s="2">
        <v>0.014583333333333332</v>
      </c>
      <c r="E20" s="2">
        <v>0.020833333333333332</v>
      </c>
      <c r="F20" s="2">
        <v>0.029166666666666664</v>
      </c>
      <c r="G20" s="2">
        <v>0.02152777777777778</v>
      </c>
      <c r="H20" s="2">
        <v>0.027777777777777776</v>
      </c>
      <c r="I20" s="2">
        <v>0.029861111111111113</v>
      </c>
      <c r="J20" s="2">
        <v>0.02361111111111111</v>
      </c>
      <c r="K20" s="2">
        <v>0.018055555555555557</v>
      </c>
      <c r="L20" s="3">
        <v>0.024999999999999998</v>
      </c>
      <c r="M20" s="3">
        <v>0.02291666666666667</v>
      </c>
      <c r="N20" s="4">
        <v>0.04305555555555556</v>
      </c>
      <c r="O20" s="2">
        <v>0.010416666666666666</v>
      </c>
      <c r="P20" s="4">
        <v>0.03819444444444444</v>
      </c>
    </row>
    <row r="21" spans="1:16" ht="15">
      <c r="A21" s="6" t="s">
        <v>22</v>
      </c>
      <c r="B21" s="9" t="s">
        <v>37</v>
      </c>
      <c r="C21" s="2">
        <v>0.008333333333333333</v>
      </c>
      <c r="D21" s="2">
        <v>0.007638888888888889</v>
      </c>
      <c r="E21" s="2">
        <v>0.006944444444444444</v>
      </c>
      <c r="F21" s="2">
        <v>0.015277777777777777</v>
      </c>
      <c r="G21" s="2">
        <v>0.013888888888888888</v>
      </c>
      <c r="H21" s="2">
        <v>0.018055555555555557</v>
      </c>
      <c r="I21" s="2">
        <v>0.015972222222222224</v>
      </c>
      <c r="J21" s="2">
        <v>0.012499999999999999</v>
      </c>
      <c r="K21" s="2">
        <v>0.010416666666666666</v>
      </c>
      <c r="L21" s="3">
        <v>0.012499999999999999</v>
      </c>
      <c r="M21" s="3">
        <v>0.013888888888888888</v>
      </c>
      <c r="N21" s="4">
        <v>0.02847222222222222</v>
      </c>
      <c r="O21" s="2">
        <v>0.003472222222222222</v>
      </c>
      <c r="P21" s="4">
        <v>0.02291666666666667</v>
      </c>
    </row>
    <row r="22" spans="1:16" ht="15">
      <c r="A22" s="6" t="s">
        <v>22</v>
      </c>
      <c r="B22" s="9" t="s">
        <v>38</v>
      </c>
      <c r="C22" s="2">
        <v>0.004861111111111111</v>
      </c>
      <c r="D22" s="2">
        <v>0.004166666666666667</v>
      </c>
      <c r="E22" s="2">
        <v>0.003472222222222222</v>
      </c>
      <c r="F22" s="2">
        <v>0.008333333333333333</v>
      </c>
      <c r="G22" s="2">
        <v>0.007638888888888889</v>
      </c>
      <c r="H22" s="2">
        <v>0.009722222222222222</v>
      </c>
      <c r="I22" s="2">
        <v>0.008333333333333333</v>
      </c>
      <c r="J22" s="2">
        <v>0.004861111111111111</v>
      </c>
      <c r="K22" s="2">
        <v>0.004861111111111111</v>
      </c>
      <c r="L22" s="3">
        <v>0.0062499999999999995</v>
      </c>
      <c r="M22" s="3">
        <v>0.006944444444444444</v>
      </c>
      <c r="N22" s="4">
        <v>0.013888888888888888</v>
      </c>
      <c r="O22" s="2">
        <v>0.0020833333333333333</v>
      </c>
      <c r="P22" s="4">
        <v>0.010416666666666666</v>
      </c>
    </row>
    <row r="23" spans="1:16" ht="15">
      <c r="A23" s="6" t="s">
        <v>22</v>
      </c>
      <c r="B23" s="9" t="s">
        <v>39</v>
      </c>
      <c r="C23" s="2">
        <v>0.004861111111111111</v>
      </c>
      <c r="D23" s="2">
        <v>0.004861111111111111</v>
      </c>
      <c r="E23" s="2">
        <v>0.004166666666666667</v>
      </c>
      <c r="F23" s="2">
        <v>0.008333333333333333</v>
      </c>
      <c r="G23" s="2">
        <v>0.007638888888888889</v>
      </c>
      <c r="H23" s="2">
        <v>0.009722222222222222</v>
      </c>
      <c r="I23" s="2">
        <v>0.008333333333333333</v>
      </c>
      <c r="J23" s="2">
        <v>0.005555555555555556</v>
      </c>
      <c r="K23" s="2">
        <v>0.004861111111111111</v>
      </c>
      <c r="L23" s="3">
        <v>0.005555555555555556</v>
      </c>
      <c r="M23" s="3">
        <v>0.006944444444444444</v>
      </c>
      <c r="N23" s="4">
        <v>0.013888888888888888</v>
      </c>
      <c r="O23" s="2">
        <v>0.002777777777777778</v>
      </c>
      <c r="P23" s="4">
        <v>0.010416666666666666</v>
      </c>
    </row>
    <row r="24" spans="1:16" ht="15">
      <c r="A24" s="6" t="s">
        <v>22</v>
      </c>
      <c r="B24" s="9" t="s">
        <v>40</v>
      </c>
      <c r="C24" s="2">
        <v>0.004861111111111111</v>
      </c>
      <c r="D24" s="2">
        <v>0.004166666666666667</v>
      </c>
      <c r="E24" s="2">
        <v>0.003472222222222222</v>
      </c>
      <c r="F24" s="2">
        <v>0.008333333333333333</v>
      </c>
      <c r="G24" s="2">
        <v>0.006944444444444444</v>
      </c>
      <c r="H24" s="2">
        <v>0.009722222222222222</v>
      </c>
      <c r="I24" s="2">
        <v>0.008333333333333333</v>
      </c>
      <c r="J24" s="2">
        <v>0.004861111111111111</v>
      </c>
      <c r="K24" s="2">
        <v>0.004861111111111111</v>
      </c>
      <c r="L24" s="3">
        <v>0.005555555555555556</v>
      </c>
      <c r="M24" s="3">
        <v>0.006944444444444444</v>
      </c>
      <c r="N24" s="4">
        <v>0.013194444444444444</v>
      </c>
      <c r="O24" s="2">
        <v>0.001388888888888889</v>
      </c>
      <c r="P24" s="4">
        <v>0.010416666666666666</v>
      </c>
    </row>
    <row r="25" spans="1:16" ht="15">
      <c r="A25" s="5" t="s">
        <v>20</v>
      </c>
      <c r="B25" s="9" t="s">
        <v>41</v>
      </c>
      <c r="C25" s="2">
        <v>0.0375</v>
      </c>
      <c r="D25" s="2">
        <v>0.03194444444444445</v>
      </c>
      <c r="E25" s="2">
        <v>0.03194444444444445</v>
      </c>
      <c r="F25" s="2">
        <v>0.05416666666666667</v>
      </c>
      <c r="G25" s="2">
        <v>0.04583333333333334</v>
      </c>
      <c r="H25" s="2">
        <v>0.061111111111111116</v>
      </c>
      <c r="I25" s="2">
        <v>0.06458333333333334</v>
      </c>
      <c r="J25" s="2">
        <v>0.04652777777777778</v>
      </c>
      <c r="K25" s="2">
        <v>0.042361111111111106</v>
      </c>
      <c r="L25" s="3">
        <v>0.043750000000000004</v>
      </c>
      <c r="M25" s="3">
        <v>0.049999999999999996</v>
      </c>
      <c r="N25" s="4">
        <v>0.09444444444444444</v>
      </c>
      <c r="O25" s="2">
        <v>0.06458333333333334</v>
      </c>
      <c r="P25" s="4">
        <v>0.08125</v>
      </c>
    </row>
    <row r="26" spans="1:16" ht="15">
      <c r="A26" s="5" t="s">
        <v>20</v>
      </c>
      <c r="B26" s="9" t="s">
        <v>42</v>
      </c>
      <c r="C26" s="2">
        <v>0.07708333333333334</v>
      </c>
      <c r="D26" s="2">
        <v>0.07291666666666667</v>
      </c>
      <c r="E26" s="2">
        <v>0.07430555555555556</v>
      </c>
      <c r="F26" s="2">
        <v>0.07708333333333334</v>
      </c>
      <c r="G26" s="2">
        <v>0.08888888888888889</v>
      </c>
      <c r="H26" s="2">
        <v>0.08472222222222221</v>
      </c>
      <c r="I26" s="2">
        <v>0.08194444444444444</v>
      </c>
      <c r="J26" s="2">
        <v>0.07222222222222223</v>
      </c>
      <c r="K26" s="2">
        <v>0.0798611111111111</v>
      </c>
      <c r="L26" s="3">
        <v>0.0798611111111111</v>
      </c>
      <c r="M26" s="3">
        <v>0.07430555555555556</v>
      </c>
      <c r="N26" s="4">
        <v>0.09861111111111111</v>
      </c>
      <c r="O26" s="2">
        <v>0.06874999999999999</v>
      </c>
      <c r="P26" s="4">
        <v>0.08958333333333333</v>
      </c>
    </row>
    <row r="27" spans="1:16" ht="15">
      <c r="A27" s="1" t="s">
        <v>16</v>
      </c>
      <c r="B27" s="10" t="s">
        <v>43</v>
      </c>
      <c r="C27" s="2">
        <v>0.015277777777777777</v>
      </c>
      <c r="D27" s="2">
        <v>0.014583333333333332</v>
      </c>
      <c r="E27" s="2">
        <v>0.012499999999999999</v>
      </c>
      <c r="F27" s="2">
        <v>0.030555555555555555</v>
      </c>
      <c r="G27" s="2">
        <v>0.06319444444444444</v>
      </c>
      <c r="H27" s="2">
        <v>0.07013888888888889</v>
      </c>
      <c r="I27" s="2">
        <v>0.029861111111111113</v>
      </c>
      <c r="J27" s="2">
        <v>0.02361111111111111</v>
      </c>
      <c r="K27" s="2">
        <v>0.018055555555555557</v>
      </c>
      <c r="L27" s="3">
        <v>0.025694444444444447</v>
      </c>
      <c r="M27" s="3">
        <v>0.02291666666666667</v>
      </c>
      <c r="N27" s="4">
        <v>0.04097222222222222</v>
      </c>
      <c r="O27" s="2">
        <v>0.009722222222222222</v>
      </c>
      <c r="P27" s="4">
        <v>0.03819444444444444</v>
      </c>
    </row>
    <row r="28" spans="1:16" ht="15">
      <c r="A28" s="6" t="s">
        <v>22</v>
      </c>
      <c r="B28" s="10" t="s">
        <v>44</v>
      </c>
      <c r="C28" s="2">
        <v>0.009027777777777779</v>
      </c>
      <c r="D28" s="2">
        <v>0.007638888888888889</v>
      </c>
      <c r="E28" s="2">
        <v>0.006944444444444444</v>
      </c>
      <c r="F28" s="2">
        <v>0.013888888888888888</v>
      </c>
      <c r="G28" s="2">
        <v>0.013888888888888888</v>
      </c>
      <c r="H28" s="2">
        <v>0.017361111111111112</v>
      </c>
      <c r="I28" s="2">
        <v>0.015972222222222224</v>
      </c>
      <c r="J28" s="2">
        <v>0.013194444444444444</v>
      </c>
      <c r="K28" s="2">
        <v>0.010416666666666666</v>
      </c>
      <c r="L28" s="3">
        <v>0.012499999999999999</v>
      </c>
      <c r="M28" s="3">
        <v>0.013888888888888888</v>
      </c>
      <c r="N28" s="4">
        <v>0.02847222222222222</v>
      </c>
      <c r="O28" s="2">
        <v>0.004166666666666667</v>
      </c>
      <c r="P28" s="4">
        <v>0.02291666666666667</v>
      </c>
    </row>
    <row r="29" spans="1:16" ht="15">
      <c r="A29" s="6" t="s">
        <v>22</v>
      </c>
      <c r="B29" s="10" t="s">
        <v>45</v>
      </c>
      <c r="C29" s="2">
        <v>0.004861111111111111</v>
      </c>
      <c r="D29" s="2">
        <v>0.004166666666666667</v>
      </c>
      <c r="E29" s="2">
        <v>0.004166666666666667</v>
      </c>
      <c r="F29" s="2">
        <v>0.008333333333333333</v>
      </c>
      <c r="G29" s="2">
        <v>0.007638888888888889</v>
      </c>
      <c r="H29" s="2">
        <v>0.009722222222222222</v>
      </c>
      <c r="I29" s="2">
        <v>0.008333333333333333</v>
      </c>
      <c r="J29" s="2">
        <v>0.004861111111111111</v>
      </c>
      <c r="K29" s="2">
        <v>0.005555555555555556</v>
      </c>
      <c r="L29" s="3">
        <v>0.005555555555555556</v>
      </c>
      <c r="M29" s="3">
        <v>0.006944444444444444</v>
      </c>
      <c r="N29" s="4">
        <v>0.014583333333333332</v>
      </c>
      <c r="O29" s="2">
        <v>0.0020833333333333333</v>
      </c>
      <c r="P29" s="4">
        <v>0.011805555555555555</v>
      </c>
    </row>
    <row r="30" spans="1:16" ht="15">
      <c r="A30" s="6" t="s">
        <v>22</v>
      </c>
      <c r="B30" s="10" t="s">
        <v>46</v>
      </c>
      <c r="C30" s="2">
        <v>0.004861111111111111</v>
      </c>
      <c r="D30" s="2">
        <v>0.004861111111111111</v>
      </c>
      <c r="E30" s="2">
        <v>0.003472222222222222</v>
      </c>
      <c r="F30" s="2">
        <v>0.009027777777777779</v>
      </c>
      <c r="G30" s="2">
        <v>0.006944444444444444</v>
      </c>
      <c r="H30" s="2">
        <v>0.009722222222222222</v>
      </c>
      <c r="I30" s="2">
        <v>0.008333333333333333</v>
      </c>
      <c r="J30" s="2">
        <v>0.004861111111111111</v>
      </c>
      <c r="K30" s="2">
        <v>0.004861111111111111</v>
      </c>
      <c r="L30" s="3">
        <v>0.005555555555555556</v>
      </c>
      <c r="M30" s="3">
        <v>0.006944444444444444</v>
      </c>
      <c r="N30" s="4">
        <v>0.014583333333333332</v>
      </c>
      <c r="O30" s="2">
        <v>0.0020833333333333333</v>
      </c>
      <c r="P30" s="4">
        <v>0.009722222222222222</v>
      </c>
    </row>
    <row r="31" spans="1:16" ht="15">
      <c r="A31" s="6" t="s">
        <v>22</v>
      </c>
      <c r="B31" s="10" t="s">
        <v>47</v>
      </c>
      <c r="C31" s="2">
        <v>0.004861111111111111</v>
      </c>
      <c r="D31" s="2">
        <v>0.004166666666666667</v>
      </c>
      <c r="E31" s="2">
        <v>0.004166666666666667</v>
      </c>
      <c r="F31" s="2">
        <v>0.007638888888888889</v>
      </c>
      <c r="G31" s="2">
        <v>0.007638888888888889</v>
      </c>
      <c r="H31" s="2">
        <v>0.009722222222222222</v>
      </c>
      <c r="I31" s="2">
        <v>0.008333333333333333</v>
      </c>
      <c r="J31" s="2">
        <v>0.005555555555555556</v>
      </c>
      <c r="K31" s="2">
        <v>0.004166666666666667</v>
      </c>
      <c r="L31" s="3">
        <v>0.005555555555555556</v>
      </c>
      <c r="M31" s="3">
        <v>0.006944444444444444</v>
      </c>
      <c r="N31" s="4">
        <v>0.013888888888888888</v>
      </c>
      <c r="O31" s="2">
        <v>0.0020833333333333333</v>
      </c>
      <c r="P31" s="4">
        <v>0.010416666666666666</v>
      </c>
    </row>
    <row r="32" spans="1:16" ht="15">
      <c r="A32" s="5" t="s">
        <v>20</v>
      </c>
      <c r="B32" s="10" t="s">
        <v>48</v>
      </c>
      <c r="C32" s="2">
        <v>0.0375</v>
      </c>
      <c r="D32" s="2">
        <v>0.030555555555555555</v>
      </c>
      <c r="E32" s="2">
        <v>0.030555555555555555</v>
      </c>
      <c r="F32" s="2">
        <v>0.05416666666666667</v>
      </c>
      <c r="G32" s="2">
        <v>0.04583333333333334</v>
      </c>
      <c r="H32" s="2">
        <v>0.06180555555555556</v>
      </c>
      <c r="I32" s="2">
        <v>0.05416666666666667</v>
      </c>
      <c r="J32" s="2">
        <v>0.08819444444444445</v>
      </c>
      <c r="K32" s="2">
        <v>0.04513888888888889</v>
      </c>
      <c r="L32" s="3">
        <v>0.04722222222222222</v>
      </c>
      <c r="M32" s="3">
        <v>0.049305555555555554</v>
      </c>
      <c r="N32" s="4">
        <v>0.09583333333333333</v>
      </c>
      <c r="O32" s="2">
        <v>0.02291666666666667</v>
      </c>
      <c r="P32" s="4">
        <v>0.08055555555555556</v>
      </c>
    </row>
    <row r="33" spans="1:16" ht="15">
      <c r="A33" s="5" t="s">
        <v>20</v>
      </c>
      <c r="B33" s="10" t="s">
        <v>49</v>
      </c>
      <c r="C33" s="2">
        <v>0.07430555555555556</v>
      </c>
      <c r="D33" s="2">
        <v>0.07777777777777778</v>
      </c>
      <c r="E33" s="2">
        <v>0.07013888888888889</v>
      </c>
      <c r="F33" s="2">
        <v>0.08125</v>
      </c>
      <c r="G33" s="2">
        <v>0.08472222222222221</v>
      </c>
      <c r="H33" s="2">
        <v>0.08680555555555557</v>
      </c>
      <c r="I33" s="2">
        <v>0.08194444444444444</v>
      </c>
      <c r="J33" s="2">
        <v>0.0763888888888889</v>
      </c>
      <c r="K33" s="2">
        <v>0.07916666666666666</v>
      </c>
      <c r="L33" s="3">
        <v>0.07916666666666666</v>
      </c>
      <c r="M33" s="3">
        <v>0.07291666666666667</v>
      </c>
      <c r="N33" s="4">
        <v>0.09861111111111111</v>
      </c>
      <c r="O33" s="2">
        <v>0.07152777777777779</v>
      </c>
      <c r="P33" s="4">
        <v>0.09097222222222222</v>
      </c>
    </row>
    <row r="35" spans="1:16" ht="15">
      <c r="A35" s="6" t="s">
        <v>52</v>
      </c>
      <c r="B35" s="7" t="s">
        <v>53</v>
      </c>
      <c r="C35" s="2">
        <f>SUM(C3,C4,C5,C7,C8)</f>
        <v>0.017361111111111112</v>
      </c>
      <c r="D35" s="2">
        <f aca="true" t="shared" si="0" ref="D35:P35">SUM(D3,D4,D5,D7,D8)</f>
        <v>0.017361111111111112</v>
      </c>
      <c r="E35" s="2">
        <f t="shared" si="0"/>
        <v>0.015277777777777776</v>
      </c>
      <c r="F35" s="2">
        <f t="shared" si="0"/>
        <v>0.036111111111111115</v>
      </c>
      <c r="G35" s="2">
        <f t="shared" si="0"/>
        <v>0.03125</v>
      </c>
      <c r="H35" s="2">
        <f t="shared" si="0"/>
        <v>0.046527777777777786</v>
      </c>
      <c r="I35" s="2">
        <f t="shared" si="0"/>
        <v>0.03611111111111111</v>
      </c>
      <c r="J35" s="2">
        <f t="shared" si="0"/>
        <v>0.03125</v>
      </c>
      <c r="K35" s="2">
        <f t="shared" si="0"/>
        <v>0.025694444444444443</v>
      </c>
      <c r="L35" s="3">
        <f t="shared" si="0"/>
        <v>0.02847222222222222</v>
      </c>
      <c r="M35" s="3">
        <f t="shared" si="0"/>
        <v>0.029861111111111113</v>
      </c>
      <c r="N35" s="4">
        <f t="shared" si="0"/>
        <v>0.059027777777777776</v>
      </c>
      <c r="O35" s="2">
        <f t="shared" si="0"/>
        <v>0.011805555555555555</v>
      </c>
      <c r="P35" s="4">
        <f t="shared" si="0"/>
        <v>0.045138888888888895</v>
      </c>
    </row>
    <row r="36" spans="1:16" ht="15">
      <c r="A36" s="6" t="s">
        <v>52</v>
      </c>
      <c r="B36" s="8" t="s">
        <v>54</v>
      </c>
      <c r="C36" s="2">
        <f>SUM(C3,C4,C6,C13,C14,C15)</f>
        <v>0.03194444444444444</v>
      </c>
      <c r="D36" s="2">
        <f>SUM(D3,D4,D6,D13,D14,D15)</f>
        <v>0.030555555555555555</v>
      </c>
      <c r="E36" s="2">
        <f aca="true" t="shared" si="1" ref="E36:P36">SUM(E3,E4,E6,E13,E14,E15)</f>
        <v>0.029166666666666667</v>
      </c>
      <c r="F36" s="2">
        <f t="shared" si="1"/>
        <v>0.05277777777777778</v>
      </c>
      <c r="G36" s="2">
        <f t="shared" si="1"/>
        <v>0.04583333333333334</v>
      </c>
      <c r="H36" s="2">
        <f t="shared" si="1"/>
        <v>0.0625</v>
      </c>
      <c r="I36" s="2">
        <f t="shared" si="1"/>
        <v>0.05555555555555555</v>
      </c>
      <c r="J36" s="2">
        <f t="shared" si="1"/>
        <v>0.03819444444444444</v>
      </c>
      <c r="K36" s="2">
        <f t="shared" si="1"/>
        <v>0.0375</v>
      </c>
      <c r="L36" s="3">
        <f t="shared" si="1"/>
        <v>0.043055555555555555</v>
      </c>
      <c r="M36" s="3">
        <f t="shared" si="1"/>
        <v>0.044444444444444446</v>
      </c>
      <c r="N36" s="4">
        <f t="shared" si="1"/>
        <v>0.08055555555555555</v>
      </c>
      <c r="O36" s="2">
        <f t="shared" si="1"/>
        <v>0.021527777777777778</v>
      </c>
      <c r="P36" s="4">
        <f t="shared" si="1"/>
        <v>0.06180555555555555</v>
      </c>
    </row>
    <row r="37" spans="1:16" ht="15">
      <c r="A37" s="6" t="s">
        <v>52</v>
      </c>
      <c r="B37" s="9" t="s">
        <v>55</v>
      </c>
      <c r="C37" s="2">
        <f>SUM(C3,C4,C5,C20,C21,C22)</f>
        <v>0.03194444444444444</v>
      </c>
      <c r="D37" s="2">
        <f aca="true" t="shared" si="2" ref="D37:P37">SUM(D3,D4,D5,D20,D21,D22)</f>
        <v>0.03194444444444444</v>
      </c>
      <c r="E37" s="2">
        <f t="shared" si="2"/>
        <v>0.035416666666666666</v>
      </c>
      <c r="F37" s="2">
        <f t="shared" si="2"/>
        <v>0.06527777777777778</v>
      </c>
      <c r="G37" s="2">
        <f t="shared" si="2"/>
        <v>0.052083333333333336</v>
      </c>
      <c r="H37" s="2">
        <f t="shared" si="2"/>
        <v>0.07500000000000001</v>
      </c>
      <c r="I37" s="2">
        <f t="shared" si="2"/>
        <v>0.06666666666666667</v>
      </c>
      <c r="J37" s="2">
        <f t="shared" si="2"/>
        <v>0.04999999999999999</v>
      </c>
      <c r="K37" s="2">
        <f t="shared" si="2"/>
        <v>0.045138888888888895</v>
      </c>
      <c r="L37" s="3">
        <f t="shared" si="2"/>
        <v>0.054861111111111104</v>
      </c>
      <c r="M37" s="3">
        <f t="shared" si="2"/>
        <v>0.05347222222222223</v>
      </c>
      <c r="N37" s="4">
        <f t="shared" si="2"/>
        <v>0.10208333333333333</v>
      </c>
      <c r="O37" s="2">
        <f t="shared" si="2"/>
        <v>0.02222222222222222</v>
      </c>
      <c r="P37" s="4">
        <f t="shared" si="2"/>
        <v>0.08888888888888889</v>
      </c>
    </row>
    <row r="38" spans="1:16" ht="15">
      <c r="A38" s="6" t="s">
        <v>52</v>
      </c>
      <c r="B38" s="10" t="s">
        <v>56</v>
      </c>
      <c r="C38" s="2">
        <f>SUM(C13,C3,C4,C5,C27,C28,C29)</f>
        <v>0.04791666666666666</v>
      </c>
      <c r="D38" s="2">
        <f aca="true" t="shared" si="3" ref="D38:P38">SUM(D13,D3,D4,D5,D27,D28,D29)</f>
        <v>0.04583333333333333</v>
      </c>
      <c r="E38" s="2">
        <f t="shared" si="3"/>
        <v>0.04166666666666666</v>
      </c>
      <c r="F38" s="2">
        <f t="shared" si="3"/>
        <v>0.08263888888888889</v>
      </c>
      <c r="G38" s="2">
        <f t="shared" si="3"/>
        <v>0.10972222222222222</v>
      </c>
      <c r="H38" s="2">
        <f t="shared" si="3"/>
        <v>0.13541666666666666</v>
      </c>
      <c r="I38" s="2">
        <f t="shared" si="3"/>
        <v>0.08472222222222223</v>
      </c>
      <c r="J38" s="2">
        <f t="shared" si="3"/>
        <v>0.06666666666666667</v>
      </c>
      <c r="K38" s="2">
        <f t="shared" si="3"/>
        <v>0.06041666666666667</v>
      </c>
      <c r="L38" s="3">
        <f t="shared" si="3"/>
        <v>0.07013888888888888</v>
      </c>
      <c r="M38" s="3">
        <f t="shared" si="3"/>
        <v>0.06944444444444445</v>
      </c>
      <c r="N38" s="4">
        <f t="shared" si="3"/>
        <v>0.1236111111111111</v>
      </c>
      <c r="O38" s="2">
        <f t="shared" si="3"/>
        <v>0.03333333333333333</v>
      </c>
      <c r="P38" s="4">
        <f t="shared" si="3"/>
        <v>0.10972222222222222</v>
      </c>
    </row>
    <row r="39" spans="1:2" ht="15">
      <c r="A39" s="14"/>
      <c r="B39" s="14"/>
    </row>
    <row r="40" spans="1:16" ht="15">
      <c r="A40" s="6" t="s">
        <v>57</v>
      </c>
      <c r="B40" s="7" t="s">
        <v>53</v>
      </c>
      <c r="C40" s="2">
        <f>SUM(C3,C4,C5,C7,C9)</f>
        <v>0.018055555555555557</v>
      </c>
      <c r="D40" s="2">
        <f aca="true" t="shared" si="4" ref="D40:P40">SUM(D3,D4,D5,D7,D9)</f>
        <v>0.016666666666666666</v>
      </c>
      <c r="E40" s="2">
        <f t="shared" si="4"/>
        <v>0.014583333333333332</v>
      </c>
      <c r="F40" s="2">
        <f t="shared" si="4"/>
        <v>0.03680555555555556</v>
      </c>
      <c r="G40" s="2">
        <f t="shared" si="4"/>
        <v>0.030555555555555555</v>
      </c>
      <c r="H40" s="2">
        <f t="shared" si="4"/>
        <v>0.04722222222222223</v>
      </c>
      <c r="I40" s="2">
        <f t="shared" si="4"/>
        <v>0.03611111111111111</v>
      </c>
      <c r="J40" s="2">
        <f t="shared" si="4"/>
        <v>0.030555555555555555</v>
      </c>
      <c r="K40" s="2">
        <f t="shared" si="4"/>
        <v>0.025694444444444443</v>
      </c>
      <c r="L40" s="3">
        <f t="shared" si="4"/>
        <v>0.02847222222222222</v>
      </c>
      <c r="M40" s="3">
        <f t="shared" si="4"/>
        <v>0.029861111111111113</v>
      </c>
      <c r="N40" s="4">
        <f t="shared" si="4"/>
        <v>0.058333333333333334</v>
      </c>
      <c r="O40" s="2">
        <f t="shared" si="4"/>
        <v>0.011805555555555555</v>
      </c>
      <c r="P40" s="4">
        <f t="shared" si="4"/>
        <v>0.045138888888888895</v>
      </c>
    </row>
    <row r="41" spans="1:16" ht="15">
      <c r="A41" s="6" t="s">
        <v>57</v>
      </c>
      <c r="B41" s="8" t="s">
        <v>54</v>
      </c>
      <c r="C41" s="2">
        <f>SUM(C3,C4,C5,C13,C14,C16)</f>
        <v>0.03194444444444444</v>
      </c>
      <c r="D41" s="2">
        <f aca="true" t="shared" si="5" ref="D41:P41">SUM(D3,D4,D5,D13,D14,D16)</f>
        <v>0.030555555555555555</v>
      </c>
      <c r="E41" s="2">
        <f t="shared" si="5"/>
        <v>0.02986111111111111</v>
      </c>
      <c r="F41" s="2">
        <f t="shared" si="5"/>
        <v>0.05277777777777778</v>
      </c>
      <c r="G41" s="2">
        <f t="shared" si="5"/>
        <v>0.04652777777777778</v>
      </c>
      <c r="H41" s="2">
        <f t="shared" si="5"/>
        <v>0.06597222222222224</v>
      </c>
      <c r="I41" s="2">
        <f t="shared" si="5"/>
        <v>0.05416666666666667</v>
      </c>
      <c r="J41" s="2">
        <f t="shared" si="5"/>
        <v>0.04027777777777778</v>
      </c>
      <c r="K41" s="2">
        <f t="shared" si="5"/>
        <v>0.04027777777777777</v>
      </c>
      <c r="L41" s="3">
        <f t="shared" si="5"/>
        <v>0.04375</v>
      </c>
      <c r="M41" s="3">
        <f t="shared" si="5"/>
        <v>0.04583333333333334</v>
      </c>
      <c r="N41" s="4">
        <f t="shared" si="5"/>
        <v>0.08124999999999999</v>
      </c>
      <c r="O41" s="2">
        <f t="shared" si="5"/>
        <v>0.02291666666666667</v>
      </c>
      <c r="P41" s="4">
        <f t="shared" si="5"/>
        <v>0.06458333333333334</v>
      </c>
    </row>
    <row r="42" spans="1:16" ht="15">
      <c r="A42" s="6" t="s">
        <v>57</v>
      </c>
      <c r="B42" s="9" t="s">
        <v>55</v>
      </c>
      <c r="C42" s="2">
        <f>SUM(C3,C4,C5,C20,C21,C23)</f>
        <v>0.03194444444444444</v>
      </c>
      <c r="D42" s="2">
        <f aca="true" t="shared" si="6" ref="D42:P42">SUM(D3,D4,D5,D20,D21,D23)</f>
        <v>0.032638888888888884</v>
      </c>
      <c r="E42" s="2">
        <f t="shared" si="6"/>
        <v>0.03611111111111111</v>
      </c>
      <c r="F42" s="2">
        <f t="shared" si="6"/>
        <v>0.06527777777777778</v>
      </c>
      <c r="G42" s="2">
        <f t="shared" si="6"/>
        <v>0.052083333333333336</v>
      </c>
      <c r="H42" s="2">
        <f t="shared" si="6"/>
        <v>0.07500000000000001</v>
      </c>
      <c r="I42" s="2">
        <f t="shared" si="6"/>
        <v>0.06666666666666667</v>
      </c>
      <c r="J42" s="2">
        <f t="shared" si="6"/>
        <v>0.05069444444444444</v>
      </c>
      <c r="K42" s="2">
        <f t="shared" si="6"/>
        <v>0.045138888888888895</v>
      </c>
      <c r="L42" s="3">
        <f t="shared" si="6"/>
        <v>0.05416666666666666</v>
      </c>
      <c r="M42" s="3">
        <f t="shared" si="6"/>
        <v>0.05347222222222223</v>
      </c>
      <c r="N42" s="4">
        <f t="shared" si="6"/>
        <v>0.10208333333333333</v>
      </c>
      <c r="O42" s="2">
        <f t="shared" si="6"/>
        <v>0.022916666666666665</v>
      </c>
      <c r="P42" s="4">
        <f t="shared" si="6"/>
        <v>0.08888888888888889</v>
      </c>
    </row>
    <row r="43" spans="1:16" ht="15">
      <c r="A43" s="6" t="s">
        <v>57</v>
      </c>
      <c r="B43" s="10" t="s">
        <v>56</v>
      </c>
      <c r="C43" s="2">
        <f>SUM(C3,C4,C5,C27,C28,C30,C13)</f>
        <v>0.04791666666666667</v>
      </c>
      <c r="D43" s="2">
        <f aca="true" t="shared" si="7" ref="D43:P43">SUM(D3,D4,D5,D27,D28,D30,D13)</f>
        <v>0.04652777777777777</v>
      </c>
      <c r="E43" s="2">
        <f t="shared" si="7"/>
        <v>0.04097222222222222</v>
      </c>
      <c r="F43" s="2">
        <f t="shared" si="7"/>
        <v>0.08333333333333334</v>
      </c>
      <c r="G43" s="2">
        <f t="shared" si="7"/>
        <v>0.10902777777777778</v>
      </c>
      <c r="H43" s="2">
        <f t="shared" si="7"/>
        <v>0.13541666666666666</v>
      </c>
      <c r="I43" s="2">
        <f t="shared" si="7"/>
        <v>0.08472222222222223</v>
      </c>
      <c r="J43" s="2">
        <f t="shared" si="7"/>
        <v>0.06666666666666667</v>
      </c>
      <c r="K43" s="2">
        <f t="shared" si="7"/>
        <v>0.059722222222222225</v>
      </c>
      <c r="L43" s="3">
        <f t="shared" si="7"/>
        <v>0.07013888888888889</v>
      </c>
      <c r="M43" s="3">
        <f t="shared" si="7"/>
        <v>0.06944444444444445</v>
      </c>
      <c r="N43" s="4">
        <f t="shared" si="7"/>
        <v>0.12361111111111112</v>
      </c>
      <c r="O43" s="2">
        <f t="shared" si="7"/>
        <v>0.03333333333333333</v>
      </c>
      <c r="P43" s="4">
        <f t="shared" si="7"/>
        <v>0.10763888888888888</v>
      </c>
    </row>
    <row r="44" spans="1:2" ht="15">
      <c r="A44" s="14"/>
      <c r="B44" s="14"/>
    </row>
    <row r="45" spans="1:16" ht="15">
      <c r="A45" s="6" t="s">
        <v>58</v>
      </c>
      <c r="B45" s="7" t="s">
        <v>53</v>
      </c>
      <c r="C45" s="2">
        <f>SUM(C3,C4,C5,C7,C10)</f>
        <v>0.018055555555555557</v>
      </c>
      <c r="D45" s="2">
        <f aca="true" t="shared" si="8" ref="D45:P45">SUM(D3,D4,D5,D7,D10)</f>
        <v>0.016666666666666666</v>
      </c>
      <c r="E45" s="2">
        <f t="shared" si="8"/>
        <v>0.014583333333333332</v>
      </c>
      <c r="F45" s="2">
        <f t="shared" si="8"/>
        <v>0.036111111111111115</v>
      </c>
      <c r="G45" s="2">
        <f t="shared" si="8"/>
        <v>0.030555555555555555</v>
      </c>
      <c r="H45" s="2">
        <f t="shared" si="8"/>
        <v>0.046527777777777786</v>
      </c>
      <c r="I45" s="2">
        <f t="shared" si="8"/>
        <v>0.03611111111111111</v>
      </c>
      <c r="J45" s="2">
        <f t="shared" si="8"/>
        <v>0.03125</v>
      </c>
      <c r="K45" s="2">
        <f t="shared" si="8"/>
        <v>0.025</v>
      </c>
      <c r="L45" s="3">
        <f t="shared" si="8"/>
        <v>0.02847222222222222</v>
      </c>
      <c r="M45" s="3">
        <f t="shared" si="8"/>
        <v>0.029166666666666667</v>
      </c>
      <c r="N45" s="4">
        <f t="shared" si="8"/>
        <v>0.058333333333333334</v>
      </c>
      <c r="O45" s="2">
        <f t="shared" si="8"/>
        <v>0.011805555555555555</v>
      </c>
      <c r="P45" s="4">
        <f t="shared" si="8"/>
        <v>0.044444444444444446</v>
      </c>
    </row>
    <row r="46" spans="1:16" ht="15">
      <c r="A46" s="6" t="s">
        <v>58</v>
      </c>
      <c r="B46" s="8" t="s">
        <v>54</v>
      </c>
      <c r="C46" s="2">
        <f>SUM(C3,C4,C5,C13,C14,C17)</f>
        <v>0.03194444444444444</v>
      </c>
      <c r="D46" s="2">
        <f aca="true" t="shared" si="9" ref="D46:P46">SUM(D3,D4,D5,D13,D14,D17)</f>
        <v>0.03125</v>
      </c>
      <c r="E46" s="2">
        <f t="shared" si="9"/>
        <v>0.029166666666666667</v>
      </c>
      <c r="F46" s="2">
        <f t="shared" si="9"/>
        <v>0.05347222222222222</v>
      </c>
      <c r="G46" s="2">
        <f t="shared" si="9"/>
        <v>0.04583333333333334</v>
      </c>
      <c r="H46" s="2">
        <f t="shared" si="9"/>
        <v>0.06527777777777778</v>
      </c>
      <c r="I46" s="2">
        <f t="shared" si="9"/>
        <v>0.05347222222222223</v>
      </c>
      <c r="J46" s="2">
        <f t="shared" si="9"/>
        <v>0.03958333333333333</v>
      </c>
      <c r="K46" s="2">
        <f t="shared" si="9"/>
        <v>0.04027777777777777</v>
      </c>
      <c r="L46" s="3">
        <f t="shared" si="9"/>
        <v>0.04375</v>
      </c>
      <c r="M46" s="3">
        <f t="shared" si="9"/>
        <v>0.04583333333333334</v>
      </c>
      <c r="N46" s="4">
        <f t="shared" si="9"/>
        <v>0.08124999999999999</v>
      </c>
      <c r="O46" s="2">
        <f t="shared" si="9"/>
        <v>0.02291666666666667</v>
      </c>
      <c r="P46" s="4">
        <f t="shared" si="9"/>
        <v>0.0638888888888889</v>
      </c>
    </row>
    <row r="47" spans="1:16" ht="15">
      <c r="A47" s="6" t="s">
        <v>58</v>
      </c>
      <c r="B47" s="9" t="s">
        <v>55</v>
      </c>
      <c r="C47" s="2">
        <f>SUM(C3,C4,C5,C20,C21,C24)</f>
        <v>0.03194444444444444</v>
      </c>
      <c r="D47" s="2">
        <f aca="true" t="shared" si="10" ref="D47:P47">SUM(D3,D4,D5,D20,D21,D24)</f>
        <v>0.03194444444444444</v>
      </c>
      <c r="E47" s="2">
        <f t="shared" si="10"/>
        <v>0.035416666666666666</v>
      </c>
      <c r="F47" s="2">
        <f t="shared" si="10"/>
        <v>0.06527777777777778</v>
      </c>
      <c r="G47" s="2">
        <f t="shared" si="10"/>
        <v>0.05138888888888889</v>
      </c>
      <c r="H47" s="2">
        <f t="shared" si="10"/>
        <v>0.07500000000000001</v>
      </c>
      <c r="I47" s="2">
        <f t="shared" si="10"/>
        <v>0.06666666666666667</v>
      </c>
      <c r="J47" s="2">
        <f t="shared" si="10"/>
        <v>0.04999999999999999</v>
      </c>
      <c r="K47" s="2">
        <f t="shared" si="10"/>
        <v>0.045138888888888895</v>
      </c>
      <c r="L47" s="3">
        <f t="shared" si="10"/>
        <v>0.05416666666666666</v>
      </c>
      <c r="M47" s="3">
        <f t="shared" si="10"/>
        <v>0.05347222222222223</v>
      </c>
      <c r="N47" s="4">
        <f t="shared" si="10"/>
        <v>0.10138888888888889</v>
      </c>
      <c r="O47" s="2">
        <f t="shared" si="10"/>
        <v>0.021527777777777774</v>
      </c>
      <c r="P47" s="4">
        <f t="shared" si="10"/>
        <v>0.08888888888888889</v>
      </c>
    </row>
    <row r="48" spans="1:16" ht="15">
      <c r="A48" s="6" t="s">
        <v>58</v>
      </c>
      <c r="B48" s="10" t="s">
        <v>56</v>
      </c>
      <c r="C48" s="2">
        <f>SUM(C3,C4,C5,C27,C28,C31,C13)</f>
        <v>0.04791666666666667</v>
      </c>
      <c r="D48" s="2">
        <f aca="true" t="shared" si="11" ref="D48:P48">SUM(D3,D4,D5,D27,D28,D31,D13)</f>
        <v>0.04583333333333333</v>
      </c>
      <c r="E48" s="2">
        <f t="shared" si="11"/>
        <v>0.041666666666666664</v>
      </c>
      <c r="F48" s="2">
        <f t="shared" si="11"/>
        <v>0.08194444444444443</v>
      </c>
      <c r="G48" s="2">
        <f t="shared" si="11"/>
        <v>0.10972222222222222</v>
      </c>
      <c r="H48" s="2">
        <f t="shared" si="11"/>
        <v>0.13541666666666666</v>
      </c>
      <c r="I48" s="2">
        <f t="shared" si="11"/>
        <v>0.08472222222222223</v>
      </c>
      <c r="J48" s="2">
        <f t="shared" si="11"/>
        <v>0.06736111111111111</v>
      </c>
      <c r="K48" s="2">
        <f t="shared" si="11"/>
        <v>0.059027777777777776</v>
      </c>
      <c r="L48" s="3">
        <f t="shared" si="11"/>
        <v>0.07013888888888889</v>
      </c>
      <c r="M48" s="3">
        <f t="shared" si="11"/>
        <v>0.06944444444444445</v>
      </c>
      <c r="N48" s="4">
        <f t="shared" si="11"/>
        <v>0.12291666666666667</v>
      </c>
      <c r="O48" s="2">
        <f t="shared" si="11"/>
        <v>0.03333333333333333</v>
      </c>
      <c r="P48" s="4">
        <f t="shared" si="11"/>
        <v>0.10833333333333334</v>
      </c>
    </row>
    <row r="49" spans="1:2" ht="15">
      <c r="A49" s="14"/>
      <c r="B49" s="14"/>
    </row>
    <row r="50" spans="1:16" ht="15">
      <c r="A50" s="15" t="s">
        <v>59</v>
      </c>
      <c r="B50" s="7" t="s">
        <v>53</v>
      </c>
      <c r="C50" s="2">
        <f>SUM(C3,C4,C5,C6,C12)</f>
        <v>0.07916666666666668</v>
      </c>
      <c r="D50" s="2">
        <f aca="true" t="shared" si="12" ref="D50:P50">SUM(D3,D4,D5,D6,D12)</f>
        <v>0.07569444444444444</v>
      </c>
      <c r="E50" s="2">
        <f t="shared" si="12"/>
        <v>0.07777777777777779</v>
      </c>
      <c r="F50" s="2">
        <f t="shared" si="12"/>
        <v>0.14097222222222222</v>
      </c>
      <c r="G50" s="2">
        <f t="shared" si="12"/>
        <v>0.08958333333333333</v>
      </c>
      <c r="H50" s="2">
        <f t="shared" si="12"/>
        <v>0.15</v>
      </c>
      <c r="I50" s="2">
        <f t="shared" si="12"/>
        <v>0.09791666666666667</v>
      </c>
      <c r="J50" s="2">
        <f t="shared" si="12"/>
        <v>0.08958333333333333</v>
      </c>
      <c r="K50" s="2">
        <f t="shared" si="12"/>
        <v>0.09305555555555556</v>
      </c>
      <c r="L50" s="3">
        <f t="shared" si="12"/>
        <v>0.13472222222222222</v>
      </c>
      <c r="M50" s="3">
        <f t="shared" si="12"/>
        <v>0.08888888888888889</v>
      </c>
      <c r="N50" s="4">
        <f t="shared" si="12"/>
        <v>0.12083333333333333</v>
      </c>
      <c r="O50" s="2">
        <f t="shared" si="12"/>
        <v>0.07152777777777779</v>
      </c>
      <c r="P50" s="4">
        <f t="shared" si="12"/>
        <v>0.10833333333333335</v>
      </c>
    </row>
    <row r="51" spans="1:16" ht="15">
      <c r="A51" s="15" t="s">
        <v>59</v>
      </c>
      <c r="B51" s="8" t="s">
        <v>54</v>
      </c>
      <c r="C51" s="2">
        <f>SUM(C3,C4,C5,C6,C13,C19)</f>
        <v>0.09305555555555556</v>
      </c>
      <c r="D51" s="2">
        <f aca="true" t="shared" si="13" ref="D51:P51">SUM(D3,D4,D5,D6,D13,D19)</f>
        <v>0.0909722222222222</v>
      </c>
      <c r="E51" s="2">
        <f t="shared" si="13"/>
        <v>0.09930555555555555</v>
      </c>
      <c r="F51" s="2">
        <f t="shared" si="13"/>
        <v>0.11180555555555556</v>
      </c>
      <c r="G51" s="2">
        <f t="shared" si="13"/>
        <v>0.10555555555555557</v>
      </c>
      <c r="H51" s="2">
        <f t="shared" si="13"/>
        <v>0.12569444444444444</v>
      </c>
      <c r="I51" s="2">
        <f t="shared" si="13"/>
        <v>0.11527777777777778</v>
      </c>
      <c r="J51" s="2">
        <f t="shared" si="13"/>
        <v>0.09722222222222222</v>
      </c>
      <c r="K51" s="2">
        <f t="shared" si="13"/>
        <v>0.10347222222222222</v>
      </c>
      <c r="L51" s="3">
        <f t="shared" si="13"/>
        <v>0.11180555555555555</v>
      </c>
      <c r="M51" s="3">
        <f t="shared" si="13"/>
        <v>0.10069444444444445</v>
      </c>
      <c r="N51" s="4">
        <f t="shared" si="13"/>
        <v>0.14722222222222225</v>
      </c>
      <c r="O51" s="2">
        <f t="shared" si="13"/>
        <v>0.08333333333333334</v>
      </c>
      <c r="P51" s="4">
        <f t="shared" si="13"/>
        <v>0.12222222222222223</v>
      </c>
    </row>
    <row r="52" spans="1:16" ht="15">
      <c r="A52" s="15" t="s">
        <v>59</v>
      </c>
      <c r="B52" s="9" t="s">
        <v>55</v>
      </c>
      <c r="C52" s="2">
        <f>SUM(C3,C4,C5,C6,C20,C26)</f>
        <v>0.09791666666666667</v>
      </c>
      <c r="D52" s="2">
        <f aca="true" t="shared" si="14" ref="D52:P52">SUM(D3,D4,D5,D6,D20,D26)</f>
        <v>0.09513888888888888</v>
      </c>
      <c r="E52" s="2">
        <f t="shared" si="14"/>
        <v>0.10138888888888889</v>
      </c>
      <c r="F52" s="2">
        <f t="shared" si="14"/>
        <v>0.12361111111111112</v>
      </c>
      <c r="G52" s="2">
        <f t="shared" si="14"/>
        <v>0.12291666666666667</v>
      </c>
      <c r="H52" s="2">
        <f t="shared" si="14"/>
        <v>0.13680555555555554</v>
      </c>
      <c r="I52" s="2">
        <f t="shared" si="14"/>
        <v>0.13125</v>
      </c>
      <c r="J52" s="2">
        <f t="shared" si="14"/>
        <v>0.10694444444444445</v>
      </c>
      <c r="K52" s="2">
        <f t="shared" si="14"/>
        <v>0.11180555555555555</v>
      </c>
      <c r="L52" s="3">
        <f t="shared" si="14"/>
        <v>0.11875</v>
      </c>
      <c r="M52" s="3">
        <f t="shared" si="14"/>
        <v>0.10972222222222222</v>
      </c>
      <c r="N52" s="4">
        <f t="shared" si="14"/>
        <v>0.16458333333333333</v>
      </c>
      <c r="O52" s="2">
        <f t="shared" si="14"/>
        <v>0.08611111111111111</v>
      </c>
      <c r="P52" s="4">
        <f t="shared" si="14"/>
        <v>0.15</v>
      </c>
    </row>
    <row r="53" spans="1:16" ht="15">
      <c r="A53" s="15" t="s">
        <v>59</v>
      </c>
      <c r="B53" s="10" t="s">
        <v>56</v>
      </c>
      <c r="C53" s="2">
        <f>SUM(C3,C4,C5,C6,C27,C33,C13)</f>
        <v>0.11041666666666666</v>
      </c>
      <c r="D53" s="2">
        <f aca="true" t="shared" si="15" ref="D53:P53">SUM(D3,D4,D5,D6,D27,D33,D13)</f>
        <v>0.1138888888888889</v>
      </c>
      <c r="E53" s="2">
        <f t="shared" si="15"/>
        <v>0.10277777777777777</v>
      </c>
      <c r="F53" s="2">
        <f t="shared" si="15"/>
        <v>0.14652777777777776</v>
      </c>
      <c r="G53" s="2">
        <f t="shared" si="15"/>
        <v>0.17638888888888887</v>
      </c>
      <c r="H53" s="2">
        <f t="shared" si="15"/>
        <v>0.2</v>
      </c>
      <c r="I53" s="2">
        <f t="shared" si="15"/>
        <v>0.14930555555555555</v>
      </c>
      <c r="J53" s="2">
        <f t="shared" si="15"/>
        <v>0.12708333333333335</v>
      </c>
      <c r="K53" s="2">
        <f t="shared" si="15"/>
        <v>0.12569444444444444</v>
      </c>
      <c r="L53" s="3">
        <f t="shared" si="15"/>
        <v>0.13402777777777777</v>
      </c>
      <c r="M53" s="3">
        <f t="shared" si="15"/>
        <v>0.12430555555555556</v>
      </c>
      <c r="N53" s="4">
        <f t="shared" si="15"/>
        <v>0.18541666666666665</v>
      </c>
      <c r="O53" s="2">
        <f t="shared" si="15"/>
        <v>0.09930555555555556</v>
      </c>
      <c r="P53" s="4">
        <f t="shared" si="15"/>
        <v>0.17083333333333334</v>
      </c>
    </row>
    <row r="54" spans="1:2" ht="15">
      <c r="A54" s="14"/>
      <c r="B54" s="14"/>
    </row>
    <row r="55" spans="1:16" ht="15">
      <c r="A55" s="15" t="s">
        <v>60</v>
      </c>
      <c r="B55" s="7" t="s">
        <v>53</v>
      </c>
      <c r="C55" s="2">
        <f>SUM(C3,C4,C5,C6,C11)</f>
        <v>0.04444444444444444</v>
      </c>
      <c r="D55" s="2">
        <f aca="true" t="shared" si="16" ref="D55:P55">SUM(D3,D4,D5,D6,D11)</f>
        <v>0.03888888888888889</v>
      </c>
      <c r="E55" s="2">
        <f t="shared" si="16"/>
        <v>0.036111111111111115</v>
      </c>
      <c r="F55" s="2">
        <f t="shared" si="16"/>
        <v>0.07222222222222222</v>
      </c>
      <c r="G55" s="2">
        <f t="shared" si="16"/>
        <v>0.09861111111111112</v>
      </c>
      <c r="H55" s="2">
        <f t="shared" si="16"/>
        <v>0.08611111111111111</v>
      </c>
      <c r="I55" s="2">
        <f t="shared" si="16"/>
        <v>0.11875</v>
      </c>
      <c r="J55" s="2">
        <f t="shared" si="16"/>
        <v>0.10069444444444445</v>
      </c>
      <c r="K55" s="2">
        <f t="shared" si="16"/>
        <v>0.06111111111111111</v>
      </c>
      <c r="L55" s="3">
        <f t="shared" si="16"/>
        <v>0.09097222222222223</v>
      </c>
      <c r="M55" s="3">
        <f t="shared" si="16"/>
        <v>0.075</v>
      </c>
      <c r="N55" s="4">
        <f t="shared" si="16"/>
        <v>0.1527777777777778</v>
      </c>
      <c r="O55" s="2">
        <f t="shared" si="16"/>
        <v>0.035416666666666666</v>
      </c>
      <c r="P55" s="4">
        <f t="shared" si="16"/>
        <v>0.1</v>
      </c>
    </row>
    <row r="56" spans="1:16" ht="15">
      <c r="A56" s="15" t="s">
        <v>60</v>
      </c>
      <c r="B56" s="8" t="s">
        <v>54</v>
      </c>
      <c r="C56" s="2">
        <f>SUM(C3,C4,C5,C6,C13,C18)</f>
        <v>0.06180555555555556</v>
      </c>
      <c r="D56" s="2">
        <f aca="true" t="shared" si="17" ref="D56:P56">SUM(D3,D4,D5,D6,D13,D18)</f>
        <v>0.05277777777777778</v>
      </c>
      <c r="E56" s="2">
        <f t="shared" si="17"/>
        <v>0.052083333333333336</v>
      </c>
      <c r="F56" s="2">
        <f t="shared" si="17"/>
        <v>0.08888888888888889</v>
      </c>
      <c r="G56" s="2">
        <f t="shared" si="17"/>
        <v>0.07569444444444445</v>
      </c>
      <c r="H56" s="2">
        <f t="shared" si="17"/>
        <v>0.10486111111111111</v>
      </c>
      <c r="I56" s="2">
        <f t="shared" si="17"/>
        <v>0.09375</v>
      </c>
      <c r="J56" s="2">
        <f t="shared" si="17"/>
        <v>0.07430555555555556</v>
      </c>
      <c r="K56" s="2">
        <f t="shared" si="17"/>
        <v>0.07430555555555556</v>
      </c>
      <c r="L56" s="3">
        <f t="shared" si="17"/>
        <v>0.11388888888888887</v>
      </c>
      <c r="M56" s="3">
        <f t="shared" si="17"/>
        <v>0.08888888888888889</v>
      </c>
      <c r="N56" s="4">
        <f t="shared" si="17"/>
        <v>0.17777777777777778</v>
      </c>
      <c r="O56" s="2">
        <f t="shared" si="17"/>
        <v>0.04583333333333334</v>
      </c>
      <c r="P56" s="4">
        <f t="shared" si="17"/>
        <v>0.11875000000000001</v>
      </c>
    </row>
    <row r="57" spans="1:16" ht="15">
      <c r="A57" s="15" t="s">
        <v>60</v>
      </c>
      <c r="B57" s="9" t="s">
        <v>55</v>
      </c>
      <c r="C57" s="2">
        <f>SUM(C3,C4,C5,C6,C20,C25)</f>
        <v>0.058333333333333334</v>
      </c>
      <c r="D57" s="2">
        <f aca="true" t="shared" si="18" ref="D57:P57">SUM(D3,D4,D5,D6,D20,D25)</f>
        <v>0.05416666666666667</v>
      </c>
      <c r="E57" s="2">
        <f t="shared" si="18"/>
        <v>0.05902777777777778</v>
      </c>
      <c r="F57" s="2">
        <f t="shared" si="18"/>
        <v>0.10069444444444445</v>
      </c>
      <c r="G57" s="2">
        <f t="shared" si="18"/>
        <v>0.07986111111111112</v>
      </c>
      <c r="H57" s="2">
        <f t="shared" si="18"/>
        <v>0.11319444444444444</v>
      </c>
      <c r="I57" s="2">
        <f t="shared" si="18"/>
        <v>0.1138888888888889</v>
      </c>
      <c r="J57" s="2">
        <f t="shared" si="18"/>
        <v>0.08125</v>
      </c>
      <c r="K57" s="2">
        <f t="shared" si="18"/>
        <v>0.07430555555555554</v>
      </c>
      <c r="L57" s="3">
        <f t="shared" si="18"/>
        <v>0.0826388888888889</v>
      </c>
      <c r="M57" s="3">
        <f t="shared" si="18"/>
        <v>0.08541666666666667</v>
      </c>
      <c r="N57" s="4">
        <f t="shared" si="18"/>
        <v>0.16041666666666665</v>
      </c>
      <c r="O57" s="2">
        <f t="shared" si="18"/>
        <v>0.08194444444444446</v>
      </c>
      <c r="P57" s="4">
        <f t="shared" si="18"/>
        <v>0.14166666666666666</v>
      </c>
    </row>
    <row r="58" spans="1:16" ht="15">
      <c r="A58" s="15" t="s">
        <v>60</v>
      </c>
      <c r="B58" s="10" t="s">
        <v>56</v>
      </c>
      <c r="C58" s="2">
        <f>SUM(C3,C4,C5,C6,C27,C32,C13)</f>
        <v>0.07361111111111111</v>
      </c>
      <c r="D58" s="2">
        <f aca="true" t="shared" si="19" ref="D58:P58">SUM(D3,D4,D5,D6,D27,D32,D13)</f>
        <v>0.06666666666666665</v>
      </c>
      <c r="E58" s="2">
        <f t="shared" si="19"/>
        <v>0.06319444444444444</v>
      </c>
      <c r="F58" s="2">
        <f t="shared" si="19"/>
        <v>0.11944444444444444</v>
      </c>
      <c r="G58" s="2">
        <f t="shared" si="19"/>
        <v>0.1375</v>
      </c>
      <c r="H58" s="2">
        <f t="shared" si="19"/>
        <v>0.175</v>
      </c>
      <c r="I58" s="2">
        <f t="shared" si="19"/>
        <v>0.12152777777777779</v>
      </c>
      <c r="J58" s="2">
        <f t="shared" si="19"/>
        <v>0.1388888888888889</v>
      </c>
      <c r="K58" s="2">
        <f t="shared" si="19"/>
        <v>0.09166666666666667</v>
      </c>
      <c r="L58" s="3">
        <f t="shared" si="19"/>
        <v>0.10208333333333333</v>
      </c>
      <c r="M58" s="3">
        <f t="shared" si="19"/>
        <v>0.10069444444444445</v>
      </c>
      <c r="N58" s="4">
        <f t="shared" si="19"/>
        <v>0.18263888888888888</v>
      </c>
      <c r="O58" s="2">
        <f t="shared" si="19"/>
        <v>0.050694444444444445</v>
      </c>
      <c r="P58" s="4">
        <f t="shared" si="19"/>
        <v>0.16041666666666665</v>
      </c>
    </row>
    <row r="60" ht="15">
      <c r="A60" t="s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Hope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Warden</dc:creator>
  <cp:keywords/>
  <dc:description/>
  <cp:lastModifiedBy>Charles Warden</cp:lastModifiedBy>
  <dcterms:created xsi:type="dcterms:W3CDTF">2014-05-02T20:55:49Z</dcterms:created>
  <dcterms:modified xsi:type="dcterms:W3CDTF">2014-06-02T22:02:55Z</dcterms:modified>
  <cp:category/>
  <cp:version/>
  <cp:contentType/>
  <cp:contentStatus/>
</cp:coreProperties>
</file>